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bookViews>
    <workbookView visibility="visible" minimized="0" showHorizontalScroll="1" showVerticalScroll="1" showSheetTabs="1" xWindow="28680" yWindow="-120" windowWidth="29040" windowHeight="15720" tabRatio="600" firstSheet="0" activeTab="0" autoFilterDateGrouping="1"/>
  </bookViews>
  <sheets>
    <sheet name="Simplify Portfolio Tracker" sheetId="1" state="visible" r:id="rId1"/>
    <sheet name="Fund Durations" sheetId="2" state="visible" r:id="rId2"/>
    <sheet name="CTA Est. Risk Profile" sheetId="3" state="visible" r:id="rId3"/>
    <sheet name="HARD Est. Risk Profile" sheetId="4" state="visible" r:id="rId4"/>
    <sheet name="Disclosures" sheetId="5" state="visible" r:id="rId5"/>
  </sheets>
  <definedNames>
    <definedName name="_xlnm._FilterDatabase" localSheetId="0" hidden="1">'Simplify Portfolio Tracker'!$A$2:$AG$3747</definedName>
  </definedNames>
  <calcPr calcId="191029" fullCalcOnLoad="1"/>
</workbook>
</file>

<file path=xl/styles.xml><?xml version="1.0" encoding="utf-8"?>
<styleSheet xmlns="http://schemas.openxmlformats.org/spreadsheetml/2006/main">
  <numFmts count="6">
    <numFmt numFmtId="164" formatCode="0.0%"/>
    <numFmt numFmtId="165" formatCode="##0.000000"/>
    <numFmt numFmtId="166" formatCode="mm/dd/yyyy"/>
    <numFmt numFmtId="167" formatCode="#0,000"/>
    <numFmt numFmtId="168" formatCode="yyyy-mm-dd h:mm:ss"/>
    <numFmt numFmtId="169" formatCode="YYYY-MM-DD HH:MM:SS"/>
  </numFmts>
  <fonts count="3">
    <font>
      <name val="Calibri"/>
      <family val="2"/>
      <color theme="1"/>
      <sz val="11"/>
      <scheme val="minor"/>
    </font>
    <font>
      <name val="Calibri"/>
      <family val="2"/>
      <b val="1"/>
      <color theme="1"/>
      <sz val="11"/>
      <scheme val="minor"/>
    </font>
    <font>
      <name val="Calibri"/>
      <family val="2"/>
      <sz val="8"/>
      <scheme val="minor"/>
    </font>
  </fonts>
  <fills count="5">
    <fill>
      <patternFill/>
    </fill>
    <fill>
      <patternFill patternType="gray125"/>
    </fill>
    <fill>
      <patternFill patternType="solid">
        <fgColor rgb="FFD0C196"/>
        <bgColor indexed="64"/>
      </patternFill>
    </fill>
    <fill>
      <patternFill patternType="solid">
        <fgColor rgb="FFACBDBA"/>
        <bgColor indexed="64"/>
      </patternFill>
    </fill>
    <fill>
      <patternFill patternType="solid">
        <fgColor rgb="FFD9D9D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7">
    <xf numFmtId="0" fontId="0" fillId="0" borderId="0" pivotButton="0" quotePrefix="0" xfId="0"/>
    <xf numFmtId="4" fontId="0" fillId="2" borderId="0" pivotButton="0" quotePrefix="0" xfId="0"/>
    <xf numFmtId="4" fontId="0" fillId="0" borderId="0" pivotButton="0" quotePrefix="0" xfId="0"/>
    <xf numFmtId="164" fontId="0" fillId="0" borderId="0" pivotButton="0" quotePrefix="0" xfId="0"/>
    <xf numFmtId="4" fontId="0" fillId="3" borderId="0" pivotButton="0" quotePrefix="0" xfId="0"/>
    <xf numFmtId="3" fontId="0" fillId="2" borderId="0" pivotButton="0" quotePrefix="0" xfId="0"/>
    <xf numFmtId="165" fontId="0" fillId="2" borderId="0" pivotButton="0" quotePrefix="0" xfId="0"/>
    <xf numFmtId="164" fontId="0" fillId="4" borderId="0" pivotButton="0" quotePrefix="0" xfId="0"/>
    <xf numFmtId="4" fontId="0" fillId="4" borderId="0" pivotButton="0" quotePrefix="0" xfId="0"/>
    <xf numFmtId="14" fontId="0" fillId="0" borderId="0" pivotButton="0" quotePrefix="0" xfId="0"/>
    <xf numFmtId="0" fontId="1" fillId="0" borderId="1" applyAlignment="1" pivotButton="0" quotePrefix="0" xfId="0">
      <alignment horizontal="center" vertical="top"/>
    </xf>
    <xf numFmtId="166" fontId="0" fillId="0" borderId="0" pivotButton="0" quotePrefix="0" xfId="0"/>
    <xf numFmtId="164" fontId="1" fillId="0" borderId="1" applyAlignment="1" pivotButton="0" quotePrefix="0" xfId="0">
      <alignment horizontal="center" vertical="top"/>
    </xf>
    <xf numFmtId="167" fontId="1" fillId="0" borderId="1" applyAlignment="1" pivotButton="0" quotePrefix="0" xfId="0">
      <alignment horizontal="center" vertical="top"/>
    </xf>
    <xf numFmtId="167" fontId="0" fillId="0" borderId="0" pivotButton="0" quotePrefix="0" xfId="0"/>
    <xf numFmtId="10" fontId="0" fillId="0" borderId="0" pivotButton="0" quotePrefix="0" xfId="0"/>
    <xf numFmtId="169" fontId="0" fillId="0" borderId="0" pivotButton="0" quotePrefix="0" xfId="0"/>
  </cellXfs>
  <cellStyles count="1">
    <cellStyle name="Normal" xfId="0" builtinId="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worksheet" Target="/xl/worksheets/sheet5.xml" Id="rId5" /><Relationship Type="http://schemas.openxmlformats.org/officeDocument/2006/relationships/styles" Target="styles.xml" Id="rId6" /><Relationship Type="http://schemas.openxmlformats.org/officeDocument/2006/relationships/theme" Target="theme/theme1.xml" Id="rId7"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AG3747"/>
  <sheetViews>
    <sheetView tabSelected="1" zoomScale="80" zoomScaleNormal="80" workbookViewId="0">
      <pane xSplit="1" ySplit="2" topLeftCell="B2143" activePane="bottomRight" state="frozen"/>
      <selection pane="topRight" activeCell="B1" sqref="B1"/>
      <selection pane="bottomLeft" activeCell="A3" sqref="A3"/>
      <selection pane="bottomRight" activeCell="AG2165" sqref="AG2165:AG3370"/>
    </sheetView>
  </sheetViews>
  <sheetFormatPr baseColWidth="8" defaultRowHeight="15"/>
  <cols>
    <col width="10.7109375" customWidth="1" min="1" max="1"/>
    <col width="50.7109375" customWidth="1" min="2" max="2"/>
    <col width="35.7109375" customWidth="1" min="3" max="3"/>
    <col width="14.7109375" customWidth="1" min="4" max="5"/>
    <col width="30.7109375" customWidth="1" min="6" max="6"/>
    <col width="25.7109375" customWidth="1" style="1" min="7" max="7"/>
    <col width="10.7109375" customWidth="1" style="1" min="8" max="8"/>
    <col width="25.7109375" customWidth="1" style="2" min="9" max="9"/>
    <col width="10.7109375" customWidth="1" style="3" min="10" max="10"/>
    <col width="16.42578125" bestFit="1" customWidth="1" style="4" min="11" max="11"/>
    <col width="13.7109375" customWidth="1" style="5" min="12" max="12"/>
    <col width="20.7109375" customWidth="1" style="6" min="13" max="13"/>
    <col width="12.7109375" customWidth="1" style="7" min="14" max="14"/>
    <col width="13.7109375" customWidth="1" style="7" min="15" max="15"/>
    <col width="15.7109375" customWidth="1" style="8" min="16" max="16"/>
    <col width="18.7109375" customWidth="1" style="7" min="17" max="17"/>
    <col width="13.7109375" customWidth="1" style="8" min="18" max="18"/>
    <col width="20.7109375" customWidth="1" style="7" min="19" max="19"/>
    <col width="18.7109375" customWidth="1" min="20" max="20"/>
    <col width="23.7109375" customWidth="1" min="21" max="27"/>
    <col width="17.7109375" customWidth="1" style="8" min="28" max="31"/>
    <col width="28.7109375" customWidth="1" style="8" min="32" max="32"/>
  </cols>
  <sheetData>
    <row r="1">
      <c r="A1" t="inlineStr">
        <is>
          <t>Holdings are subject to change without notice. Underlying swap holdings are reported on a best efforts basis, but may be incomplete and or include proxies.</t>
        </is>
      </c>
      <c r="G1" s="9" t="inlineStr">
        <is>
          <t>10/10/2025</t>
        </is>
      </c>
    </row>
    <row r="2">
      <c r="A2" s="10" t="inlineStr">
        <is>
          <t>FUND NAME</t>
        </is>
      </c>
      <c r="B2" s="10" t="inlineStr">
        <is>
          <t>SECURITY DESCRIPTION</t>
        </is>
      </c>
      <c r="C2" s="10" t="inlineStr">
        <is>
          <t>TICKER</t>
        </is>
      </c>
      <c r="D2" s="10" t="inlineStr">
        <is>
          <t>SEDOL</t>
        </is>
      </c>
      <c r="E2" s="10" t="inlineStr">
        <is>
          <t>ISIN</t>
        </is>
      </c>
      <c r="F2" s="10" t="inlineStr">
        <is>
          <t>CUSIP</t>
        </is>
      </c>
      <c r="G2" s="10" t="inlineStr">
        <is>
          <t>Quantity</t>
        </is>
      </c>
      <c r="H2" s="10" t="inlineStr">
        <is>
          <t>BNY Prices</t>
        </is>
      </c>
      <c r="I2" s="10" t="inlineStr">
        <is>
          <t>Market Value/Exposure</t>
        </is>
      </c>
      <c r="J2" s="10" t="inlineStr">
        <is>
          <t>Weight</t>
        </is>
      </c>
      <c r="K2" s="10" t="inlineStr">
        <is>
          <t>Total MV</t>
        </is>
      </c>
      <c r="L2" s="10" t="inlineStr">
        <is>
          <t>Shares Out</t>
        </is>
      </c>
      <c r="M2" s="10" t="inlineStr">
        <is>
          <t>BNY Projected NAV</t>
        </is>
      </c>
      <c r="N2" s="10" t="inlineStr">
        <is>
          <t>Option delta</t>
        </is>
      </c>
      <c r="O2" s="10" t="inlineStr">
        <is>
          <t>Underlying</t>
        </is>
      </c>
      <c r="P2" s="10" t="inlineStr">
        <is>
          <t>Underlying Price</t>
        </is>
      </c>
      <c r="Q2" s="10" t="inlineStr">
        <is>
          <t>Notional Coverage</t>
        </is>
      </c>
      <c r="R2" s="10" t="inlineStr">
        <is>
          <t>Duration</t>
        </is>
      </c>
      <c r="S2" s="10" t="inlineStr">
        <is>
          <t>Portfolio delta/DWE</t>
        </is>
      </c>
      <c r="T2" s="10" t="inlineStr">
        <is>
          <t>ICE Ticker/Identifier</t>
        </is>
      </c>
      <c r="U2" s="10" t="inlineStr">
        <is>
          <t>Security Master Asset Group</t>
        </is>
      </c>
      <c r="V2" s="10" t="inlineStr">
        <is>
          <t>Original</t>
        </is>
      </c>
      <c r="W2" s="10" t="inlineStr">
        <is>
          <t>Avg Mid Future Premium</t>
        </is>
      </c>
      <c r="X2" s="10" t="inlineStr">
        <is>
          <t>Discount Factor</t>
        </is>
      </c>
      <c r="Y2" s="10" t="inlineStr">
        <is>
          <t>Avg Mid Future Premium 2</t>
        </is>
      </c>
      <c r="Z2" s="10" t="inlineStr">
        <is>
          <t>Discount Factor 2</t>
        </is>
      </c>
      <c r="AA2" s="10" t="inlineStr">
        <is>
          <t>Reference Forward Rate</t>
        </is>
      </c>
      <c r="AB2" s="10" t="inlineStr">
        <is>
          <t>Parent Swap Ticker</t>
        </is>
      </c>
      <c r="AC2" s="10" t="inlineStr">
        <is>
          <t>Pay_Rec</t>
        </is>
      </c>
      <c r="AD2" s="10" t="inlineStr">
        <is>
          <t>Rate Index</t>
        </is>
      </c>
      <c r="AE2" s="10" t="inlineStr">
        <is>
          <t>Rate Spread (bps)</t>
        </is>
      </c>
      <c r="AF2" s="10" t="inlineStr">
        <is>
          <t>BBG Ticker</t>
        </is>
      </c>
      <c r="AG2" s="10" t="inlineStr">
        <is>
          <t>Intraday Trading Impact on NAV</t>
        </is>
      </c>
    </row>
    <row r="3">
      <c r="A3" t="inlineStr">
        <is>
          <t>AGGH</t>
        </is>
      </c>
      <c r="B3" t="inlineStr">
        <is>
          <t>ISHARES CORE US AGGREGATE BOND ETF</t>
        </is>
      </c>
      <c r="C3" t="inlineStr">
        <is>
          <t>AGG</t>
        </is>
      </c>
      <c r="D3" t="inlineStr">
        <is>
          <t>2897404</t>
        </is>
      </c>
      <c r="E3" t="inlineStr">
        <is>
          <t>US4642872265</t>
        </is>
      </c>
      <c r="F3" t="inlineStr">
        <is>
          <t>464287226</t>
        </is>
      </c>
      <c r="G3" s="1" t="n">
        <v>2733651</v>
      </c>
      <c r="H3" s="1" t="n">
        <v>100.43</v>
      </c>
      <c r="I3" s="2" t="n">
        <v>274540569.93</v>
      </c>
      <c r="J3" s="3" t="n">
        <v>0.92870496</v>
      </c>
      <c r="K3" s="4" t="n">
        <v>295616564.27</v>
      </c>
      <c r="L3" s="5" t="n">
        <v>14200001</v>
      </c>
      <c r="M3" s="6" t="n">
        <v>20.81806644</v>
      </c>
      <c r="N3" s="7">
        <f>IF(ISNUMBER(_xll.BDP($C3, "DELTA_MID")),_xll.BDP($C3, "DELTA_MID")," ")</f>
        <v/>
      </c>
      <c r="O3" s="7">
        <f>IF(ISNUMBER(N3),_xll.BDP($C3, "OPT_UNDL_TICKER"),"")</f>
        <v/>
      </c>
      <c r="P3" s="8">
        <f>IF(ISNUMBER(N3),_xll.BDP($C3, "OPT_UNDL_PX")," ")</f>
        <v/>
      </c>
      <c r="Q3" s="7">
        <f>IF(ISNUMBER(N3),+G3*_xll.BDP($C3, "PX_POS_MULT_FACTOR")*P3/K3," ")</f>
        <v/>
      </c>
      <c r="R3" s="8">
        <f>IF(OR($A3="TUA",$A3="TYA"),"",IF(ISNUMBER(_xll.BDP($C3,"DUR_ADJ_OAS_MID")),_xll.BDP($C3,"DUR_ADJ_OAS_MID"),IF(ISNUMBER(_xll.BDP($E3&amp;" ISIN","DUR_ADJ_OAS_MID")),_xll.BDP($E3&amp;" ISIN","DUR_ADJ_OAS_MID")," ")))</f>
        <v/>
      </c>
      <c r="S3" s="7">
        <f>IF(ISNUMBER(N3),Q3*N3,IF(ISNUMBER(R3),J3*R3," "))</f>
        <v/>
      </c>
      <c r="T3" t="inlineStr">
        <is>
          <t>464287226</t>
        </is>
      </c>
      <c r="U3" t="inlineStr">
        <is>
          <t>Fund</t>
        </is>
      </c>
      <c r="AG3" t="n">
        <v>-0.000141</v>
      </c>
    </row>
    <row r="4">
      <c r="A4" t="inlineStr">
        <is>
          <t>AGGH</t>
        </is>
      </c>
      <c r="B4" t="inlineStr">
        <is>
          <t>US 10YR NOTE (CBT)DEC25</t>
        </is>
      </c>
      <c r="C4" t="inlineStr">
        <is>
          <t>TYZ5 Comdty</t>
        </is>
      </c>
      <c r="F4" t="inlineStr">
        <is>
          <t>US 10YR NOTE (CBT)DEC25</t>
        </is>
      </c>
      <c r="G4" s="1" t="n">
        <v>1000</v>
      </c>
      <c r="H4" s="1" t="n">
        <v>113.140625</v>
      </c>
      <c r="I4" s="2" t="n">
        <v>113140625</v>
      </c>
      <c r="J4" s="3" t="n">
        <v>0.38272762</v>
      </c>
      <c r="K4" s="4" t="n">
        <v>295616564.27</v>
      </c>
      <c r="L4" s="5" t="n">
        <v>14200001</v>
      </c>
      <c r="M4" s="6" t="n">
        <v>20.81806644</v>
      </c>
      <c r="N4" s="7">
        <f>IF(ISNUMBER(_xll.BDP($C4, "DELTA_MID")),_xll.BDP($C4, "DELTA_MID")," ")</f>
        <v/>
      </c>
      <c r="O4" s="7">
        <f>IF(ISNUMBER(N4),_xll.BDP($C4, "OPT_UNDL_TICKER"),"")</f>
        <v/>
      </c>
      <c r="P4" s="8">
        <f>IF(ISNUMBER(N4),_xll.BDP($C4, "OPT_UNDL_PX")," ")</f>
        <v/>
      </c>
      <c r="Q4" s="7">
        <f>IF(ISNUMBER(N4),+G4*_xll.BDP($C4, "PX_POS_MULT_FACTOR")*P4/K4," ")</f>
        <v/>
      </c>
      <c r="R4" s="8">
        <f>IF(OR($A4="TUA",$A4="TYA"),"",IF(ISNUMBER(_xll.BDP($C4,"DUR_ADJ_OAS_MID")),_xll.BDP($C4,"DUR_ADJ_OAS_MID"),IF(ISNUMBER(_xll.BDP($E4&amp;" ISIN","DUR_ADJ_OAS_MID")),_xll.BDP($E4&amp;" ISIN","DUR_ADJ_OAS_MID")," ")))</f>
        <v/>
      </c>
      <c r="S4" s="7">
        <f>IF(ISNUMBER(N4),Q4*N4,IF(ISNUMBER(R4),J4*R4," "))</f>
        <v/>
      </c>
      <c r="T4" t="inlineStr">
        <is>
          <t>TYZ5</t>
        </is>
      </c>
      <c r="U4" t="inlineStr">
        <is>
          <t>Future</t>
        </is>
      </c>
      <c r="AG4" t="n">
        <v>-0.000141</v>
      </c>
    </row>
    <row r="5">
      <c r="A5" t="inlineStr">
        <is>
          <t>AGGH</t>
        </is>
      </c>
      <c r="B5" t="inlineStr">
        <is>
          <t>US LONG BOND(CBT) DEC25</t>
        </is>
      </c>
      <c r="C5" t="inlineStr">
        <is>
          <t>USZ5 Comdty</t>
        </is>
      </c>
      <c r="F5" t="inlineStr">
        <is>
          <t>US LONG BOND(CBT) DEC25</t>
        </is>
      </c>
      <c r="G5" s="1" t="n">
        <v>-669</v>
      </c>
      <c r="H5" s="1" t="n">
        <v>118.0625</v>
      </c>
      <c r="I5" s="2" t="n">
        <v>-78983812.5</v>
      </c>
      <c r="J5" s="3" t="n">
        <v>-0.26718331</v>
      </c>
      <c r="K5" s="4" t="n">
        <v>295616564.27</v>
      </c>
      <c r="L5" s="5" t="n">
        <v>14200001</v>
      </c>
      <c r="M5" s="6" t="n">
        <v>20.81806644</v>
      </c>
      <c r="N5" s="7">
        <f>IF(ISNUMBER(_xll.BDP($C5, "DELTA_MID")),_xll.BDP($C5, "DELTA_MID")," ")</f>
        <v/>
      </c>
      <c r="O5" s="7">
        <f>IF(ISNUMBER(N5),_xll.BDP($C5, "OPT_UNDL_TICKER"),"")</f>
        <v/>
      </c>
      <c r="P5" s="8">
        <f>IF(ISNUMBER(N5),_xll.BDP($C5, "OPT_UNDL_PX")," ")</f>
        <v/>
      </c>
      <c r="Q5" s="7">
        <f>IF(ISNUMBER(N5),+G5*_xll.BDP($C5, "PX_POS_MULT_FACTOR")*P5/K5," ")</f>
        <v/>
      </c>
      <c r="R5" s="8">
        <f>IF(OR($A5="TUA",$A5="TYA"),"",IF(ISNUMBER(_xll.BDP($C5,"DUR_ADJ_OAS_MID")),_xll.BDP($C5,"DUR_ADJ_OAS_MID"),IF(ISNUMBER(_xll.BDP($E5&amp;" ISIN","DUR_ADJ_OAS_MID")),_xll.BDP($E5&amp;" ISIN","DUR_ADJ_OAS_MID")," ")))</f>
        <v/>
      </c>
      <c r="S5" s="7">
        <f>IF(ISNUMBER(N5),Q5*N5,IF(ISNUMBER(R5),J5*R5," "))</f>
        <v/>
      </c>
      <c r="T5" t="inlineStr">
        <is>
          <t>USZ5</t>
        </is>
      </c>
      <c r="U5" t="inlineStr">
        <is>
          <t>Future</t>
        </is>
      </c>
      <c r="AG5" t="n">
        <v>-0.000141</v>
      </c>
    </row>
    <row r="6">
      <c r="A6" t="inlineStr">
        <is>
          <t>AGGH</t>
        </is>
      </c>
      <c r="B6" t="inlineStr">
        <is>
          <t>OTC GS USD 5S30S CURVE 0.40% 12/29/25</t>
        </is>
      </c>
      <c r="C6" t="inlineStr">
        <is>
          <t>OTC GS USD 5S30S CURVE 0.40% 12/29/25</t>
        </is>
      </c>
      <c r="F6" t="inlineStr">
        <is>
          <t>OTCGS0014</t>
        </is>
      </c>
      <c r="G6" s="1" t="n">
        <v>-300000000</v>
      </c>
      <c r="H6" s="1" t="n">
        <v>0.000245</v>
      </c>
      <c r="I6" s="2" t="n">
        <v>-73452</v>
      </c>
      <c r="J6" s="3" t="n">
        <v>-0.00024847</v>
      </c>
      <c r="K6" s="4" t="n">
        <v>295616564.27</v>
      </c>
      <c r="L6" s="5" t="n">
        <v>14200001</v>
      </c>
      <c r="M6" s="6" t="n">
        <v>20.81806644</v>
      </c>
      <c r="N6" s="7">
        <f>IF(ISNUMBER(_xll.BDP($C6, "DELTA_MID")),_xll.BDP($C6, "DELTA_MID")," ")</f>
        <v/>
      </c>
      <c r="O6" s="7">
        <f>IF(ISNUMBER(N6),_xll.BDP($C6, "OPT_UNDL_TICKER"),"")</f>
        <v/>
      </c>
      <c r="P6" s="8">
        <f>IF(ISNUMBER(N6),_xll.BDP($C6, "OPT_UNDL_PX")," ")</f>
        <v/>
      </c>
      <c r="Q6" s="7">
        <f>IF(ISNUMBER(N6),+G6*_xll.BDP($C6, "PX_POS_MULT_FACTOR")*P6/K6," ")</f>
        <v/>
      </c>
      <c r="R6" s="8">
        <f>IF(OR($A6="TUA",$A6="TYA"),"",IF(ISNUMBER(_xll.BDP($C6,"DUR_ADJ_OAS_MID")),_xll.BDP($C6,"DUR_ADJ_OAS_MID"),IF(ISNUMBER(_xll.BDP($E6&amp;" ISIN","DUR_ADJ_OAS_MID")),_xll.BDP($E6&amp;" ISIN","DUR_ADJ_OAS_MID")," ")))</f>
        <v/>
      </c>
      <c r="S6" s="7">
        <f>IF(ISNUMBER(N6),Q6*N6,IF(ISNUMBER(R6),J6*R6," "))</f>
        <v/>
      </c>
      <c r="T6" t="inlineStr">
        <is>
          <t>OTCGS0014</t>
        </is>
      </c>
      <c r="U6" t="inlineStr">
        <is>
          <t>Option</t>
        </is>
      </c>
      <c r="AG6" t="n">
        <v>-0.000141</v>
      </c>
    </row>
    <row r="7">
      <c r="A7" t="inlineStr">
        <is>
          <t>AGGH</t>
        </is>
      </c>
      <c r="B7" t="inlineStr">
        <is>
          <t>OTC MS USD 5S30S CURVE 0.40% 12/29/25</t>
        </is>
      </c>
      <c r="C7" t="inlineStr">
        <is>
          <t>OTC MS USD 5S30S CURVE 0.40% 12/29/25</t>
        </is>
      </c>
      <c r="F7" t="inlineStr">
        <is>
          <t>OTCMS0015</t>
        </is>
      </c>
      <c r="G7" s="1" t="n">
        <v>-300000000</v>
      </c>
      <c r="H7" s="1" t="n">
        <v>0.000245</v>
      </c>
      <c r="I7" s="2" t="n">
        <v>-73452</v>
      </c>
      <c r="J7" s="3" t="n">
        <v>-0.00024847</v>
      </c>
      <c r="K7" s="4" t="n">
        <v>295616564.27</v>
      </c>
      <c r="L7" s="5" t="n">
        <v>14200001</v>
      </c>
      <c r="M7" s="6" t="n">
        <v>20.81806644</v>
      </c>
      <c r="N7" s="7">
        <f>IF(ISNUMBER(_xll.BDP($C7, "DELTA_MID")),_xll.BDP($C7, "DELTA_MID")," ")</f>
        <v/>
      </c>
      <c r="O7" s="7">
        <f>IF(ISNUMBER(N7),_xll.BDP($C7, "OPT_UNDL_TICKER"),"")</f>
        <v/>
      </c>
      <c r="P7" s="8">
        <f>IF(ISNUMBER(N7),_xll.BDP($C7, "OPT_UNDL_PX")," ")</f>
        <v/>
      </c>
      <c r="Q7" s="7">
        <f>IF(ISNUMBER(N7),+G7*_xll.BDP($C7, "PX_POS_MULT_FACTOR")*P7/K7," ")</f>
        <v/>
      </c>
      <c r="R7" s="8">
        <f>IF(OR($A7="TUA",$A7="TYA"),"",IF(ISNUMBER(_xll.BDP($C7,"DUR_ADJ_OAS_MID")),_xll.BDP($C7,"DUR_ADJ_OAS_MID"),IF(ISNUMBER(_xll.BDP($E7&amp;" ISIN","DUR_ADJ_OAS_MID")),_xll.BDP($E7&amp;" ISIN","DUR_ADJ_OAS_MID")," ")))</f>
        <v/>
      </c>
      <c r="S7" s="7">
        <f>IF(ISNUMBER(N7),Q7*N7,IF(ISNUMBER(R7),J7*R7," "))</f>
        <v/>
      </c>
      <c r="T7" t="inlineStr">
        <is>
          <t>OTCMS0015</t>
        </is>
      </c>
      <c r="U7" t="inlineStr">
        <is>
          <t>Option</t>
        </is>
      </c>
      <c r="AG7" t="n">
        <v>-0.000141</v>
      </c>
    </row>
    <row r="8">
      <c r="A8" t="inlineStr">
        <is>
          <t>AGGH</t>
        </is>
      </c>
      <c r="B8" t="inlineStr">
        <is>
          <t>US Bond Fut Opt Nov25P 114</t>
        </is>
      </c>
      <c r="C8" t="inlineStr">
        <is>
          <t>USX5P 114.0 Comdty</t>
        </is>
      </c>
      <c r="F8" t="inlineStr">
        <is>
          <t>01VPZPXR6</t>
        </is>
      </c>
      <c r="G8" s="1" t="n">
        <v>-280</v>
      </c>
      <c r="H8" s="1" t="n">
        <v>0.0625</v>
      </c>
      <c r="I8" s="2" t="n">
        <v>-17500</v>
      </c>
      <c r="J8" s="3" t="n">
        <v>-5.92e-05</v>
      </c>
      <c r="K8" s="4" t="n">
        <v>295616564.27</v>
      </c>
      <c r="L8" s="5" t="n">
        <v>14200001</v>
      </c>
      <c r="M8" s="6" t="n">
        <v>20.81806644</v>
      </c>
      <c r="N8" s="7">
        <f>IF(ISNUMBER(_xll.BDP($C8, "DELTA_MID")),_xll.BDP($C8, "DELTA_MID")," ")</f>
        <v/>
      </c>
      <c r="O8" s="7">
        <f>IF(ISNUMBER(N8),_xll.BDP($C8, "OPT_UNDL_TICKER"),"")</f>
        <v/>
      </c>
      <c r="P8" s="8">
        <f>IF(ISNUMBER(N8),_xll.BDP($C8, "OPT_UNDL_PX")," ")</f>
        <v/>
      </c>
      <c r="Q8" s="7">
        <f>IF(ISNUMBER(N8),+G8*_xll.BDP($C8, "PX_POS_MULT_FACTOR")*P8/K8," ")</f>
        <v/>
      </c>
      <c r="R8" s="8">
        <f>IF(OR($A8="TUA",$A8="TYA"),"",IF(ISNUMBER(_xll.BDP($C8,"DUR_ADJ_OAS_MID")),_xll.BDP($C8,"DUR_ADJ_OAS_MID"),IF(ISNUMBER(_xll.BDP($E8&amp;" ISIN","DUR_ADJ_OAS_MID")),_xll.BDP($E8&amp;" ISIN","DUR_ADJ_OAS_MID")," ")))</f>
        <v/>
      </c>
      <c r="S8" s="7">
        <f>IF(ISNUMBER(N8),Q8*N8,IF(ISNUMBER(R8),J8*R8," "))</f>
        <v/>
      </c>
      <c r="T8" t="inlineStr">
        <is>
          <t>01VPZPXR6</t>
        </is>
      </c>
      <c r="U8" t="inlineStr">
        <is>
          <t>Option</t>
        </is>
      </c>
      <c r="AG8" t="n">
        <v>-0.000141</v>
      </c>
    </row>
    <row r="9">
      <c r="A9" t="inlineStr">
        <is>
          <t>AGGH</t>
        </is>
      </c>
      <c r="B9" t="inlineStr">
        <is>
          <t>US Bond Fut Opt Nov25P 115</t>
        </is>
      </c>
      <c r="C9" t="inlineStr">
        <is>
          <t>USX5P 115.0 Comdty</t>
        </is>
      </c>
      <c r="F9" t="inlineStr">
        <is>
          <t>01VPZPXV1</t>
        </is>
      </c>
      <c r="G9" s="1" t="n">
        <v>-290</v>
      </c>
      <c r="H9" s="1" t="n">
        <v>0.125</v>
      </c>
      <c r="I9" s="2" t="n">
        <v>-36250</v>
      </c>
      <c r="J9" s="3" t="n">
        <v>-0.00012263</v>
      </c>
      <c r="K9" s="4" t="n">
        <v>295616564.27</v>
      </c>
      <c r="L9" s="5" t="n">
        <v>14200001</v>
      </c>
      <c r="M9" s="6" t="n">
        <v>20.81806644</v>
      </c>
      <c r="N9" s="7">
        <f>IF(ISNUMBER(_xll.BDP($C9, "DELTA_MID")),_xll.BDP($C9, "DELTA_MID")," ")</f>
        <v/>
      </c>
      <c r="O9" s="7">
        <f>IF(ISNUMBER(N9),_xll.BDP($C9, "OPT_UNDL_TICKER"),"")</f>
        <v/>
      </c>
      <c r="P9" s="8">
        <f>IF(ISNUMBER(N9),_xll.BDP($C9, "OPT_UNDL_PX")," ")</f>
        <v/>
      </c>
      <c r="Q9" s="7">
        <f>IF(ISNUMBER(N9),+G9*_xll.BDP($C9, "PX_POS_MULT_FACTOR")*P9/K9," ")</f>
        <v/>
      </c>
      <c r="R9" s="8">
        <f>IF(OR($A9="TUA",$A9="TYA"),"",IF(ISNUMBER(_xll.BDP($C9,"DUR_ADJ_OAS_MID")),_xll.BDP($C9,"DUR_ADJ_OAS_MID"),IF(ISNUMBER(_xll.BDP($E9&amp;" ISIN","DUR_ADJ_OAS_MID")),_xll.BDP($E9&amp;" ISIN","DUR_ADJ_OAS_MID")," ")))</f>
        <v/>
      </c>
      <c r="S9" s="7">
        <f>IF(ISNUMBER(N9),Q9*N9,IF(ISNUMBER(R9),J9*R9," "))</f>
        <v/>
      </c>
      <c r="T9" t="inlineStr">
        <is>
          <t>01VPZPXV1</t>
        </is>
      </c>
      <c r="U9" t="inlineStr">
        <is>
          <t>Option</t>
        </is>
      </c>
      <c r="AG9" t="n">
        <v>-0.000141</v>
      </c>
    </row>
    <row r="10">
      <c r="A10" t="inlineStr">
        <is>
          <t>AGGH</t>
        </is>
      </c>
      <c r="B10" t="inlineStr">
        <is>
          <t>US Bond Fut Opt Nov25P 116</t>
        </is>
      </c>
      <c r="C10" t="inlineStr">
        <is>
          <t>USX5P 116.0 Comdty</t>
        </is>
      </c>
      <c r="F10" t="inlineStr">
        <is>
          <t>01VPZPXY8</t>
        </is>
      </c>
      <c r="G10" s="1" t="n">
        <v>-290</v>
      </c>
      <c r="H10" s="1" t="n">
        <v>0.234375</v>
      </c>
      <c r="I10" s="2" t="n">
        <v>-67968.75</v>
      </c>
      <c r="J10" s="3" t="n">
        <v>-0.00022992</v>
      </c>
      <c r="K10" s="4" t="n">
        <v>295616564.27</v>
      </c>
      <c r="L10" s="5" t="n">
        <v>14200001</v>
      </c>
      <c r="M10" s="6" t="n">
        <v>20.81806644</v>
      </c>
      <c r="N10" s="7">
        <f>IF(ISNUMBER(_xll.BDP($C10, "DELTA_MID")),_xll.BDP($C10, "DELTA_MID")," ")</f>
        <v/>
      </c>
      <c r="O10" s="7">
        <f>IF(ISNUMBER(N10),_xll.BDP($C10, "OPT_UNDL_TICKER"),"")</f>
        <v/>
      </c>
      <c r="P10" s="8">
        <f>IF(ISNUMBER(N10),_xll.BDP($C10, "OPT_UNDL_PX")," ")</f>
        <v/>
      </c>
      <c r="Q10" s="7">
        <f>IF(ISNUMBER(N10),+G10*_xll.BDP($C10, "PX_POS_MULT_FACTOR")*P10/K10," ")</f>
        <v/>
      </c>
      <c r="R10" s="8">
        <f>IF(OR($A10="TUA",$A10="TYA"),"",IF(ISNUMBER(_xll.BDP($C10,"DUR_ADJ_OAS_MID")),_xll.BDP($C10,"DUR_ADJ_OAS_MID"),IF(ISNUMBER(_xll.BDP($E10&amp;" ISIN","DUR_ADJ_OAS_MID")),_xll.BDP($E10&amp;" ISIN","DUR_ADJ_OAS_MID")," ")))</f>
        <v/>
      </c>
      <c r="S10" s="7">
        <f>IF(ISNUMBER(N10),Q10*N10,IF(ISNUMBER(R10),J10*R10," "))</f>
        <v/>
      </c>
      <c r="T10" t="inlineStr">
        <is>
          <t>01VPZPXY8</t>
        </is>
      </c>
      <c r="U10" t="inlineStr">
        <is>
          <t>Option</t>
        </is>
      </c>
      <c r="AG10" t="n">
        <v>-0.000141</v>
      </c>
    </row>
    <row r="11">
      <c r="A11" t="inlineStr">
        <is>
          <t>AGGH</t>
        </is>
      </c>
      <c r="B11" t="inlineStr">
        <is>
          <t>US Bond Fut Opt Dec25P 110</t>
        </is>
      </c>
      <c r="C11" t="inlineStr">
        <is>
          <t>USZ5P 110.0 Comdty</t>
        </is>
      </c>
      <c r="F11" t="inlineStr">
        <is>
          <t>01T0CRLF6</t>
        </is>
      </c>
      <c r="G11" s="1" t="n">
        <v>-280</v>
      </c>
      <c r="H11" s="1" t="n">
        <v>0.109375</v>
      </c>
      <c r="I11" s="2" t="n">
        <v>-30625</v>
      </c>
      <c r="J11" s="3" t="n">
        <v>-0.0001036</v>
      </c>
      <c r="K11" s="4" t="n">
        <v>295616564.27</v>
      </c>
      <c r="L11" s="5" t="n">
        <v>14200001</v>
      </c>
      <c r="M11" s="6" t="n">
        <v>20.81806644</v>
      </c>
      <c r="N11" s="7">
        <f>IF(ISNUMBER(_xll.BDP($C11, "DELTA_MID")),_xll.BDP($C11, "DELTA_MID")," ")</f>
        <v/>
      </c>
      <c r="O11" s="7">
        <f>IF(ISNUMBER(N11),_xll.BDP($C11, "OPT_UNDL_TICKER"),"")</f>
        <v/>
      </c>
      <c r="P11" s="8">
        <f>IF(ISNUMBER(N11),_xll.BDP($C11, "OPT_UNDL_PX")," ")</f>
        <v/>
      </c>
      <c r="Q11" s="7">
        <f>IF(ISNUMBER(N11),+G11*_xll.BDP($C11, "PX_POS_MULT_FACTOR")*P11/K11," ")</f>
        <v/>
      </c>
      <c r="R11" s="8">
        <f>IF(OR($A11="TUA",$A11="TYA"),"",IF(ISNUMBER(_xll.BDP($C11,"DUR_ADJ_OAS_MID")),_xll.BDP($C11,"DUR_ADJ_OAS_MID"),IF(ISNUMBER(_xll.BDP($E11&amp;" ISIN","DUR_ADJ_OAS_MID")),_xll.BDP($E11&amp;" ISIN","DUR_ADJ_OAS_MID")," ")))</f>
        <v/>
      </c>
      <c r="S11" s="7">
        <f>IF(ISNUMBER(N11),Q11*N11,IF(ISNUMBER(R11),J11*R11," "))</f>
        <v/>
      </c>
      <c r="T11" t="inlineStr">
        <is>
          <t>01T0CRLF6</t>
        </is>
      </c>
      <c r="U11" t="inlineStr">
        <is>
          <t>Option</t>
        </is>
      </c>
      <c r="AG11" t="n">
        <v>-0.000141</v>
      </c>
    </row>
    <row r="12">
      <c r="A12" t="inlineStr">
        <is>
          <t>AGGH</t>
        </is>
      </c>
      <c r="B12" t="inlineStr">
        <is>
          <t>US Bond Fut Opt Dec25P 111</t>
        </is>
      </c>
      <c r="C12" t="inlineStr">
        <is>
          <t>USZ5P 111.0 Comdty</t>
        </is>
      </c>
      <c r="F12" t="inlineStr">
        <is>
          <t>01T0CRLM8</t>
        </is>
      </c>
      <c r="G12" s="1" t="n">
        <v>-290</v>
      </c>
      <c r="H12" s="1" t="n">
        <v>0.140625</v>
      </c>
      <c r="I12" s="2" t="n">
        <v>-40781.25</v>
      </c>
      <c r="J12" s="3" t="n">
        <v>-0.00013795</v>
      </c>
      <c r="K12" s="4" t="n">
        <v>295616564.27</v>
      </c>
      <c r="L12" s="5" t="n">
        <v>14200001</v>
      </c>
      <c r="M12" s="6" t="n">
        <v>20.81806644</v>
      </c>
      <c r="N12" s="7">
        <f>IF(ISNUMBER(_xll.BDP($C12, "DELTA_MID")),_xll.BDP($C12, "DELTA_MID")," ")</f>
        <v/>
      </c>
      <c r="O12" s="7">
        <f>IF(ISNUMBER(N12),_xll.BDP($C12, "OPT_UNDL_TICKER"),"")</f>
        <v/>
      </c>
      <c r="P12" s="8">
        <f>IF(ISNUMBER(N12),_xll.BDP($C12, "OPT_UNDL_PX")," ")</f>
        <v/>
      </c>
      <c r="Q12" s="7">
        <f>IF(ISNUMBER(N12),+G12*_xll.BDP($C12, "PX_POS_MULT_FACTOR")*P12/K12," ")</f>
        <v/>
      </c>
      <c r="R12" s="8">
        <f>IF(OR($A12="TUA",$A12="TYA"),"",IF(ISNUMBER(_xll.BDP($C12,"DUR_ADJ_OAS_MID")),_xll.BDP($C12,"DUR_ADJ_OAS_MID"),IF(ISNUMBER(_xll.BDP($E12&amp;" ISIN","DUR_ADJ_OAS_MID")),_xll.BDP($E12&amp;" ISIN","DUR_ADJ_OAS_MID")," ")))</f>
        <v/>
      </c>
      <c r="S12" s="7">
        <f>IF(ISNUMBER(N12),Q12*N12,IF(ISNUMBER(R12),J12*R12," "))</f>
        <v/>
      </c>
      <c r="T12" t="inlineStr">
        <is>
          <t>01T0CRLM8</t>
        </is>
      </c>
      <c r="U12" t="inlineStr">
        <is>
          <t>Option</t>
        </is>
      </c>
      <c r="AG12" t="n">
        <v>-0.000141</v>
      </c>
    </row>
    <row r="13">
      <c r="A13" t="inlineStr">
        <is>
          <t>AGGH</t>
        </is>
      </c>
      <c r="B13" t="inlineStr">
        <is>
          <t>US Bond Fut Opt Dec25P 112</t>
        </is>
      </c>
      <c r="C13" t="inlineStr">
        <is>
          <t>USZ5P 112.0 Comdty</t>
        </is>
      </c>
      <c r="F13" t="inlineStr">
        <is>
          <t>01T0CRLS2</t>
        </is>
      </c>
      <c r="G13" s="1" t="n">
        <v>-290</v>
      </c>
      <c r="H13" s="1" t="n">
        <v>0.203125</v>
      </c>
      <c r="I13" s="2" t="n">
        <v>-58906.25</v>
      </c>
      <c r="J13" s="3" t="n">
        <v>-0.00019927</v>
      </c>
      <c r="K13" s="4" t="n">
        <v>295616564.27</v>
      </c>
      <c r="L13" s="5" t="n">
        <v>14200001</v>
      </c>
      <c r="M13" s="6" t="n">
        <v>20.81806644</v>
      </c>
      <c r="N13" s="7">
        <f>IF(ISNUMBER(_xll.BDP($C13, "DELTA_MID")),_xll.BDP($C13, "DELTA_MID")," ")</f>
        <v/>
      </c>
      <c r="O13" s="7">
        <f>IF(ISNUMBER(N13),_xll.BDP($C13, "OPT_UNDL_TICKER"),"")</f>
        <v/>
      </c>
      <c r="P13" s="8">
        <f>IF(ISNUMBER(N13),_xll.BDP($C13, "OPT_UNDL_PX")," ")</f>
        <v/>
      </c>
      <c r="Q13" s="7">
        <f>IF(ISNUMBER(N13),+G13*_xll.BDP($C13, "PX_POS_MULT_FACTOR")*P13/K13," ")</f>
        <v/>
      </c>
      <c r="R13" s="8">
        <f>IF(OR($A13="TUA",$A13="TYA"),"",IF(ISNUMBER(_xll.BDP($C13,"DUR_ADJ_OAS_MID")),_xll.BDP($C13,"DUR_ADJ_OAS_MID"),IF(ISNUMBER(_xll.BDP($E13&amp;" ISIN","DUR_ADJ_OAS_MID")),_xll.BDP($E13&amp;" ISIN","DUR_ADJ_OAS_MID")," ")))</f>
        <v/>
      </c>
      <c r="S13" s="7">
        <f>IF(ISNUMBER(N13),Q13*N13,IF(ISNUMBER(R13),J13*R13," "))</f>
        <v/>
      </c>
      <c r="T13" t="inlineStr">
        <is>
          <t>01T0CRLS2</t>
        </is>
      </c>
      <c r="U13" t="inlineStr">
        <is>
          <t>Option</t>
        </is>
      </c>
      <c r="AG13" t="n">
        <v>-0.000141</v>
      </c>
    </row>
    <row r="14">
      <c r="A14" t="inlineStr">
        <is>
          <t>AGGH</t>
        </is>
      </c>
      <c r="B14" t="inlineStr">
        <is>
          <t>US Bond Fut Opt Dec25P 113</t>
        </is>
      </c>
      <c r="C14" t="inlineStr">
        <is>
          <t>USZ5P 113.0 Comdty</t>
        </is>
      </c>
      <c r="F14" t="inlineStr">
        <is>
          <t>01T0CRLY5</t>
        </is>
      </c>
      <c r="G14" s="1" t="n">
        <v>-290</v>
      </c>
      <c r="H14" s="1" t="n">
        <v>0.28125</v>
      </c>
      <c r="I14" s="2" t="n">
        <v>-81562.5</v>
      </c>
      <c r="J14" s="3" t="n">
        <v>-0.00027591</v>
      </c>
      <c r="K14" s="4" t="n">
        <v>295616564.27</v>
      </c>
      <c r="L14" s="5" t="n">
        <v>14200001</v>
      </c>
      <c r="M14" s="6" t="n">
        <v>20.81806644</v>
      </c>
      <c r="N14" s="7">
        <f>IF(ISNUMBER(_xll.BDP($C14, "DELTA_MID")),_xll.BDP($C14, "DELTA_MID")," ")</f>
        <v/>
      </c>
      <c r="O14" s="7">
        <f>IF(ISNUMBER(N14),_xll.BDP($C14, "OPT_UNDL_TICKER"),"")</f>
        <v/>
      </c>
      <c r="P14" s="8">
        <f>IF(ISNUMBER(N14),_xll.BDP($C14, "OPT_UNDL_PX")," ")</f>
        <v/>
      </c>
      <c r="Q14" s="7">
        <f>IF(ISNUMBER(N14),+G14*_xll.BDP($C14, "PX_POS_MULT_FACTOR")*P14/K14," ")</f>
        <v/>
      </c>
      <c r="R14" s="8">
        <f>IF(OR($A14="TUA",$A14="TYA"),"",IF(ISNUMBER(_xll.BDP($C14,"DUR_ADJ_OAS_MID")),_xll.BDP($C14,"DUR_ADJ_OAS_MID"),IF(ISNUMBER(_xll.BDP($E14&amp;" ISIN","DUR_ADJ_OAS_MID")),_xll.BDP($E14&amp;" ISIN","DUR_ADJ_OAS_MID")," ")))</f>
        <v/>
      </c>
      <c r="S14" s="7">
        <f>IF(ISNUMBER(N14),Q14*N14,IF(ISNUMBER(R14),J14*R14," "))</f>
        <v/>
      </c>
      <c r="T14" t="inlineStr">
        <is>
          <t>01T0CRLY5</t>
        </is>
      </c>
      <c r="U14" t="inlineStr">
        <is>
          <t>Option</t>
        </is>
      </c>
      <c r="AG14" t="n">
        <v>-0.000141</v>
      </c>
    </row>
    <row r="15">
      <c r="A15" t="inlineStr">
        <is>
          <t>AGGH</t>
        </is>
      </c>
      <c r="B15" t="inlineStr">
        <is>
          <t>IRS P 3.776 12/15/2027 12/15/2057</t>
        </is>
      </c>
      <c r="C15" t="inlineStr">
        <is>
          <t>IRS P 3.776 12/15/2027 12/15/2057</t>
        </is>
      </c>
      <c r="F15" t="inlineStr">
        <is>
          <t>IRSP37760 00001</t>
        </is>
      </c>
      <c r="G15" s="1" t="n">
        <v>-20000000</v>
      </c>
      <c r="H15" s="1" t="n">
        <v>97.827534</v>
      </c>
      <c r="I15" s="2" t="n">
        <v>-19565506.73</v>
      </c>
      <c r="J15" s="3" t="n">
        <v>-0.06618541999999999</v>
      </c>
      <c r="K15" s="4" t="n">
        <v>295616564.27</v>
      </c>
      <c r="L15" s="5" t="n">
        <v>14200001</v>
      </c>
      <c r="M15" s="6" t="n">
        <v>20.81806644</v>
      </c>
      <c r="N15" s="7">
        <f>IF(ISNUMBER(_xll.BDP($C15, "DELTA_MID")),_xll.BDP($C15, "DELTA_MID")," ")</f>
        <v/>
      </c>
      <c r="O15" s="7">
        <f>IF(ISNUMBER(N15),_xll.BDP($C15, "OPT_UNDL_TICKER"),"")</f>
        <v/>
      </c>
      <c r="P15" s="8">
        <f>IF(ISNUMBER(N15),_xll.BDP($C15, "OPT_UNDL_PX")," ")</f>
        <v/>
      </c>
      <c r="Q15" s="7">
        <f>IF(ISNUMBER(N15),+G15*_xll.BDP($C15, "PX_POS_MULT_FACTOR")*P15/K15," ")</f>
        <v/>
      </c>
      <c r="R15" s="8">
        <f>IF(OR($A15="TUA",$A15="TYA"),"",IF(ISNUMBER(_xll.BDP($C15,"DUR_ADJ_OAS_MID")),_xll.BDP($C15,"DUR_ADJ_OAS_MID"),IF(ISNUMBER(_xll.BDP($E15&amp;" ISIN","DUR_ADJ_OAS_MID")),_xll.BDP($E15&amp;" ISIN","DUR_ADJ_OAS_MID")," ")))</f>
        <v/>
      </c>
      <c r="S15" s="7">
        <f>IF(ISNUMBER(N15),Q15*N15,IF(ISNUMBER(R15),J15*R15," "))</f>
        <v/>
      </c>
      <c r="T15" t="inlineStr">
        <is>
          <t>IRSP37760 00001</t>
        </is>
      </c>
      <c r="U15" t="inlineStr">
        <is>
          <t>Swap</t>
        </is>
      </c>
      <c r="AG15" t="n">
        <v>-0.000141</v>
      </c>
    </row>
    <row r="16">
      <c r="A16" t="inlineStr">
        <is>
          <t>AGGH</t>
        </is>
      </c>
      <c r="B16" t="inlineStr">
        <is>
          <t>IRS R SOFR 12/15/2027 12/15/2057</t>
        </is>
      </c>
      <c r="C16" t="inlineStr">
        <is>
          <t>IRS R SOFR 12/15/2027 12/15/2057</t>
        </is>
      </c>
      <c r="F16" t="inlineStr">
        <is>
          <t>IRSP37760</t>
        </is>
      </c>
      <c r="G16" s="1" t="n">
        <v>20000000</v>
      </c>
      <c r="H16" s="1" t="n">
        <v>100</v>
      </c>
      <c r="I16" s="2" t="n">
        <v>20000000</v>
      </c>
      <c r="J16" s="3" t="n">
        <v>0.06765520999999999</v>
      </c>
      <c r="K16" s="4" t="n">
        <v>295616564.27</v>
      </c>
      <c r="L16" s="5" t="n">
        <v>14200001</v>
      </c>
      <c r="M16" s="6" t="n">
        <v>20.81806644</v>
      </c>
      <c r="N16" s="7">
        <f>IF(ISNUMBER(_xll.BDP($C16, "DELTA_MID")),_xll.BDP($C16, "DELTA_MID")," ")</f>
        <v/>
      </c>
      <c r="O16" s="7">
        <f>IF(ISNUMBER(N16),_xll.BDP($C16, "OPT_UNDL_TICKER"),"")</f>
        <v/>
      </c>
      <c r="P16" s="8">
        <f>IF(ISNUMBER(N16),_xll.BDP($C16, "OPT_UNDL_PX")," ")</f>
        <v/>
      </c>
      <c r="Q16" s="7">
        <f>IF(ISNUMBER(N16),+G16*_xll.BDP($C16, "PX_POS_MULT_FACTOR")*P16/K16," ")</f>
        <v/>
      </c>
      <c r="R16" s="8">
        <f>IF(OR($A16="TUA",$A16="TYA"),"",IF(ISNUMBER(_xll.BDP($C16,"DUR_ADJ_OAS_MID")),_xll.BDP($C16,"DUR_ADJ_OAS_MID"),IF(ISNUMBER(_xll.BDP($E16&amp;" ISIN","DUR_ADJ_OAS_MID")),_xll.BDP($E16&amp;" ISIN","DUR_ADJ_OAS_MID")," ")))</f>
        <v/>
      </c>
      <c r="S16" s="7">
        <f>IF(ISNUMBER(N16),Q16*N16,IF(ISNUMBER(R16),J16*R16," "))</f>
        <v/>
      </c>
      <c r="T16" t="inlineStr">
        <is>
          <t>IRSP37760</t>
        </is>
      </c>
      <c r="U16" t="inlineStr">
        <is>
          <t>Swap</t>
        </is>
      </c>
      <c r="AG16" t="n">
        <v>-0.000141</v>
      </c>
    </row>
    <row r="17">
      <c r="A17" t="inlineStr">
        <is>
          <t>AGGH</t>
        </is>
      </c>
      <c r="B17" t="inlineStr">
        <is>
          <t>B 01/08/26 Govt</t>
        </is>
      </c>
      <c r="C17" t="inlineStr">
        <is>
          <t>B 01/08/26 Govt</t>
        </is>
      </c>
      <c r="D17" t="inlineStr">
        <is>
          <t>BVMNBF5</t>
        </is>
      </c>
      <c r="E17" t="inlineStr">
        <is>
          <t>US912797RH21</t>
        </is>
      </c>
      <c r="F17" t="inlineStr">
        <is>
          <t>912797RH2</t>
        </is>
      </c>
      <c r="G17" s="1" t="n">
        <v>2200000</v>
      </c>
      <c r="H17" s="1" t="n">
        <v>99.07924300000001</v>
      </c>
      <c r="I17" s="2" t="n">
        <v>2179743.35</v>
      </c>
      <c r="J17" s="3" t="n">
        <v>0.00737355</v>
      </c>
      <c r="K17" s="4" t="n">
        <v>295616564.27</v>
      </c>
      <c r="L17" s="5" t="n">
        <v>14200001</v>
      </c>
      <c r="M17" s="6" t="n">
        <v>20.81806644</v>
      </c>
      <c r="N17" s="7">
        <f>IF(ISNUMBER(_xll.BDP($C17, "DELTA_MID")),_xll.BDP($C17, "DELTA_MID")," ")</f>
        <v/>
      </c>
      <c r="O17" s="7">
        <f>IF(ISNUMBER(N17),_xll.BDP($C17, "OPT_UNDL_TICKER"),"")</f>
        <v/>
      </c>
      <c r="P17" s="8">
        <f>IF(ISNUMBER(N17),_xll.BDP($C17, "OPT_UNDL_PX")," ")</f>
        <v/>
      </c>
      <c r="Q17" s="7">
        <f>IF(ISNUMBER(N17),+G17*_xll.BDP($C17, "PX_POS_MULT_FACTOR")*P17/K17," ")</f>
        <v/>
      </c>
      <c r="R17" s="8">
        <f>IF(OR($A17="TUA",$A17="TYA"),"",IF(ISNUMBER(_xll.BDP($C17,"DUR_ADJ_OAS_MID")),_xll.BDP($C17,"DUR_ADJ_OAS_MID"),IF(ISNUMBER(_xll.BDP($E17&amp;" ISIN","DUR_ADJ_OAS_MID")),_xll.BDP($E17&amp;" ISIN","DUR_ADJ_OAS_MID")," ")))</f>
        <v/>
      </c>
      <c r="S17" s="7">
        <f>IF(ISNUMBER(N17),Q17*N17,IF(ISNUMBER(R17),J17*R17," "))</f>
        <v/>
      </c>
      <c r="T17" t="inlineStr">
        <is>
          <t>912797RH2</t>
        </is>
      </c>
      <c r="U17" t="inlineStr">
        <is>
          <t>Treasury Bill</t>
        </is>
      </c>
      <c r="AG17" t="n">
        <v>-0.000141</v>
      </c>
    </row>
    <row r="18">
      <c r="A18" t="inlineStr">
        <is>
          <t>AGGH</t>
        </is>
      </c>
      <c r="B18" t="inlineStr">
        <is>
          <t>B 10/28/25 Govt</t>
        </is>
      </c>
      <c r="C18" t="inlineStr">
        <is>
          <t>B 10/28/25 Govt</t>
        </is>
      </c>
      <c r="D18" t="inlineStr">
        <is>
          <t>BT212N0</t>
        </is>
      </c>
      <c r="E18" t="inlineStr">
        <is>
          <t>US912797RE99</t>
        </is>
      </c>
      <c r="F18" t="inlineStr">
        <is>
          <t>912797RE9</t>
        </is>
      </c>
      <c r="G18" s="1" t="n">
        <v>4400000</v>
      </c>
      <c r="H18" s="1" t="n">
        <v>99.843326</v>
      </c>
      <c r="I18" s="2" t="n">
        <v>4393106.34</v>
      </c>
      <c r="J18" s="3" t="n">
        <v>0.01486083</v>
      </c>
      <c r="K18" s="4" t="n">
        <v>295616564.27</v>
      </c>
      <c r="L18" s="5" t="n">
        <v>14200001</v>
      </c>
      <c r="M18" s="6" t="n">
        <v>20.81806644</v>
      </c>
      <c r="N18" s="7">
        <f>IF(ISNUMBER(_xll.BDP($C18, "DELTA_MID")),_xll.BDP($C18, "DELTA_MID")," ")</f>
        <v/>
      </c>
      <c r="O18" s="7">
        <f>IF(ISNUMBER(N18),_xll.BDP($C18, "OPT_UNDL_TICKER"),"")</f>
        <v/>
      </c>
      <c r="P18" s="8">
        <f>IF(ISNUMBER(N18),_xll.BDP($C18, "OPT_UNDL_PX")," ")</f>
        <v/>
      </c>
      <c r="Q18" s="7">
        <f>IF(ISNUMBER(N18),+G18*_xll.BDP($C18, "PX_POS_MULT_FACTOR")*P18/K18," ")</f>
        <v/>
      </c>
      <c r="R18" s="8">
        <f>IF(OR($A18="TUA",$A18="TYA"),"",IF(ISNUMBER(_xll.BDP($C18,"DUR_ADJ_OAS_MID")),_xll.BDP($C18,"DUR_ADJ_OAS_MID"),IF(ISNUMBER(_xll.BDP($E18&amp;" ISIN","DUR_ADJ_OAS_MID")),_xll.BDP($E18&amp;" ISIN","DUR_ADJ_OAS_MID")," ")))</f>
        <v/>
      </c>
      <c r="S18" s="7">
        <f>IF(ISNUMBER(N18),Q18*N18,IF(ISNUMBER(R18),J18*R18," "))</f>
        <v/>
      </c>
      <c r="T18" t="inlineStr">
        <is>
          <t>912797RE9</t>
        </is>
      </c>
      <c r="U18" t="inlineStr">
        <is>
          <t>Treasury Bill</t>
        </is>
      </c>
      <c r="AG18" t="n">
        <v>-0.000141</v>
      </c>
    </row>
    <row r="19">
      <c r="A19" t="inlineStr">
        <is>
          <t>AGGH</t>
        </is>
      </c>
      <c r="B19" t="inlineStr">
        <is>
          <t>B 11/13/25 Govt</t>
        </is>
      </c>
      <c r="C19" t="inlineStr">
        <is>
          <t>B 11/13/25 Govt</t>
        </is>
      </c>
      <c r="D19" t="inlineStr">
        <is>
          <t>BSJN9W0</t>
        </is>
      </c>
      <c r="E19" t="inlineStr">
        <is>
          <t>US912797QQ39</t>
        </is>
      </c>
      <c r="F19" t="inlineStr">
        <is>
          <t>912797QQ3</t>
        </is>
      </c>
      <c r="G19" s="1" t="n">
        <v>2000000</v>
      </c>
      <c r="H19" s="1" t="n">
        <v>99.66708300000001</v>
      </c>
      <c r="I19" s="2" t="n">
        <v>1993341.66</v>
      </c>
      <c r="J19" s="3" t="n">
        <v>0.006743</v>
      </c>
      <c r="K19" s="4" t="n">
        <v>295616564.27</v>
      </c>
      <c r="L19" s="5" t="n">
        <v>14200001</v>
      </c>
      <c r="M19" s="6" t="n">
        <v>20.81806644</v>
      </c>
      <c r="N19" s="7">
        <f>IF(ISNUMBER(_xll.BDP($C19, "DELTA_MID")),_xll.BDP($C19, "DELTA_MID")," ")</f>
        <v/>
      </c>
      <c r="O19" s="7">
        <f>IF(ISNUMBER(N19),_xll.BDP($C19, "OPT_UNDL_TICKER"),"")</f>
        <v/>
      </c>
      <c r="P19" s="8">
        <f>IF(ISNUMBER(N19),_xll.BDP($C19, "OPT_UNDL_PX")," ")</f>
        <v/>
      </c>
      <c r="Q19" s="7">
        <f>IF(ISNUMBER(N19),+G19*_xll.BDP($C19, "PX_POS_MULT_FACTOR")*P19/K19," ")</f>
        <v/>
      </c>
      <c r="R19" s="8">
        <f>IF(OR($A19="TUA",$A19="TYA"),"",IF(ISNUMBER(_xll.BDP($C19,"DUR_ADJ_OAS_MID")),_xll.BDP($C19,"DUR_ADJ_OAS_MID"),IF(ISNUMBER(_xll.BDP($E19&amp;" ISIN","DUR_ADJ_OAS_MID")),_xll.BDP($E19&amp;" ISIN","DUR_ADJ_OAS_MID")," ")))</f>
        <v/>
      </c>
      <c r="S19" s="7">
        <f>IF(ISNUMBER(N19),Q19*N19,IF(ISNUMBER(R19),J19*R19," "))</f>
        <v/>
      </c>
      <c r="T19" t="inlineStr">
        <is>
          <t>912797QQ3</t>
        </is>
      </c>
      <c r="U19" t="inlineStr">
        <is>
          <t>Treasury Bill</t>
        </is>
      </c>
      <c r="AG19" t="n">
        <v>-0.000141</v>
      </c>
    </row>
    <row r="20">
      <c r="A20" t="inlineStr">
        <is>
          <t>AGGH</t>
        </is>
      </c>
      <c r="B20" t="inlineStr">
        <is>
          <t>B 12/04/25 Govt</t>
        </is>
      </c>
      <c r="C20" t="inlineStr">
        <is>
          <t>B 12/04/25 Govt</t>
        </is>
      </c>
      <c r="D20" t="inlineStr">
        <is>
          <t>BNBV7Z6</t>
        </is>
      </c>
      <c r="E20" t="inlineStr">
        <is>
          <t>US912797QS94</t>
        </is>
      </c>
      <c r="F20" t="inlineStr">
        <is>
          <t>912797QS9</t>
        </is>
      </c>
      <c r="G20" s="1" t="n">
        <v>2500000</v>
      </c>
      <c r="H20" s="1" t="n">
        <v>99.44433600000001</v>
      </c>
      <c r="I20" s="2" t="n">
        <v>2486108.4</v>
      </c>
      <c r="J20" s="3" t="n">
        <v>0.00840991</v>
      </c>
      <c r="K20" s="4" t="n">
        <v>295616564.27</v>
      </c>
      <c r="L20" s="5" t="n">
        <v>14200001</v>
      </c>
      <c r="M20" s="6" t="n">
        <v>20.81806644</v>
      </c>
      <c r="N20" s="7">
        <f>IF(ISNUMBER(_xll.BDP($C20, "DELTA_MID")),_xll.BDP($C20, "DELTA_MID")," ")</f>
        <v/>
      </c>
      <c r="O20" s="7">
        <f>IF(ISNUMBER(N20),_xll.BDP($C20, "OPT_UNDL_TICKER"),"")</f>
        <v/>
      </c>
      <c r="P20" s="8">
        <f>IF(ISNUMBER(N20),_xll.BDP($C20, "OPT_UNDL_PX")," ")</f>
        <v/>
      </c>
      <c r="Q20" s="7">
        <f>IF(ISNUMBER(N20),+G20*_xll.BDP($C20, "PX_POS_MULT_FACTOR")*P20/K20," ")</f>
        <v/>
      </c>
      <c r="R20" s="8">
        <f>IF(OR($A20="TUA",$A20="TYA"),"",IF(ISNUMBER(_xll.BDP($C20,"DUR_ADJ_OAS_MID")),_xll.BDP($C20,"DUR_ADJ_OAS_MID"),IF(ISNUMBER(_xll.BDP($E20&amp;" ISIN","DUR_ADJ_OAS_MID")),_xll.BDP($E20&amp;" ISIN","DUR_ADJ_OAS_MID")," ")))</f>
        <v/>
      </c>
      <c r="S20" s="7">
        <f>IF(ISNUMBER(N20),Q20*N20,IF(ISNUMBER(R20),J20*R20," "))</f>
        <v/>
      </c>
      <c r="T20" t="inlineStr">
        <is>
          <t>912797QS9</t>
        </is>
      </c>
      <c r="U20" t="inlineStr">
        <is>
          <t>Treasury Bill</t>
        </is>
      </c>
      <c r="AG20" t="n">
        <v>-0.000141</v>
      </c>
    </row>
    <row r="21">
      <c r="A21" t="inlineStr">
        <is>
          <t>AGGH</t>
        </is>
      </c>
      <c r="B21" t="inlineStr">
        <is>
          <t>B 12/11/25 Govt</t>
        </is>
      </c>
      <c r="C21" t="inlineStr">
        <is>
          <t>B 12/11/25 Govt</t>
        </is>
      </c>
      <c r="D21" t="inlineStr">
        <is>
          <t>BTPGTS6</t>
        </is>
      </c>
      <c r="E21" t="inlineStr">
        <is>
          <t>US912797QY62</t>
        </is>
      </c>
      <c r="F21" t="inlineStr">
        <is>
          <t>912797QY6</t>
        </is>
      </c>
      <c r="G21" s="1" t="n">
        <v>500000</v>
      </c>
      <c r="H21" s="1" t="n">
        <v>99.373278</v>
      </c>
      <c r="I21" s="2" t="n">
        <v>496866.39</v>
      </c>
      <c r="J21" s="3" t="n">
        <v>0.00168078</v>
      </c>
      <c r="K21" s="4" t="n">
        <v>295616564.27</v>
      </c>
      <c r="L21" s="5" t="n">
        <v>14200001</v>
      </c>
      <c r="M21" s="6" t="n">
        <v>20.81806644</v>
      </c>
      <c r="N21" s="7">
        <f>IF(ISNUMBER(_xll.BDP($C21, "DELTA_MID")),_xll.BDP($C21, "DELTA_MID")," ")</f>
        <v/>
      </c>
      <c r="O21" s="7">
        <f>IF(ISNUMBER(N21),_xll.BDP($C21, "OPT_UNDL_TICKER"),"")</f>
        <v/>
      </c>
      <c r="P21" s="8">
        <f>IF(ISNUMBER(N21),_xll.BDP($C21, "OPT_UNDL_PX")," ")</f>
        <v/>
      </c>
      <c r="Q21" s="7">
        <f>IF(ISNUMBER(N21),+G21*_xll.BDP($C21, "PX_POS_MULT_FACTOR")*P21/K21," ")</f>
        <v/>
      </c>
      <c r="R21" s="8">
        <f>IF(OR($A21="TUA",$A21="TYA"),"",IF(ISNUMBER(_xll.BDP($C21,"DUR_ADJ_OAS_MID")),_xll.BDP($C21,"DUR_ADJ_OAS_MID"),IF(ISNUMBER(_xll.BDP($E21&amp;" ISIN","DUR_ADJ_OAS_MID")),_xll.BDP($E21&amp;" ISIN","DUR_ADJ_OAS_MID")," ")))</f>
        <v/>
      </c>
      <c r="S21" s="7">
        <f>IF(ISNUMBER(N21),Q21*N21,IF(ISNUMBER(R21),J21*R21," "))</f>
        <v/>
      </c>
      <c r="T21" t="inlineStr">
        <is>
          <t>912797QY6</t>
        </is>
      </c>
      <c r="U21" t="inlineStr">
        <is>
          <t>Treasury Bill</t>
        </is>
      </c>
      <c r="AG21" t="n">
        <v>-0.000141</v>
      </c>
    </row>
    <row r="22">
      <c r="A22" t="inlineStr">
        <is>
          <t>AGGH</t>
        </is>
      </c>
      <c r="B22" t="inlineStr">
        <is>
          <t>B 12/26/25 Govt</t>
        </is>
      </c>
      <c r="C22" t="inlineStr">
        <is>
          <t>B 12/26/25 Govt</t>
        </is>
      </c>
      <c r="D22" t="inlineStr">
        <is>
          <t>BS60BH3</t>
        </is>
      </c>
      <c r="E22" t="inlineStr">
        <is>
          <t>US912797NU77</t>
        </is>
      </c>
      <c r="F22" t="inlineStr">
        <is>
          <t>912797NU7</t>
        </is>
      </c>
      <c r="G22" s="1" t="n">
        <v>7500000</v>
      </c>
      <c r="H22" s="1" t="n">
        <v>99.216264</v>
      </c>
      <c r="I22" s="2" t="n">
        <v>7441219.8</v>
      </c>
      <c r="J22" s="3" t="n">
        <v>0.02517186</v>
      </c>
      <c r="K22" s="4" t="n">
        <v>295616564.27</v>
      </c>
      <c r="L22" s="5" t="n">
        <v>14200001</v>
      </c>
      <c r="M22" s="6" t="n">
        <v>20.81806644</v>
      </c>
      <c r="N22" s="7">
        <f>IF(ISNUMBER(_xll.BDP($C22, "DELTA_MID")),_xll.BDP($C22, "DELTA_MID")," ")</f>
        <v/>
      </c>
      <c r="O22" s="7">
        <f>IF(ISNUMBER(N22),_xll.BDP($C22, "OPT_UNDL_TICKER"),"")</f>
        <v/>
      </c>
      <c r="P22" s="8">
        <f>IF(ISNUMBER(N22),_xll.BDP($C22, "OPT_UNDL_PX")," ")</f>
        <v/>
      </c>
      <c r="Q22" s="7">
        <f>IF(ISNUMBER(N22),+G22*_xll.BDP($C22, "PX_POS_MULT_FACTOR")*P22/K22," ")</f>
        <v/>
      </c>
      <c r="R22" s="8">
        <f>IF(OR($A22="TUA",$A22="TYA"),"",IF(ISNUMBER(_xll.BDP($C22,"DUR_ADJ_OAS_MID")),_xll.BDP($C22,"DUR_ADJ_OAS_MID"),IF(ISNUMBER(_xll.BDP($E22&amp;" ISIN","DUR_ADJ_OAS_MID")),_xll.BDP($E22&amp;" ISIN","DUR_ADJ_OAS_MID")," ")))</f>
        <v/>
      </c>
      <c r="S22" s="7">
        <f>IF(ISNUMBER(N22),Q22*N22,IF(ISNUMBER(R22),J22*R22," "))</f>
        <v/>
      </c>
      <c r="T22" t="inlineStr">
        <is>
          <t>912797NU7</t>
        </is>
      </c>
      <c r="U22" t="inlineStr">
        <is>
          <t>Treasury Bill</t>
        </is>
      </c>
      <c r="AG22" t="n">
        <v>-0.000141</v>
      </c>
    </row>
    <row r="23">
      <c r="A23" t="inlineStr">
        <is>
          <t>AGGH</t>
        </is>
      </c>
      <c r="B23" t="inlineStr">
        <is>
          <t>Cash</t>
        </is>
      </c>
      <c r="C23" t="inlineStr">
        <is>
          <t>Cash</t>
        </is>
      </c>
      <c r="G23" s="1" t="n">
        <v>2131612.88</v>
      </c>
      <c r="H23" s="1" t="n">
        <v>1</v>
      </c>
      <c r="I23" s="2" t="n">
        <v>2131612.88</v>
      </c>
      <c r="J23" s="3" t="n">
        <v>0.00721074</v>
      </c>
      <c r="K23" s="4" t="n">
        <v>295616564.27</v>
      </c>
      <c r="L23" s="5" t="n">
        <v>14200001</v>
      </c>
      <c r="M23" s="6" t="n">
        <v>20.81806644</v>
      </c>
      <c r="N23" s="7">
        <f>IF(ISNUMBER(_xll.BDP($C23, "DELTA_MID")),_xll.BDP($C23, "DELTA_MID")," ")</f>
        <v/>
      </c>
      <c r="O23" s="7">
        <f>IF(ISNUMBER(N23),_xll.BDP($C23, "OPT_UNDL_TICKER"),"")</f>
        <v/>
      </c>
      <c r="P23" s="8">
        <f>IF(ISNUMBER(N23),_xll.BDP($C23, "OPT_UNDL_PX")," ")</f>
        <v/>
      </c>
      <c r="Q23" s="7">
        <f>IF(ISNUMBER(N23),+G23*_xll.BDP($C23, "PX_POS_MULT_FACTOR")*P23/K23," ")</f>
        <v/>
      </c>
      <c r="R23" s="8">
        <f>IF(OR($A23="TUA",$A23="TYA"),"",IF(ISNUMBER(_xll.BDP($C23,"DUR_ADJ_OAS_MID")),_xll.BDP($C23,"DUR_ADJ_OAS_MID"),IF(ISNUMBER(_xll.BDP($E23&amp;" ISIN","DUR_ADJ_OAS_MID")),_xll.BDP($E23&amp;" ISIN","DUR_ADJ_OAS_MID")," ")))</f>
        <v/>
      </c>
      <c r="S23" s="7">
        <f>IF(ISNUMBER(N23),Q23*N23,IF(ISNUMBER(R23),J23*R23," "))</f>
        <v/>
      </c>
      <c r="T23" t="inlineStr">
        <is>
          <t>Cash</t>
        </is>
      </c>
      <c r="U23" t="inlineStr">
        <is>
          <t>Cash</t>
        </is>
      </c>
      <c r="AG23" t="n">
        <v>-0.000141</v>
      </c>
    </row>
    <row r="24">
      <c r="N24" s="7">
        <f>IF(ISNUMBER(_xll.BDP($C24, "DELTA_MID")),_xll.BDP($C24, "DELTA_MID")," ")</f>
        <v/>
      </c>
      <c r="O24" s="7">
        <f>IF(ISNUMBER(N24),_xll.BDP($C24, "OPT_UNDL_TICKER"),"")</f>
        <v/>
      </c>
      <c r="P24" s="8">
        <f>IF(ISNUMBER(N24),_xll.BDP($C24, "OPT_UNDL_PX")," ")</f>
        <v/>
      </c>
      <c r="Q24" s="7">
        <f>IF(ISNUMBER(N24),+G24*_xll.BDP($C24, "PX_POS_MULT_FACTOR")*P24/K24," ")</f>
        <v/>
      </c>
      <c r="R24" s="8">
        <f>IF(OR($A24="TUA",$A24="TYA"),"",IF(ISNUMBER(_xll.BDP($C24,"DUR_ADJ_OAS_MID")),_xll.BDP($C24,"DUR_ADJ_OAS_MID"),IF(ISNUMBER(_xll.BDP($E24&amp;" ISIN","DUR_ADJ_OAS_MID")),_xll.BDP($E24&amp;" ISIN","DUR_ADJ_OAS_MID")," ")))</f>
        <v/>
      </c>
      <c r="S24" s="7">
        <f>IF(ISNUMBER(N24),Q24*N24,IF(ISNUMBER(R24),J24*R24," "))</f>
        <v/>
      </c>
    </row>
    <row r="25">
      <c r="A25" t="inlineStr">
        <is>
          <t>BUCK</t>
        </is>
      </c>
      <c r="B25" t="inlineStr">
        <is>
          <t>US Bond Fut Opt Nov25P 114</t>
        </is>
      </c>
      <c r="C25" t="inlineStr">
        <is>
          <t>USX5P 114.0 Comdty</t>
        </is>
      </c>
      <c r="F25" t="inlineStr">
        <is>
          <t>01VPZPXR6</t>
        </is>
      </c>
      <c r="G25" s="1" t="n">
        <v>-300</v>
      </c>
      <c r="H25" s="1" t="n">
        <v>0.0625</v>
      </c>
      <c r="I25" s="2" t="n">
        <v>-18750</v>
      </c>
      <c r="J25" s="3" t="n">
        <v>-5.368e-05</v>
      </c>
      <c r="K25" s="4" t="n">
        <v>349280378.94</v>
      </c>
      <c r="L25" s="5" t="n">
        <v>14625001</v>
      </c>
      <c r="M25" s="6" t="n">
        <v>23.88241744</v>
      </c>
      <c r="N25" s="7">
        <f>IF(ISNUMBER(_xll.BDP($C25, "DELTA_MID")),_xll.BDP($C25, "DELTA_MID")," ")</f>
        <v/>
      </c>
      <c r="O25" s="7">
        <f>IF(ISNUMBER(N25),_xll.BDP($C25, "OPT_UNDL_TICKER"),"")</f>
        <v/>
      </c>
      <c r="P25" s="8">
        <f>IF(ISNUMBER(N25),_xll.BDP($C25, "OPT_UNDL_PX")," ")</f>
        <v/>
      </c>
      <c r="Q25" s="7">
        <f>IF(ISNUMBER(N25),+G25*_xll.BDP($C25, "PX_POS_MULT_FACTOR")*P25/K25," ")</f>
        <v/>
      </c>
      <c r="R25" s="8">
        <f>IF(OR($A25="TUA",$A25="TYA"),"",IF(ISNUMBER(_xll.BDP($C25,"DUR_ADJ_OAS_MID")),_xll.BDP($C25,"DUR_ADJ_OAS_MID"),IF(ISNUMBER(_xll.BDP($E25&amp;" ISIN","DUR_ADJ_OAS_MID")),_xll.BDP($E25&amp;" ISIN","DUR_ADJ_OAS_MID")," ")))</f>
        <v/>
      </c>
      <c r="S25" s="7">
        <f>IF(ISNUMBER(N25),Q25*N25,IF(ISNUMBER(R25),J25*R25," "))</f>
        <v/>
      </c>
      <c r="T25" t="inlineStr">
        <is>
          <t>01VPZPXR6</t>
        </is>
      </c>
      <c r="U25" t="inlineStr">
        <is>
          <t>Option</t>
        </is>
      </c>
      <c r="AG25" t="n">
        <v>-0.000141</v>
      </c>
    </row>
    <row r="26">
      <c r="A26" t="inlineStr">
        <is>
          <t>BUCK</t>
        </is>
      </c>
      <c r="B26" t="inlineStr">
        <is>
          <t>US Bond Fut Opt Nov25P 115</t>
        </is>
      </c>
      <c r="C26" t="inlineStr">
        <is>
          <t>USX5P 115.0 Comdty</t>
        </is>
      </c>
      <c r="F26" t="inlineStr">
        <is>
          <t>01VPZPXV1</t>
        </is>
      </c>
      <c r="G26" s="1" t="n">
        <v>-300</v>
      </c>
      <c r="H26" s="1" t="n">
        <v>0.125</v>
      </c>
      <c r="I26" s="2" t="n">
        <v>-37500</v>
      </c>
      <c r="J26" s="3" t="n">
        <v>-0.00010736</v>
      </c>
      <c r="K26" s="4" t="n">
        <v>349280378.94</v>
      </c>
      <c r="L26" s="5" t="n">
        <v>14625001</v>
      </c>
      <c r="M26" s="6" t="n">
        <v>23.88241744</v>
      </c>
      <c r="N26" s="7">
        <f>IF(ISNUMBER(_xll.BDP($C26, "DELTA_MID")),_xll.BDP($C26, "DELTA_MID")," ")</f>
        <v/>
      </c>
      <c r="O26" s="7">
        <f>IF(ISNUMBER(N26),_xll.BDP($C26, "OPT_UNDL_TICKER"),"")</f>
        <v/>
      </c>
      <c r="P26" s="8">
        <f>IF(ISNUMBER(N26),_xll.BDP($C26, "OPT_UNDL_PX")," ")</f>
        <v/>
      </c>
      <c r="Q26" s="7">
        <f>IF(ISNUMBER(N26),+G26*_xll.BDP($C26, "PX_POS_MULT_FACTOR")*P26/K26," ")</f>
        <v/>
      </c>
      <c r="R26" s="8">
        <f>IF(OR($A26="TUA",$A26="TYA"),"",IF(ISNUMBER(_xll.BDP($C26,"DUR_ADJ_OAS_MID")),_xll.BDP($C26,"DUR_ADJ_OAS_MID"),IF(ISNUMBER(_xll.BDP($E26&amp;" ISIN","DUR_ADJ_OAS_MID")),_xll.BDP($E26&amp;" ISIN","DUR_ADJ_OAS_MID")," ")))</f>
        <v/>
      </c>
      <c r="S26" s="7">
        <f>IF(ISNUMBER(N26),Q26*N26,IF(ISNUMBER(R26),J26*R26," "))</f>
        <v/>
      </c>
      <c r="T26" t="inlineStr">
        <is>
          <t>01VPZPXV1</t>
        </is>
      </c>
      <c r="U26" t="inlineStr">
        <is>
          <t>Option</t>
        </is>
      </c>
      <c r="AG26" t="n">
        <v>-0.000141</v>
      </c>
    </row>
    <row r="27">
      <c r="A27" t="inlineStr">
        <is>
          <t>BUCK</t>
        </is>
      </c>
      <c r="B27" t="inlineStr">
        <is>
          <t>US Bond Fut Opt Nov25P 116</t>
        </is>
      </c>
      <c r="C27" t="inlineStr">
        <is>
          <t>USX5P 116.0 Comdty</t>
        </is>
      </c>
      <c r="F27" t="inlineStr">
        <is>
          <t>01VPZPXY8</t>
        </is>
      </c>
      <c r="G27" s="1" t="n">
        <v>-300</v>
      </c>
      <c r="H27" s="1" t="n">
        <v>0.234375</v>
      </c>
      <c r="I27" s="2" t="n">
        <v>-70312.5</v>
      </c>
      <c r="J27" s="3" t="n">
        <v>-0.00020131</v>
      </c>
      <c r="K27" s="4" t="n">
        <v>349280378.94</v>
      </c>
      <c r="L27" s="5" t="n">
        <v>14625001</v>
      </c>
      <c r="M27" s="6" t="n">
        <v>23.88241744</v>
      </c>
      <c r="N27" s="7">
        <f>IF(ISNUMBER(_xll.BDP($C27, "DELTA_MID")),_xll.BDP($C27, "DELTA_MID")," ")</f>
        <v/>
      </c>
      <c r="O27" s="7">
        <f>IF(ISNUMBER(N27),_xll.BDP($C27, "OPT_UNDL_TICKER"),"")</f>
        <v/>
      </c>
      <c r="P27" s="8">
        <f>IF(ISNUMBER(N27),_xll.BDP($C27, "OPT_UNDL_PX")," ")</f>
        <v/>
      </c>
      <c r="Q27" s="7">
        <f>IF(ISNUMBER(N27),+G27*_xll.BDP($C27, "PX_POS_MULT_FACTOR")*P27/K27," ")</f>
        <v/>
      </c>
      <c r="R27" s="8">
        <f>IF(OR($A27="TUA",$A27="TYA"),"",IF(ISNUMBER(_xll.BDP($C27,"DUR_ADJ_OAS_MID")),_xll.BDP($C27,"DUR_ADJ_OAS_MID"),IF(ISNUMBER(_xll.BDP($E27&amp;" ISIN","DUR_ADJ_OAS_MID")),_xll.BDP($E27&amp;" ISIN","DUR_ADJ_OAS_MID")," ")))</f>
        <v/>
      </c>
      <c r="S27" s="7">
        <f>IF(ISNUMBER(N27),Q27*N27,IF(ISNUMBER(R27),J27*R27," "))</f>
        <v/>
      </c>
      <c r="T27" t="inlineStr">
        <is>
          <t>01VPZPXY8</t>
        </is>
      </c>
      <c r="U27" t="inlineStr">
        <is>
          <t>Option</t>
        </is>
      </c>
      <c r="AG27" t="n">
        <v>-0.000141</v>
      </c>
    </row>
    <row r="28">
      <c r="A28" t="inlineStr">
        <is>
          <t>BUCK</t>
        </is>
      </c>
      <c r="B28" t="inlineStr">
        <is>
          <t>US Bond Fut Opt Dec25P 110</t>
        </is>
      </c>
      <c r="C28" t="inlineStr">
        <is>
          <t>USZ5P 110.0 Comdty</t>
        </is>
      </c>
      <c r="F28" t="inlineStr">
        <is>
          <t>01T0CRLF6</t>
        </is>
      </c>
      <c r="G28" s="1" t="n">
        <v>-300</v>
      </c>
      <c r="H28" s="1" t="n">
        <v>0.109375</v>
      </c>
      <c r="I28" s="2" t="n">
        <v>-32812.5</v>
      </c>
      <c r="J28" s="3" t="n">
        <v>-9.394e-05</v>
      </c>
      <c r="K28" s="4" t="n">
        <v>349280378.94</v>
      </c>
      <c r="L28" s="5" t="n">
        <v>14625001</v>
      </c>
      <c r="M28" s="6" t="n">
        <v>23.88241744</v>
      </c>
      <c r="N28" s="7">
        <f>IF(ISNUMBER(_xll.BDP($C28, "DELTA_MID")),_xll.BDP($C28, "DELTA_MID")," ")</f>
        <v/>
      </c>
      <c r="O28" s="7">
        <f>IF(ISNUMBER(N28),_xll.BDP($C28, "OPT_UNDL_TICKER"),"")</f>
        <v/>
      </c>
      <c r="P28" s="8">
        <f>IF(ISNUMBER(N28),_xll.BDP($C28, "OPT_UNDL_PX")," ")</f>
        <v/>
      </c>
      <c r="Q28" s="7">
        <f>IF(ISNUMBER(N28),+G28*_xll.BDP($C28, "PX_POS_MULT_FACTOR")*P28/K28," ")</f>
        <v/>
      </c>
      <c r="R28" s="8">
        <f>IF(OR($A28="TUA",$A28="TYA"),"",IF(ISNUMBER(_xll.BDP($C28,"DUR_ADJ_OAS_MID")),_xll.BDP($C28,"DUR_ADJ_OAS_MID"),IF(ISNUMBER(_xll.BDP($E28&amp;" ISIN","DUR_ADJ_OAS_MID")),_xll.BDP($E28&amp;" ISIN","DUR_ADJ_OAS_MID")," ")))</f>
        <v/>
      </c>
      <c r="S28" s="7">
        <f>IF(ISNUMBER(N28),Q28*N28,IF(ISNUMBER(R28),J28*R28," "))</f>
        <v/>
      </c>
      <c r="T28" t="inlineStr">
        <is>
          <t>01T0CRLF6</t>
        </is>
      </c>
      <c r="U28" t="inlineStr">
        <is>
          <t>Option</t>
        </is>
      </c>
      <c r="AG28" t="n">
        <v>-0.000141</v>
      </c>
    </row>
    <row r="29">
      <c r="A29" t="inlineStr">
        <is>
          <t>BUCK</t>
        </is>
      </c>
      <c r="B29" t="inlineStr">
        <is>
          <t>US Bond Fut Opt Dec25P 111</t>
        </is>
      </c>
      <c r="C29" t="inlineStr">
        <is>
          <t>USZ5P 111.0 Comdty</t>
        </is>
      </c>
      <c r="F29" t="inlineStr">
        <is>
          <t>01T0CRLM8</t>
        </is>
      </c>
      <c r="G29" s="1" t="n">
        <v>-300</v>
      </c>
      <c r="H29" s="1" t="n">
        <v>0.140625</v>
      </c>
      <c r="I29" s="2" t="n">
        <v>-42187.5</v>
      </c>
      <c r="J29" s="3" t="n">
        <v>-0.00012078</v>
      </c>
      <c r="K29" s="4" t="n">
        <v>349280378.94</v>
      </c>
      <c r="L29" s="5" t="n">
        <v>14625001</v>
      </c>
      <c r="M29" s="6" t="n">
        <v>23.88241744</v>
      </c>
      <c r="N29" s="7">
        <f>IF(ISNUMBER(_xll.BDP($C29, "DELTA_MID")),_xll.BDP($C29, "DELTA_MID")," ")</f>
        <v/>
      </c>
      <c r="O29" s="7">
        <f>IF(ISNUMBER(N29),_xll.BDP($C29, "OPT_UNDL_TICKER"),"")</f>
        <v/>
      </c>
      <c r="P29" s="8">
        <f>IF(ISNUMBER(N29),_xll.BDP($C29, "OPT_UNDL_PX")," ")</f>
        <v/>
      </c>
      <c r="Q29" s="7">
        <f>IF(ISNUMBER(N29),+G29*_xll.BDP($C29, "PX_POS_MULT_FACTOR")*P29/K29," ")</f>
        <v/>
      </c>
      <c r="R29" s="8">
        <f>IF(OR($A29="TUA",$A29="TYA"),"",IF(ISNUMBER(_xll.BDP($C29,"DUR_ADJ_OAS_MID")),_xll.BDP($C29,"DUR_ADJ_OAS_MID"),IF(ISNUMBER(_xll.BDP($E29&amp;" ISIN","DUR_ADJ_OAS_MID")),_xll.BDP($E29&amp;" ISIN","DUR_ADJ_OAS_MID")," ")))</f>
        <v/>
      </c>
      <c r="S29" s="7">
        <f>IF(ISNUMBER(N29),Q29*N29,IF(ISNUMBER(R29),J29*R29," "))</f>
        <v/>
      </c>
      <c r="T29" t="inlineStr">
        <is>
          <t>01T0CRLM8</t>
        </is>
      </c>
      <c r="U29" t="inlineStr">
        <is>
          <t>Option</t>
        </is>
      </c>
      <c r="AG29" t="n">
        <v>-0.000141</v>
      </c>
    </row>
    <row r="30">
      <c r="A30" t="inlineStr">
        <is>
          <t>BUCK</t>
        </is>
      </c>
      <c r="B30" t="inlineStr">
        <is>
          <t>US Bond Fut Opt Dec25P 112</t>
        </is>
      </c>
      <c r="C30" t="inlineStr">
        <is>
          <t>USZ5P 112.0 Comdty</t>
        </is>
      </c>
      <c r="F30" t="inlineStr">
        <is>
          <t>01T0CRLS2</t>
        </is>
      </c>
      <c r="G30" s="1" t="n">
        <v>-300</v>
      </c>
      <c r="H30" s="1" t="n">
        <v>0.203125</v>
      </c>
      <c r="I30" s="2" t="n">
        <v>-60937.5</v>
      </c>
      <c r="J30" s="3" t="n">
        <v>-0.00017447</v>
      </c>
      <c r="K30" s="4" t="n">
        <v>349280378.94</v>
      </c>
      <c r="L30" s="5" t="n">
        <v>14625001</v>
      </c>
      <c r="M30" s="6" t="n">
        <v>23.88241744</v>
      </c>
      <c r="N30" s="7">
        <f>IF(ISNUMBER(_xll.BDP($C30, "DELTA_MID")),_xll.BDP($C30, "DELTA_MID")," ")</f>
        <v/>
      </c>
      <c r="O30" s="7">
        <f>IF(ISNUMBER(N30),_xll.BDP($C30, "OPT_UNDL_TICKER"),"")</f>
        <v/>
      </c>
      <c r="P30" s="8">
        <f>IF(ISNUMBER(N30),_xll.BDP($C30, "OPT_UNDL_PX")," ")</f>
        <v/>
      </c>
      <c r="Q30" s="7">
        <f>IF(ISNUMBER(N30),+G30*_xll.BDP($C30, "PX_POS_MULT_FACTOR")*P30/K30," ")</f>
        <v/>
      </c>
      <c r="R30" s="8">
        <f>IF(OR($A30="TUA",$A30="TYA"),"",IF(ISNUMBER(_xll.BDP($C30,"DUR_ADJ_OAS_MID")),_xll.BDP($C30,"DUR_ADJ_OAS_MID"),IF(ISNUMBER(_xll.BDP($E30&amp;" ISIN","DUR_ADJ_OAS_MID")),_xll.BDP($E30&amp;" ISIN","DUR_ADJ_OAS_MID")," ")))</f>
        <v/>
      </c>
      <c r="S30" s="7">
        <f>IF(ISNUMBER(N30),Q30*N30,IF(ISNUMBER(R30),J30*R30," "))</f>
        <v/>
      </c>
      <c r="T30" t="inlineStr">
        <is>
          <t>01T0CRLS2</t>
        </is>
      </c>
      <c r="U30" t="inlineStr">
        <is>
          <t>Option</t>
        </is>
      </c>
      <c r="AG30" t="n">
        <v>-0.000141</v>
      </c>
    </row>
    <row r="31">
      <c r="A31" t="inlineStr">
        <is>
          <t>BUCK</t>
        </is>
      </c>
      <c r="B31" t="inlineStr">
        <is>
          <t>US Bond Fut Opt Dec25P 113</t>
        </is>
      </c>
      <c r="C31" t="inlineStr">
        <is>
          <t>USZ5P 113.0 Comdty</t>
        </is>
      </c>
      <c r="F31" t="inlineStr">
        <is>
          <t>01T0CRLY5</t>
        </is>
      </c>
      <c r="G31" s="1" t="n">
        <v>-300</v>
      </c>
      <c r="H31" s="1" t="n">
        <v>0.28125</v>
      </c>
      <c r="I31" s="2" t="n">
        <v>-84375</v>
      </c>
      <c r="J31" s="3" t="n">
        <v>-0.00024157</v>
      </c>
      <c r="K31" s="4" t="n">
        <v>349280378.94</v>
      </c>
      <c r="L31" s="5" t="n">
        <v>14625001</v>
      </c>
      <c r="M31" s="6" t="n">
        <v>23.88241744</v>
      </c>
      <c r="N31" s="7">
        <f>IF(ISNUMBER(_xll.BDP($C31, "DELTA_MID")),_xll.BDP($C31, "DELTA_MID")," ")</f>
        <v/>
      </c>
      <c r="O31" s="7">
        <f>IF(ISNUMBER(N31),_xll.BDP($C31, "OPT_UNDL_TICKER"),"")</f>
        <v/>
      </c>
      <c r="P31" s="8">
        <f>IF(ISNUMBER(N31),_xll.BDP($C31, "OPT_UNDL_PX")," ")</f>
        <v/>
      </c>
      <c r="Q31" s="7">
        <f>IF(ISNUMBER(N31),+G31*_xll.BDP($C31, "PX_POS_MULT_FACTOR")*P31/K31," ")</f>
        <v/>
      </c>
      <c r="R31" s="8">
        <f>IF(OR($A31="TUA",$A31="TYA"),"",IF(ISNUMBER(_xll.BDP($C31,"DUR_ADJ_OAS_MID")),_xll.BDP($C31,"DUR_ADJ_OAS_MID"),IF(ISNUMBER(_xll.BDP($E31&amp;" ISIN","DUR_ADJ_OAS_MID")),_xll.BDP($E31&amp;" ISIN","DUR_ADJ_OAS_MID")," ")))</f>
        <v/>
      </c>
      <c r="S31" s="7">
        <f>IF(ISNUMBER(N31),Q31*N31,IF(ISNUMBER(R31),J31*R31," "))</f>
        <v/>
      </c>
      <c r="T31" t="inlineStr">
        <is>
          <t>01T0CRLY5</t>
        </is>
      </c>
      <c r="U31" t="inlineStr">
        <is>
          <t>Option</t>
        </is>
      </c>
      <c r="AG31" t="n">
        <v>-0.000141</v>
      </c>
    </row>
    <row r="32">
      <c r="A32" t="inlineStr">
        <is>
          <t>BUCK</t>
        </is>
      </c>
      <c r="B32" t="inlineStr">
        <is>
          <t>SIMPLIFY E GOVT MONEY MKT ETF</t>
        </is>
      </c>
      <c r="C32" t="inlineStr">
        <is>
          <t>SBIL</t>
        </is>
      </c>
      <c r="D32" t="inlineStr">
        <is>
          <t>BNVVNP8</t>
        </is>
      </c>
      <c r="E32" t="inlineStr">
        <is>
          <t>US82889N2696</t>
        </is>
      </c>
      <c r="F32" t="inlineStr">
        <is>
          <t>82889N269</t>
        </is>
      </c>
      <c r="G32" s="1" t="n">
        <v>2318000</v>
      </c>
      <c r="H32" s="1" t="n">
        <v>100.21</v>
      </c>
      <c r="I32" s="2" t="n">
        <v>232286780</v>
      </c>
      <c r="J32" s="3" t="n">
        <v>0.66504388</v>
      </c>
      <c r="K32" s="4" t="n">
        <v>349280378.94</v>
      </c>
      <c r="L32" s="5" t="n">
        <v>14625001</v>
      </c>
      <c r="M32" s="6" t="n">
        <v>23.88241744</v>
      </c>
      <c r="N32" s="7">
        <f>IF(ISNUMBER(_xll.BDP($C32, "DELTA_MID")),_xll.BDP($C32, "DELTA_MID")," ")</f>
        <v/>
      </c>
      <c r="O32" s="7">
        <f>IF(ISNUMBER(N32),_xll.BDP($C32, "OPT_UNDL_TICKER"),"")</f>
        <v/>
      </c>
      <c r="P32" s="8">
        <f>IF(ISNUMBER(N32),_xll.BDP($C32, "OPT_UNDL_PX")," ")</f>
        <v/>
      </c>
      <c r="Q32" s="7">
        <f>IF(ISNUMBER(N32),+G32*_xll.BDP($C32, "PX_POS_MULT_FACTOR")*P32/K32," ")</f>
        <v/>
      </c>
      <c r="R32" s="8">
        <f>IF(OR($A32="TUA",$A32="TYA"),"",IF(ISNUMBER(_xll.BDP($C32,"DUR_ADJ_OAS_MID")),_xll.BDP($C32,"DUR_ADJ_OAS_MID"),IF(ISNUMBER(_xll.BDP($E32&amp;" ISIN","DUR_ADJ_OAS_MID")),_xll.BDP($E32&amp;" ISIN","DUR_ADJ_OAS_MID")," ")))</f>
        <v/>
      </c>
      <c r="S32" s="7">
        <f>IF(ISNUMBER(N32),Q32*N32,IF(ISNUMBER(R32),J32*R32," "))</f>
        <v/>
      </c>
      <c r="T32" t="inlineStr">
        <is>
          <t>82889N269</t>
        </is>
      </c>
      <c r="U32" t="inlineStr">
        <is>
          <t>Fund</t>
        </is>
      </c>
      <c r="AG32" t="n">
        <v>-0.000141</v>
      </c>
    </row>
    <row r="33">
      <c r="A33" t="inlineStr">
        <is>
          <t>BUCK</t>
        </is>
      </c>
      <c r="B33" t="inlineStr">
        <is>
          <t>B 10/28/25 Govt</t>
        </is>
      </c>
      <c r="C33" t="inlineStr">
        <is>
          <t>B 10/28/25 Govt</t>
        </is>
      </c>
      <c r="D33" t="inlineStr">
        <is>
          <t>BT212N0</t>
        </is>
      </c>
      <c r="E33" t="inlineStr">
        <is>
          <t>US912797RE99</t>
        </is>
      </c>
      <c r="F33" t="inlineStr">
        <is>
          <t>912797RE9</t>
        </is>
      </c>
      <c r="G33" s="1" t="n">
        <v>101000000</v>
      </c>
      <c r="H33" s="1" t="n">
        <v>99.843326</v>
      </c>
      <c r="I33" s="2" t="n">
        <v>100841759.26</v>
      </c>
      <c r="J33" s="3" t="n">
        <v>0.28871292</v>
      </c>
      <c r="K33" s="4" t="n">
        <v>349280378.94</v>
      </c>
      <c r="L33" s="5" t="n">
        <v>14625001</v>
      </c>
      <c r="M33" s="6" t="n">
        <v>23.88241744</v>
      </c>
      <c r="N33" s="7">
        <f>IF(ISNUMBER(_xll.BDP($C33, "DELTA_MID")),_xll.BDP($C33, "DELTA_MID")," ")</f>
        <v/>
      </c>
      <c r="O33" s="7">
        <f>IF(ISNUMBER(N33),_xll.BDP($C33, "OPT_UNDL_TICKER"),"")</f>
        <v/>
      </c>
      <c r="P33" s="8">
        <f>IF(ISNUMBER(N33),_xll.BDP($C33, "OPT_UNDL_PX")," ")</f>
        <v/>
      </c>
      <c r="Q33" s="7">
        <f>IF(ISNUMBER(N33),+G33*_xll.BDP($C33, "PX_POS_MULT_FACTOR")*P33/K33," ")</f>
        <v/>
      </c>
      <c r="R33" s="8">
        <f>IF(OR($A33="TUA",$A33="TYA"),"",IF(ISNUMBER(_xll.BDP($C33,"DUR_ADJ_OAS_MID")),_xll.BDP($C33,"DUR_ADJ_OAS_MID"),IF(ISNUMBER(_xll.BDP($E33&amp;" ISIN","DUR_ADJ_OAS_MID")),_xll.BDP($E33&amp;" ISIN","DUR_ADJ_OAS_MID")," ")))</f>
        <v/>
      </c>
      <c r="S33" s="7">
        <f>IF(ISNUMBER(N33),Q33*N33,IF(ISNUMBER(R33),J33*R33," "))</f>
        <v/>
      </c>
      <c r="T33" t="inlineStr">
        <is>
          <t>912797RE9</t>
        </is>
      </c>
      <c r="U33" t="inlineStr">
        <is>
          <t>Treasury Bill</t>
        </is>
      </c>
      <c r="AG33" t="n">
        <v>-0.000141</v>
      </c>
    </row>
    <row r="34">
      <c r="A34" t="inlineStr">
        <is>
          <t>BUCK</t>
        </is>
      </c>
      <c r="B34" t="inlineStr">
        <is>
          <t>B 12/04/25 Govt</t>
        </is>
      </c>
      <c r="C34" t="inlineStr">
        <is>
          <t>B 12/04/25 Govt</t>
        </is>
      </c>
      <c r="D34" t="inlineStr">
        <is>
          <t>BNBV7Z6</t>
        </is>
      </c>
      <c r="E34" t="inlineStr">
        <is>
          <t>US912797QS94</t>
        </is>
      </c>
      <c r="F34" t="inlineStr">
        <is>
          <t>912797QS9</t>
        </is>
      </c>
      <c r="G34" s="1" t="n">
        <v>3000000</v>
      </c>
      <c r="H34" s="1" t="n">
        <v>99.44433600000001</v>
      </c>
      <c r="I34" s="2" t="n">
        <v>2983330.08</v>
      </c>
      <c r="J34" s="3" t="n">
        <v>0.00854136</v>
      </c>
      <c r="K34" s="4" t="n">
        <v>349280378.94</v>
      </c>
      <c r="L34" s="5" t="n">
        <v>14625001</v>
      </c>
      <c r="M34" s="6" t="n">
        <v>23.88241744</v>
      </c>
      <c r="N34" s="7">
        <f>IF(ISNUMBER(_xll.BDP($C34, "DELTA_MID")),_xll.BDP($C34, "DELTA_MID")," ")</f>
        <v/>
      </c>
      <c r="O34" s="7">
        <f>IF(ISNUMBER(N34),_xll.BDP($C34, "OPT_UNDL_TICKER"),"")</f>
        <v/>
      </c>
      <c r="P34" s="8">
        <f>IF(ISNUMBER(N34),_xll.BDP($C34, "OPT_UNDL_PX")," ")</f>
        <v/>
      </c>
      <c r="Q34" s="7">
        <f>IF(ISNUMBER(N34),+G34*_xll.BDP($C34, "PX_POS_MULT_FACTOR")*P34/K34," ")</f>
        <v/>
      </c>
      <c r="R34" s="8">
        <f>IF(OR($A34="TUA",$A34="TYA"),"",IF(ISNUMBER(_xll.BDP($C34,"DUR_ADJ_OAS_MID")),_xll.BDP($C34,"DUR_ADJ_OAS_MID"),IF(ISNUMBER(_xll.BDP($E34&amp;" ISIN","DUR_ADJ_OAS_MID")),_xll.BDP($E34&amp;" ISIN","DUR_ADJ_OAS_MID")," ")))</f>
        <v/>
      </c>
      <c r="S34" s="7">
        <f>IF(ISNUMBER(N34),Q34*N34,IF(ISNUMBER(R34),J34*R34," "))</f>
        <v/>
      </c>
      <c r="T34" t="inlineStr">
        <is>
          <t>912797QS9</t>
        </is>
      </c>
      <c r="U34" t="inlineStr">
        <is>
          <t>Treasury Bill</t>
        </is>
      </c>
      <c r="AG34" t="n">
        <v>-0.000141</v>
      </c>
    </row>
    <row r="35">
      <c r="A35" t="inlineStr">
        <is>
          <t>BUCK</t>
        </is>
      </c>
      <c r="B35" t="inlineStr">
        <is>
          <t>B 12/26/25 Govt</t>
        </is>
      </c>
      <c r="C35" t="inlineStr">
        <is>
          <t>B 12/26/25 Govt</t>
        </is>
      </c>
      <c r="D35" t="inlineStr">
        <is>
          <t>BS60BH3</t>
        </is>
      </c>
      <c r="E35" t="inlineStr">
        <is>
          <t>US912797NU77</t>
        </is>
      </c>
      <c r="F35" t="inlineStr">
        <is>
          <t>912797NU7</t>
        </is>
      </c>
      <c r="G35" s="1" t="n">
        <v>12000000</v>
      </c>
      <c r="H35" s="1" t="n">
        <v>99.216264</v>
      </c>
      <c r="I35" s="2" t="n">
        <v>11905951.68</v>
      </c>
      <c r="J35" s="3" t="n">
        <v>0.03408709</v>
      </c>
      <c r="K35" s="4" t="n">
        <v>349280378.94</v>
      </c>
      <c r="L35" s="5" t="n">
        <v>14625001</v>
      </c>
      <c r="M35" s="6" t="n">
        <v>23.88241744</v>
      </c>
      <c r="N35" s="7">
        <f>IF(ISNUMBER(_xll.BDP($C35, "DELTA_MID")),_xll.BDP($C35, "DELTA_MID")," ")</f>
        <v/>
      </c>
      <c r="O35" s="7">
        <f>IF(ISNUMBER(N35),_xll.BDP($C35, "OPT_UNDL_TICKER"),"")</f>
        <v/>
      </c>
      <c r="P35" s="8">
        <f>IF(ISNUMBER(N35),_xll.BDP($C35, "OPT_UNDL_PX")," ")</f>
        <v/>
      </c>
      <c r="Q35" s="7">
        <f>IF(ISNUMBER(N35),+G35*_xll.BDP($C35, "PX_POS_MULT_FACTOR")*P35/K35," ")</f>
        <v/>
      </c>
      <c r="R35" s="8">
        <f>IF(OR($A35="TUA",$A35="TYA"),"",IF(ISNUMBER(_xll.BDP($C35,"DUR_ADJ_OAS_MID")),_xll.BDP($C35,"DUR_ADJ_OAS_MID"),IF(ISNUMBER(_xll.BDP($E35&amp;" ISIN","DUR_ADJ_OAS_MID")),_xll.BDP($E35&amp;" ISIN","DUR_ADJ_OAS_MID")," ")))</f>
        <v/>
      </c>
      <c r="S35" s="7">
        <f>IF(ISNUMBER(N35),Q35*N35,IF(ISNUMBER(R35),J35*R35," "))</f>
        <v/>
      </c>
      <c r="T35" t="inlineStr">
        <is>
          <t>912797NU7</t>
        </is>
      </c>
      <c r="U35" t="inlineStr">
        <is>
          <t>Treasury Bill</t>
        </is>
      </c>
      <c r="AG35" t="n">
        <v>-0.000141</v>
      </c>
    </row>
    <row r="36">
      <c r="A36" t="inlineStr">
        <is>
          <t>BUCK</t>
        </is>
      </c>
      <c r="B36" t="inlineStr">
        <is>
          <t>Cash</t>
        </is>
      </c>
      <c r="C36" t="inlineStr">
        <is>
          <t>Cash</t>
        </is>
      </c>
      <c r="G36" s="1" t="n">
        <v>1609432.91</v>
      </c>
      <c r="H36" s="1" t="n">
        <v>1</v>
      </c>
      <c r="I36" s="2" t="n">
        <v>1609432.91</v>
      </c>
      <c r="J36" s="3" t="n">
        <v>0.00460785</v>
      </c>
      <c r="K36" s="4" t="n">
        <v>349280378.94</v>
      </c>
      <c r="L36" s="5" t="n">
        <v>14625001</v>
      </c>
      <c r="M36" s="6" t="n">
        <v>23.88241744</v>
      </c>
      <c r="N36" s="7">
        <f>IF(ISNUMBER(_xll.BDP($C36, "DELTA_MID")),_xll.BDP($C36, "DELTA_MID")," ")</f>
        <v/>
      </c>
      <c r="O36" s="7">
        <f>IF(ISNUMBER(N36),_xll.BDP($C36, "OPT_UNDL_TICKER"),"")</f>
        <v/>
      </c>
      <c r="P36" s="8">
        <f>IF(ISNUMBER(N36),_xll.BDP($C36, "OPT_UNDL_PX")," ")</f>
        <v/>
      </c>
      <c r="Q36" s="7">
        <f>IF(ISNUMBER(N36),+G36*_xll.BDP($C36, "PX_POS_MULT_FACTOR")*P36/K36," ")</f>
        <v/>
      </c>
      <c r="R36" s="8">
        <f>IF(OR($A36="TUA",$A36="TYA"),"",IF(ISNUMBER(_xll.BDP($C36,"DUR_ADJ_OAS_MID")),_xll.BDP($C36,"DUR_ADJ_OAS_MID"),IF(ISNUMBER(_xll.BDP($E36&amp;" ISIN","DUR_ADJ_OAS_MID")),_xll.BDP($E36&amp;" ISIN","DUR_ADJ_OAS_MID")," ")))</f>
        <v/>
      </c>
      <c r="S36" s="7">
        <f>IF(ISNUMBER(N36),Q36*N36,IF(ISNUMBER(R36),J36*R36," "))</f>
        <v/>
      </c>
      <c r="T36" t="inlineStr">
        <is>
          <t>Cash</t>
        </is>
      </c>
      <c r="U36" t="inlineStr">
        <is>
          <t>Cash</t>
        </is>
      </c>
      <c r="AG36" t="n">
        <v>-0.000141</v>
      </c>
    </row>
    <row r="37">
      <c r="N37" s="7">
        <f>IF(ISNUMBER(_xll.BDP($C37, "DELTA_MID")),_xll.BDP($C37, "DELTA_MID")," ")</f>
        <v/>
      </c>
      <c r="O37" s="7">
        <f>IF(ISNUMBER(N37),_xll.BDP($C37, "OPT_UNDL_TICKER"),"")</f>
        <v/>
      </c>
      <c r="P37" s="8">
        <f>IF(ISNUMBER(N37),_xll.BDP($C37, "OPT_UNDL_PX")," ")</f>
        <v/>
      </c>
      <c r="Q37" s="7">
        <f>IF(ISNUMBER(N37),+G37*_xll.BDP($C37, "PX_POS_MULT_FACTOR")*P37/K37," ")</f>
        <v/>
      </c>
      <c r="R37" s="8">
        <f>IF(OR($A37="TUA",$A37="TYA"),"",IF(ISNUMBER(_xll.BDP($C37,"DUR_ADJ_OAS_MID")),_xll.BDP($C37,"DUR_ADJ_OAS_MID"),IF(ISNUMBER(_xll.BDP($E37&amp;" ISIN","DUR_ADJ_OAS_MID")),_xll.BDP($E37&amp;" ISIN","DUR_ADJ_OAS_MID")," ")))</f>
        <v/>
      </c>
      <c r="S37" s="7">
        <f>IF(ISNUMBER(N37),Q37*N37,IF(ISNUMBER(R37),J37*R37," "))</f>
        <v/>
      </c>
    </row>
    <row r="38">
      <c r="A38" t="inlineStr">
        <is>
          <t>CAS</t>
        </is>
      </c>
      <c r="B38" t="inlineStr">
        <is>
          <t>GLD US 10/17/25 P333 Equity</t>
        </is>
      </c>
      <c r="C38" t="inlineStr">
        <is>
          <t>GLD 10/17/25 P333 Equity</t>
        </is>
      </c>
      <c r="F38" t="inlineStr">
        <is>
          <t>01X16JGS5</t>
        </is>
      </c>
      <c r="G38" s="1" t="n">
        <v>139</v>
      </c>
      <c r="H38" s="1" t="n">
        <v>0.115</v>
      </c>
      <c r="I38" s="2" t="n">
        <v>1598.5</v>
      </c>
      <c r="J38" s="3" t="n">
        <v>0.00012277</v>
      </c>
      <c r="K38" s="4" t="n">
        <v>13019758.71</v>
      </c>
      <c r="L38" s="5" t="n">
        <v>375001</v>
      </c>
      <c r="M38" s="6" t="n">
        <v>34.71926398</v>
      </c>
      <c r="N38" s="7">
        <f>IF(ISNUMBER(_xll.BDP($C38, "DELTA_MID")),_xll.BDP($C38, "DELTA_MID")," ")</f>
        <v/>
      </c>
      <c r="O38" s="7">
        <f>IF(ISNUMBER(N38),_xll.BDP($C38, "OPT_UNDL_TICKER"),"")</f>
        <v/>
      </c>
      <c r="P38" s="8">
        <f>IF(ISNUMBER(N38),_xll.BDP($C38, "OPT_UNDL_PX")," ")</f>
        <v/>
      </c>
      <c r="Q38" s="7">
        <f>IF(ISNUMBER(N38),+G38*_xll.BDP($C38, "PX_POS_MULT_FACTOR")*P38/K38," ")</f>
        <v/>
      </c>
      <c r="R38" s="8">
        <f>IF(OR($A38="TUA",$A38="TYA"),"",IF(ISNUMBER(_xll.BDP($C38,"DUR_ADJ_OAS_MID")),_xll.BDP($C38,"DUR_ADJ_OAS_MID"),IF(ISNUMBER(_xll.BDP($E38&amp;" ISIN","DUR_ADJ_OAS_MID")),_xll.BDP($E38&amp;" ISIN","DUR_ADJ_OAS_MID")," ")))</f>
        <v/>
      </c>
      <c r="S38" s="7">
        <f>IF(ISNUMBER(N38),Q38*N38,IF(ISNUMBER(R38),J38*R38," "))</f>
        <v/>
      </c>
      <c r="T38" t="inlineStr">
        <is>
          <t>01X16JGS5</t>
        </is>
      </c>
      <c r="U38" t="inlineStr">
        <is>
          <t>Option</t>
        </is>
      </c>
      <c r="AG38" t="n">
        <v>-0.052202</v>
      </c>
    </row>
    <row r="39">
      <c r="A39" t="inlineStr">
        <is>
          <t>CAS</t>
        </is>
      </c>
      <c r="B39" t="inlineStr">
        <is>
          <t>GLD US 10/17/25 P339 Equity</t>
        </is>
      </c>
      <c r="C39" t="inlineStr">
        <is>
          <t>GLD 10/17/25 P339 Equity</t>
        </is>
      </c>
      <c r="F39" t="inlineStr">
        <is>
          <t>01X16KZB9</t>
        </is>
      </c>
      <c r="G39" s="1" t="n">
        <v>139</v>
      </c>
      <c r="H39" s="1" t="n">
        <v>0.2</v>
      </c>
      <c r="I39" s="2" t="n">
        <v>2780</v>
      </c>
      <c r="J39" s="3" t="n">
        <v>0.00021352</v>
      </c>
      <c r="K39" s="4" t="n">
        <v>13019758.71</v>
      </c>
      <c r="L39" s="5" t="n">
        <v>375001</v>
      </c>
      <c r="M39" s="6" t="n">
        <v>34.71926398</v>
      </c>
      <c r="N39" s="7">
        <f>IF(ISNUMBER(_xll.BDP($C39, "DELTA_MID")),_xll.BDP($C39, "DELTA_MID")," ")</f>
        <v/>
      </c>
      <c r="O39" s="7">
        <f>IF(ISNUMBER(N39),_xll.BDP($C39, "OPT_UNDL_TICKER"),"")</f>
        <v/>
      </c>
      <c r="P39" s="8">
        <f>IF(ISNUMBER(N39),_xll.BDP($C39, "OPT_UNDL_PX")," ")</f>
        <v/>
      </c>
      <c r="Q39" s="7">
        <f>IF(ISNUMBER(N39),+G39*_xll.BDP($C39, "PX_POS_MULT_FACTOR")*P39/K39," ")</f>
        <v/>
      </c>
      <c r="R39" s="8">
        <f>IF(OR($A39="TUA",$A39="TYA"),"",IF(ISNUMBER(_xll.BDP($C39,"DUR_ADJ_OAS_MID")),_xll.BDP($C39,"DUR_ADJ_OAS_MID"),IF(ISNUMBER(_xll.BDP($E39&amp;" ISIN","DUR_ADJ_OAS_MID")),_xll.BDP($E39&amp;" ISIN","DUR_ADJ_OAS_MID")," ")))</f>
        <v/>
      </c>
      <c r="S39" s="7">
        <f>IF(ISNUMBER(N39),Q39*N39,IF(ISNUMBER(R39),J39*R39," "))</f>
        <v/>
      </c>
      <c r="T39" t="inlineStr">
        <is>
          <t>01X16KZB9</t>
        </is>
      </c>
      <c r="U39" t="inlineStr">
        <is>
          <t>Option</t>
        </is>
      </c>
      <c r="AG39" t="n">
        <v>-0.052202</v>
      </c>
    </row>
    <row r="40">
      <c r="A40" t="inlineStr">
        <is>
          <t>CAS</t>
        </is>
      </c>
      <c r="B40" t="inlineStr">
        <is>
          <t>GLD US 10/17/25 P343 Equity</t>
        </is>
      </c>
      <c r="C40" t="inlineStr">
        <is>
          <t>GLD 10/17/25 P343 Equity</t>
        </is>
      </c>
      <c r="F40" t="inlineStr">
        <is>
          <t>01X16JL04</t>
        </is>
      </c>
      <c r="G40" s="1" t="n">
        <v>-139</v>
      </c>
      <c r="H40" s="1" t="n">
        <v>0.265</v>
      </c>
      <c r="I40" s="2" t="n">
        <v>-3683.5</v>
      </c>
      <c r="J40" s="3" t="n">
        <v>-0.00028292</v>
      </c>
      <c r="K40" s="4" t="n">
        <v>13019758.71</v>
      </c>
      <c r="L40" s="5" t="n">
        <v>375001</v>
      </c>
      <c r="M40" s="6" t="n">
        <v>34.71926398</v>
      </c>
      <c r="N40" s="7">
        <f>IF(ISNUMBER(_xll.BDP($C40, "DELTA_MID")),_xll.BDP($C40, "DELTA_MID")," ")</f>
        <v/>
      </c>
      <c r="O40" s="7">
        <f>IF(ISNUMBER(N40),_xll.BDP($C40, "OPT_UNDL_TICKER"),"")</f>
        <v/>
      </c>
      <c r="P40" s="8">
        <f>IF(ISNUMBER(N40),_xll.BDP($C40, "OPT_UNDL_PX")," ")</f>
        <v/>
      </c>
      <c r="Q40" s="7">
        <f>IF(ISNUMBER(N40),+G40*_xll.BDP($C40, "PX_POS_MULT_FACTOR")*P40/K40," ")</f>
        <v/>
      </c>
      <c r="R40" s="8">
        <f>IF(OR($A40="TUA",$A40="TYA"),"",IF(ISNUMBER(_xll.BDP($C40,"DUR_ADJ_OAS_MID")),_xll.BDP($C40,"DUR_ADJ_OAS_MID"),IF(ISNUMBER(_xll.BDP($E40&amp;" ISIN","DUR_ADJ_OAS_MID")),_xll.BDP($E40&amp;" ISIN","DUR_ADJ_OAS_MID")," ")))</f>
        <v/>
      </c>
      <c r="S40" s="7">
        <f>IF(ISNUMBER(N40),Q40*N40,IF(ISNUMBER(R40),J40*R40," "))</f>
        <v/>
      </c>
      <c r="T40" t="inlineStr">
        <is>
          <t>01X16JL04</t>
        </is>
      </c>
      <c r="U40" t="inlineStr">
        <is>
          <t>Option</t>
        </is>
      </c>
      <c r="AG40" t="n">
        <v>-0.052202</v>
      </c>
    </row>
    <row r="41">
      <c r="A41" t="inlineStr">
        <is>
          <t>CAS</t>
        </is>
      </c>
      <c r="B41" t="inlineStr">
        <is>
          <t>GLD US 10/17/25 P349 Equity</t>
        </is>
      </c>
      <c r="C41" t="inlineStr">
        <is>
          <t>GLD 10/17/25 P349 Equity</t>
        </is>
      </c>
      <c r="F41" t="inlineStr">
        <is>
          <t>01X16KYQ6</t>
        </is>
      </c>
      <c r="G41" s="1" t="n">
        <v>-139</v>
      </c>
      <c r="H41" s="1" t="n">
        <v>0.435</v>
      </c>
      <c r="I41" s="2" t="n">
        <v>-6046.5</v>
      </c>
      <c r="J41" s="3" t="n">
        <v>-0.00046441</v>
      </c>
      <c r="K41" s="4" t="n">
        <v>13019758.71</v>
      </c>
      <c r="L41" s="5" t="n">
        <v>375001</v>
      </c>
      <c r="M41" s="6" t="n">
        <v>34.71926398</v>
      </c>
      <c r="N41" s="7">
        <f>IF(ISNUMBER(_xll.BDP($C41, "DELTA_MID")),_xll.BDP($C41, "DELTA_MID")," ")</f>
        <v/>
      </c>
      <c r="O41" s="7">
        <f>IF(ISNUMBER(N41),_xll.BDP($C41, "OPT_UNDL_TICKER"),"")</f>
        <v/>
      </c>
      <c r="P41" s="8">
        <f>IF(ISNUMBER(N41),_xll.BDP($C41, "OPT_UNDL_PX")," ")</f>
        <v/>
      </c>
      <c r="Q41" s="7">
        <f>IF(ISNUMBER(N41),+G41*_xll.BDP($C41, "PX_POS_MULT_FACTOR")*P41/K41," ")</f>
        <v/>
      </c>
      <c r="R41" s="8">
        <f>IF(OR($A41="TUA",$A41="TYA"),"",IF(ISNUMBER(_xll.BDP($C41,"DUR_ADJ_OAS_MID")),_xll.BDP($C41,"DUR_ADJ_OAS_MID"),IF(ISNUMBER(_xll.BDP($E41&amp;" ISIN","DUR_ADJ_OAS_MID")),_xll.BDP($E41&amp;" ISIN","DUR_ADJ_OAS_MID")," ")))</f>
        <v/>
      </c>
      <c r="S41" s="7">
        <f>IF(ISNUMBER(N41),Q41*N41,IF(ISNUMBER(R41),J41*R41," "))</f>
        <v/>
      </c>
      <c r="T41" t="inlineStr">
        <is>
          <t>01X16KYQ6</t>
        </is>
      </c>
      <c r="U41" t="inlineStr">
        <is>
          <t>Option</t>
        </is>
      </c>
      <c r="AG41" t="n">
        <v>-0.052202</v>
      </c>
    </row>
    <row r="42">
      <c r="A42" t="inlineStr">
        <is>
          <t>CAS</t>
        </is>
      </c>
      <c r="B42" t="inlineStr">
        <is>
          <t>NDXP US 10/17/25 P22600 Index</t>
        </is>
      </c>
      <c r="C42" t="inlineStr">
        <is>
          <t>NDXP US 10/17/25 P22600 Index</t>
        </is>
      </c>
      <c r="F42" t="inlineStr">
        <is>
          <t>01W4GMN03</t>
        </is>
      </c>
      <c r="G42" s="1" t="n">
        <v>1</v>
      </c>
      <c r="H42" s="1" t="n">
        <v>37.3</v>
      </c>
      <c r="I42" s="2" t="n">
        <v>3730</v>
      </c>
      <c r="J42" s="3" t="n">
        <v>0.00028649</v>
      </c>
      <c r="K42" s="4" t="n">
        <v>13019758.71</v>
      </c>
      <c r="L42" s="5" t="n">
        <v>375001</v>
      </c>
      <c r="M42" s="6" t="n">
        <v>34.71926398</v>
      </c>
      <c r="N42" s="7">
        <f>IF(ISNUMBER(_xll.BDP($C42, "DELTA_MID")),_xll.BDP($C42, "DELTA_MID")," ")</f>
        <v/>
      </c>
      <c r="O42" s="7">
        <f>IF(ISNUMBER(N42),_xll.BDP($C42, "OPT_UNDL_TICKER"),"")</f>
        <v/>
      </c>
      <c r="P42" s="8">
        <f>IF(ISNUMBER(N42),_xll.BDP($C42, "OPT_UNDL_PX")," ")</f>
        <v/>
      </c>
      <c r="Q42" s="7">
        <f>IF(ISNUMBER(N42),+G42*_xll.BDP($C42, "PX_POS_MULT_FACTOR")*P42/K42," ")</f>
        <v/>
      </c>
      <c r="R42" s="8">
        <f>IF(OR($A42="TUA",$A42="TYA"),"",IF(ISNUMBER(_xll.BDP($C42,"DUR_ADJ_OAS_MID")),_xll.BDP($C42,"DUR_ADJ_OAS_MID"),IF(ISNUMBER(_xll.BDP($E42&amp;" ISIN","DUR_ADJ_OAS_MID")),_xll.BDP($E42&amp;" ISIN","DUR_ADJ_OAS_MID")," ")))</f>
        <v/>
      </c>
      <c r="S42" s="7">
        <f>IF(ISNUMBER(N42),Q42*N42,IF(ISNUMBER(R42),J42*R42," "))</f>
        <v/>
      </c>
      <c r="T42" t="inlineStr">
        <is>
          <t>01W4GMN03</t>
        </is>
      </c>
      <c r="U42" t="inlineStr">
        <is>
          <t>Option</t>
        </is>
      </c>
      <c r="AG42" t="n">
        <v>-0.052202</v>
      </c>
    </row>
    <row r="43">
      <c r="A43" t="inlineStr">
        <is>
          <t>CAS</t>
        </is>
      </c>
      <c r="B43" t="inlineStr">
        <is>
          <t>NDXP US 10/17/25 P22900 Index</t>
        </is>
      </c>
      <c r="C43" t="inlineStr">
        <is>
          <t>NDXP US 10/17/25 P22900 Index</t>
        </is>
      </c>
      <c r="F43" t="inlineStr">
        <is>
          <t>01W4GMMR6</t>
        </is>
      </c>
      <c r="G43" s="1" t="n">
        <v>1</v>
      </c>
      <c r="H43" s="1" t="n">
        <v>56.5</v>
      </c>
      <c r="I43" s="2" t="n">
        <v>5650</v>
      </c>
      <c r="J43" s="3" t="n">
        <v>0.00043396</v>
      </c>
      <c r="K43" s="4" t="n">
        <v>13019758.71</v>
      </c>
      <c r="L43" s="5" t="n">
        <v>375001</v>
      </c>
      <c r="M43" s="6" t="n">
        <v>34.71926398</v>
      </c>
      <c r="N43" s="7">
        <f>IF(ISNUMBER(_xll.BDP($C43, "DELTA_MID")),_xll.BDP($C43, "DELTA_MID")," ")</f>
        <v/>
      </c>
      <c r="O43" s="7">
        <f>IF(ISNUMBER(N43),_xll.BDP($C43, "OPT_UNDL_TICKER"),"")</f>
        <v/>
      </c>
      <c r="P43" s="8">
        <f>IF(ISNUMBER(N43),_xll.BDP($C43, "OPT_UNDL_PX")," ")</f>
        <v/>
      </c>
      <c r="Q43" s="7">
        <f>IF(ISNUMBER(N43),+G43*_xll.BDP($C43, "PX_POS_MULT_FACTOR")*P43/K43," ")</f>
        <v/>
      </c>
      <c r="R43" s="8">
        <f>IF(OR($A43="TUA",$A43="TYA"),"",IF(ISNUMBER(_xll.BDP($C43,"DUR_ADJ_OAS_MID")),_xll.BDP($C43,"DUR_ADJ_OAS_MID"),IF(ISNUMBER(_xll.BDP($E43&amp;" ISIN","DUR_ADJ_OAS_MID")),_xll.BDP($E43&amp;" ISIN","DUR_ADJ_OAS_MID")," ")))</f>
        <v/>
      </c>
      <c r="S43" s="7">
        <f>IF(ISNUMBER(N43),Q43*N43,IF(ISNUMBER(R43),J43*R43," "))</f>
        <v/>
      </c>
      <c r="T43" t="inlineStr">
        <is>
          <t>01W4GMMR6</t>
        </is>
      </c>
      <c r="U43" t="inlineStr">
        <is>
          <t>Option</t>
        </is>
      </c>
      <c r="AG43" t="n">
        <v>-0.052202</v>
      </c>
    </row>
    <row r="44">
      <c r="A44" t="inlineStr">
        <is>
          <t>CAS</t>
        </is>
      </c>
      <c r="B44" t="inlineStr">
        <is>
          <t>NDXP US 10/17/25 P23600 Index</t>
        </is>
      </c>
      <c r="C44" t="inlineStr">
        <is>
          <t>NDXP US 10/17/25 P23600 Index</t>
        </is>
      </c>
      <c r="F44" t="inlineStr">
        <is>
          <t>01W4GP7C2</t>
        </is>
      </c>
      <c r="G44" s="1" t="n">
        <v>-1</v>
      </c>
      <c r="H44" s="1" t="n">
        <v>142.85</v>
      </c>
      <c r="I44" s="2" t="n">
        <v>-14285</v>
      </c>
      <c r="J44" s="3" t="n">
        <v>-0.00109718</v>
      </c>
      <c r="K44" s="4" t="n">
        <v>13019758.71</v>
      </c>
      <c r="L44" s="5" t="n">
        <v>375001</v>
      </c>
      <c r="M44" s="6" t="n">
        <v>34.71926398</v>
      </c>
      <c r="N44" s="7">
        <f>IF(ISNUMBER(_xll.BDP($C44, "DELTA_MID")),_xll.BDP($C44, "DELTA_MID")," ")</f>
        <v/>
      </c>
      <c r="O44" s="7">
        <f>IF(ISNUMBER(N44),_xll.BDP($C44, "OPT_UNDL_TICKER"),"")</f>
        <v/>
      </c>
      <c r="P44" s="8">
        <f>IF(ISNUMBER(N44),_xll.BDP($C44, "OPT_UNDL_PX")," ")</f>
        <v/>
      </c>
      <c r="Q44" s="7">
        <f>IF(ISNUMBER(N44),+G44*_xll.BDP($C44, "PX_POS_MULT_FACTOR")*P44/K44," ")</f>
        <v/>
      </c>
      <c r="R44" s="8">
        <f>IF(OR($A44="TUA",$A44="TYA"),"",IF(ISNUMBER(_xll.BDP($C44,"DUR_ADJ_OAS_MID")),_xll.BDP($C44,"DUR_ADJ_OAS_MID"),IF(ISNUMBER(_xll.BDP($E44&amp;" ISIN","DUR_ADJ_OAS_MID")),_xll.BDP($E44&amp;" ISIN","DUR_ADJ_OAS_MID")," ")))</f>
        <v/>
      </c>
      <c r="S44" s="7">
        <f>IF(ISNUMBER(N44),Q44*N44,IF(ISNUMBER(R44),J44*R44," "))</f>
        <v/>
      </c>
      <c r="T44" t="inlineStr">
        <is>
          <t>01W4GP7C2</t>
        </is>
      </c>
      <c r="U44" t="inlineStr">
        <is>
          <t>Option</t>
        </is>
      </c>
      <c r="AG44" t="n">
        <v>-0.052202</v>
      </c>
    </row>
    <row r="45">
      <c r="A45" t="inlineStr">
        <is>
          <t>CAS</t>
        </is>
      </c>
      <c r="B45" t="inlineStr">
        <is>
          <t>NDXP US 10/17/25 P23900 Index</t>
        </is>
      </c>
      <c r="C45" t="inlineStr">
        <is>
          <t>NDXP US 10/17/25 P23900 Index</t>
        </is>
      </c>
      <c r="F45" t="inlineStr">
        <is>
          <t>01W4GMND9</t>
        </is>
      </c>
      <c r="G45" s="1" t="n">
        <v>-1</v>
      </c>
      <c r="H45" s="1" t="n">
        <v>216.45</v>
      </c>
      <c r="I45" s="2" t="n">
        <v>-21645</v>
      </c>
      <c r="J45" s="3" t="n">
        <v>-0.00166247</v>
      </c>
      <c r="K45" s="4" t="n">
        <v>13019758.71</v>
      </c>
      <c r="L45" s="5" t="n">
        <v>375001</v>
      </c>
      <c r="M45" s="6" t="n">
        <v>34.71926398</v>
      </c>
      <c r="N45" s="7">
        <f>IF(ISNUMBER(_xll.BDP($C45, "DELTA_MID")),_xll.BDP($C45, "DELTA_MID")," ")</f>
        <v/>
      </c>
      <c r="O45" s="7">
        <f>IF(ISNUMBER(N45),_xll.BDP($C45, "OPT_UNDL_TICKER"),"")</f>
        <v/>
      </c>
      <c r="P45" s="8">
        <f>IF(ISNUMBER(N45),_xll.BDP($C45, "OPT_UNDL_PX")," ")</f>
        <v/>
      </c>
      <c r="Q45" s="7">
        <f>IF(ISNUMBER(N45),+G45*_xll.BDP($C45, "PX_POS_MULT_FACTOR")*P45/K45," ")</f>
        <v/>
      </c>
      <c r="R45" s="8">
        <f>IF(OR($A45="TUA",$A45="TYA"),"",IF(ISNUMBER(_xll.BDP($C45,"DUR_ADJ_OAS_MID")),_xll.BDP($C45,"DUR_ADJ_OAS_MID"),IF(ISNUMBER(_xll.BDP($E45&amp;" ISIN","DUR_ADJ_OAS_MID")),_xll.BDP($E45&amp;" ISIN","DUR_ADJ_OAS_MID")," ")))</f>
        <v/>
      </c>
      <c r="S45" s="7">
        <f>IF(ISNUMBER(N45),Q45*N45,IF(ISNUMBER(R45),J45*R45," "))</f>
        <v/>
      </c>
      <c r="T45" t="inlineStr">
        <is>
          <t>01W4GMND9</t>
        </is>
      </c>
      <c r="U45" t="inlineStr">
        <is>
          <t>Option</t>
        </is>
      </c>
      <c r="AG45" t="n">
        <v>-0.052202</v>
      </c>
    </row>
    <row r="46">
      <c r="A46" t="inlineStr">
        <is>
          <t>CAS</t>
        </is>
      </c>
      <c r="B46" t="inlineStr">
        <is>
          <t>NDXP US 10/22/25 P22900 Index</t>
        </is>
      </c>
      <c r="C46" t="inlineStr">
        <is>
          <t>NDXP US 10/22/25 P22900 Index</t>
        </is>
      </c>
      <c r="F46" t="inlineStr">
        <is>
          <t>01XB3F8W8</t>
        </is>
      </c>
      <c r="G46" s="1" t="n">
        <v>1</v>
      </c>
      <c r="H46" s="1" t="n">
        <v>95.25</v>
      </c>
      <c r="I46" s="2" t="n">
        <v>9525</v>
      </c>
      <c r="J46" s="3" t="n">
        <v>0.00073158</v>
      </c>
      <c r="K46" s="4" t="n">
        <v>13019758.71</v>
      </c>
      <c r="L46" s="5" t="n">
        <v>375001</v>
      </c>
      <c r="M46" s="6" t="n">
        <v>34.71926398</v>
      </c>
      <c r="N46" s="7">
        <f>IF(ISNUMBER(_xll.BDP($C46, "DELTA_MID")),_xll.BDP($C46, "DELTA_MID")," ")</f>
        <v/>
      </c>
      <c r="O46" s="7">
        <f>IF(ISNUMBER(N46),_xll.BDP($C46, "OPT_UNDL_TICKER"),"")</f>
        <v/>
      </c>
      <c r="P46" s="8">
        <f>IF(ISNUMBER(N46),_xll.BDP($C46, "OPT_UNDL_PX")," ")</f>
        <v/>
      </c>
      <c r="Q46" s="7">
        <f>IF(ISNUMBER(N46),+G46*_xll.BDP($C46, "PX_POS_MULT_FACTOR")*P46/K46," ")</f>
        <v/>
      </c>
      <c r="R46" s="8">
        <f>IF(OR($A46="TUA",$A46="TYA"),"",IF(ISNUMBER(_xll.BDP($C46,"DUR_ADJ_OAS_MID")),_xll.BDP($C46,"DUR_ADJ_OAS_MID"),IF(ISNUMBER(_xll.BDP($E46&amp;" ISIN","DUR_ADJ_OAS_MID")),_xll.BDP($E46&amp;" ISIN","DUR_ADJ_OAS_MID")," ")))</f>
        <v/>
      </c>
      <c r="S46" s="7">
        <f>IF(ISNUMBER(N46),Q46*N46,IF(ISNUMBER(R46),J46*R46," "))</f>
        <v/>
      </c>
      <c r="T46" t="inlineStr">
        <is>
          <t>01XB3F8W8</t>
        </is>
      </c>
      <c r="U46" t="inlineStr">
        <is>
          <t>Option</t>
        </is>
      </c>
      <c r="AG46" t="n">
        <v>-0.052202</v>
      </c>
    </row>
    <row r="47">
      <c r="A47" t="inlineStr">
        <is>
          <t>CAS</t>
        </is>
      </c>
      <c r="B47" t="inlineStr">
        <is>
          <t>NDXP US 10/22/25 P23900 Index</t>
        </is>
      </c>
      <c r="C47" t="inlineStr">
        <is>
          <t>NDXP US 10/22/25 P23900 Index</t>
        </is>
      </c>
      <c r="F47" t="inlineStr">
        <is>
          <t>01XB3F8P6</t>
        </is>
      </c>
      <c r="G47" s="1" t="n">
        <v>-1</v>
      </c>
      <c r="H47" s="1" t="n">
        <v>281.95</v>
      </c>
      <c r="I47" s="2" t="n">
        <v>-28195</v>
      </c>
      <c r="J47" s="3" t="n">
        <v>-0.00216555</v>
      </c>
      <c r="K47" s="4" t="n">
        <v>13019758.71</v>
      </c>
      <c r="L47" s="5" t="n">
        <v>375001</v>
      </c>
      <c r="M47" s="6" t="n">
        <v>34.71926398</v>
      </c>
      <c r="N47" s="7">
        <f>IF(ISNUMBER(_xll.BDP($C47, "DELTA_MID")),_xll.BDP($C47, "DELTA_MID")," ")</f>
        <v/>
      </c>
      <c r="O47" s="7">
        <f>IF(ISNUMBER(N47),_xll.BDP($C47, "OPT_UNDL_TICKER"),"")</f>
        <v/>
      </c>
      <c r="P47" s="8">
        <f>IF(ISNUMBER(N47),_xll.BDP($C47, "OPT_UNDL_PX")," ")</f>
        <v/>
      </c>
      <c r="Q47" s="7">
        <f>IF(ISNUMBER(N47),+G47*_xll.BDP($C47, "PX_POS_MULT_FACTOR")*P47/K47," ")</f>
        <v/>
      </c>
      <c r="R47" s="8">
        <f>IF(OR($A47="TUA",$A47="TYA"),"",IF(ISNUMBER(_xll.BDP($C47,"DUR_ADJ_OAS_MID")),_xll.BDP($C47,"DUR_ADJ_OAS_MID"),IF(ISNUMBER(_xll.BDP($E47&amp;" ISIN","DUR_ADJ_OAS_MID")),_xll.BDP($E47&amp;" ISIN","DUR_ADJ_OAS_MID")," ")))</f>
        <v/>
      </c>
      <c r="S47" s="7">
        <f>IF(ISNUMBER(N47),Q47*N47,IF(ISNUMBER(R47),J47*R47," "))</f>
        <v/>
      </c>
      <c r="T47" t="inlineStr">
        <is>
          <t>01XB3F8P6</t>
        </is>
      </c>
      <c r="U47" t="inlineStr">
        <is>
          <t>Option</t>
        </is>
      </c>
      <c r="AG47" t="n">
        <v>-0.052202</v>
      </c>
    </row>
    <row r="48">
      <c r="A48" t="inlineStr">
        <is>
          <t>CAS</t>
        </is>
      </c>
      <c r="B48" t="inlineStr">
        <is>
          <t>RUTW US 10/17/25 P2255 Index</t>
        </is>
      </c>
      <c r="C48" t="inlineStr">
        <is>
          <t>RUTW US 10/17/25 P2255 Index</t>
        </is>
      </c>
      <c r="F48" t="inlineStr">
        <is>
          <t>01XB3M2B6</t>
        </is>
      </c>
      <c r="G48" s="1" t="n">
        <v>13</v>
      </c>
      <c r="H48" s="1" t="n">
        <v>4.45</v>
      </c>
      <c r="I48" s="2" t="n">
        <v>5785</v>
      </c>
      <c r="J48" s="3" t="n">
        <v>0.00044432</v>
      </c>
      <c r="K48" s="4" t="n">
        <v>13019758.71</v>
      </c>
      <c r="L48" s="5" t="n">
        <v>375001</v>
      </c>
      <c r="M48" s="6" t="n">
        <v>34.71926398</v>
      </c>
      <c r="N48" s="7">
        <f>IF(ISNUMBER(_xll.BDP($C48, "DELTA_MID")),_xll.BDP($C48, "DELTA_MID")," ")</f>
        <v/>
      </c>
      <c r="O48" s="7">
        <f>IF(ISNUMBER(N48),_xll.BDP($C48, "OPT_UNDL_TICKER"),"")</f>
        <v/>
      </c>
      <c r="P48" s="8">
        <f>IF(ISNUMBER(N48),_xll.BDP($C48, "OPT_UNDL_PX")," ")</f>
        <v/>
      </c>
      <c r="Q48" s="7">
        <f>IF(ISNUMBER(N48),+G48*_xll.BDP($C48, "PX_POS_MULT_FACTOR")*P48/K48," ")</f>
        <v/>
      </c>
      <c r="R48" s="8">
        <f>IF(OR($A48="TUA",$A48="TYA"),"",IF(ISNUMBER(_xll.BDP($C48,"DUR_ADJ_OAS_MID")),_xll.BDP($C48,"DUR_ADJ_OAS_MID"),IF(ISNUMBER(_xll.BDP($E48&amp;" ISIN","DUR_ADJ_OAS_MID")),_xll.BDP($E48&amp;" ISIN","DUR_ADJ_OAS_MID")," ")))</f>
        <v/>
      </c>
      <c r="S48" s="7">
        <f>IF(ISNUMBER(N48),Q48*N48,IF(ISNUMBER(R48),J48*R48," "))</f>
        <v/>
      </c>
      <c r="T48" t="inlineStr">
        <is>
          <t>01XB3M2B6</t>
        </is>
      </c>
      <c r="U48" t="inlineStr">
        <is>
          <t>Option</t>
        </is>
      </c>
      <c r="AG48" t="n">
        <v>-0.052202</v>
      </c>
    </row>
    <row r="49">
      <c r="A49" t="inlineStr">
        <is>
          <t>CAS</t>
        </is>
      </c>
      <c r="B49" t="inlineStr">
        <is>
          <t>RUTW US 10/17/25 P2280 Index</t>
        </is>
      </c>
      <c r="C49" t="inlineStr">
        <is>
          <t>RUTW US 10/17/25 P2280 Index</t>
        </is>
      </c>
      <c r="F49" t="inlineStr">
        <is>
          <t>01WNR3KS5</t>
        </is>
      </c>
      <c r="G49" s="1" t="n">
        <v>13</v>
      </c>
      <c r="H49" s="1" t="n">
        <v>6.1</v>
      </c>
      <c r="I49" s="2" t="n">
        <v>7930</v>
      </c>
      <c r="J49" s="3" t="n">
        <v>0.00060907</v>
      </c>
      <c r="K49" s="4" t="n">
        <v>13019758.71</v>
      </c>
      <c r="L49" s="5" t="n">
        <v>375001</v>
      </c>
      <c r="M49" s="6" t="n">
        <v>34.71926398</v>
      </c>
      <c r="N49" s="7">
        <f>IF(ISNUMBER(_xll.BDP($C49, "DELTA_MID")),_xll.BDP($C49, "DELTA_MID")," ")</f>
        <v/>
      </c>
      <c r="O49" s="7">
        <f>IF(ISNUMBER(N49),_xll.BDP($C49, "OPT_UNDL_TICKER"),"")</f>
        <v/>
      </c>
      <c r="P49" s="8">
        <f>IF(ISNUMBER(N49),_xll.BDP($C49, "OPT_UNDL_PX")," ")</f>
        <v/>
      </c>
      <c r="Q49" s="7">
        <f>IF(ISNUMBER(N49),+G49*_xll.BDP($C49, "PX_POS_MULT_FACTOR")*P49/K49," ")</f>
        <v/>
      </c>
      <c r="R49" s="8">
        <f>IF(OR($A49="TUA",$A49="TYA"),"",IF(ISNUMBER(_xll.BDP($C49,"DUR_ADJ_OAS_MID")),_xll.BDP($C49,"DUR_ADJ_OAS_MID"),IF(ISNUMBER(_xll.BDP($E49&amp;" ISIN","DUR_ADJ_OAS_MID")),_xll.BDP($E49&amp;" ISIN","DUR_ADJ_OAS_MID")," ")))</f>
        <v/>
      </c>
      <c r="S49" s="7">
        <f>IF(ISNUMBER(N49),Q49*N49,IF(ISNUMBER(R49),J49*R49," "))</f>
        <v/>
      </c>
      <c r="T49" t="inlineStr">
        <is>
          <t>01WNR3KS5</t>
        </is>
      </c>
      <c r="U49" t="inlineStr">
        <is>
          <t>Option</t>
        </is>
      </c>
      <c r="AG49" t="n">
        <v>-0.052202</v>
      </c>
    </row>
    <row r="50">
      <c r="A50" t="inlineStr">
        <is>
          <t>CAS</t>
        </is>
      </c>
      <c r="B50" t="inlineStr">
        <is>
          <t>RUTW US 10/17/25 P2355 Index</t>
        </is>
      </c>
      <c r="C50" t="inlineStr">
        <is>
          <t>RUTW US 10/17/25 P2355 Index</t>
        </is>
      </c>
      <c r="F50" t="inlineStr">
        <is>
          <t>01XB3HPY6</t>
        </is>
      </c>
      <c r="G50" s="1" t="n">
        <v>-13</v>
      </c>
      <c r="H50" s="1" t="n">
        <v>18.95</v>
      </c>
      <c r="I50" s="2" t="n">
        <v>-24635</v>
      </c>
      <c r="J50" s="3" t="n">
        <v>-0.00189212</v>
      </c>
      <c r="K50" s="4" t="n">
        <v>13019758.71</v>
      </c>
      <c r="L50" s="5" t="n">
        <v>375001</v>
      </c>
      <c r="M50" s="6" t="n">
        <v>34.71926398</v>
      </c>
      <c r="N50" s="7">
        <f>IF(ISNUMBER(_xll.BDP($C50, "DELTA_MID")),_xll.BDP($C50, "DELTA_MID")," ")</f>
        <v/>
      </c>
      <c r="O50" s="7">
        <f>IF(ISNUMBER(N50),_xll.BDP($C50, "OPT_UNDL_TICKER"),"")</f>
        <v/>
      </c>
      <c r="P50" s="8">
        <f>IF(ISNUMBER(N50),_xll.BDP($C50, "OPT_UNDL_PX")," ")</f>
        <v/>
      </c>
      <c r="Q50" s="7">
        <f>IF(ISNUMBER(N50),+G50*_xll.BDP($C50, "PX_POS_MULT_FACTOR")*P50/K50," ")</f>
        <v/>
      </c>
      <c r="R50" s="8">
        <f>IF(OR($A50="TUA",$A50="TYA"),"",IF(ISNUMBER(_xll.BDP($C50,"DUR_ADJ_OAS_MID")),_xll.BDP($C50,"DUR_ADJ_OAS_MID"),IF(ISNUMBER(_xll.BDP($E50&amp;" ISIN","DUR_ADJ_OAS_MID")),_xll.BDP($E50&amp;" ISIN","DUR_ADJ_OAS_MID")," ")))</f>
        <v/>
      </c>
      <c r="S50" s="7">
        <f>IF(ISNUMBER(N50),Q50*N50,IF(ISNUMBER(R50),J50*R50," "))</f>
        <v/>
      </c>
      <c r="T50" t="inlineStr">
        <is>
          <t>01XB3HPY6</t>
        </is>
      </c>
      <c r="U50" t="inlineStr">
        <is>
          <t>Option</t>
        </is>
      </c>
      <c r="AG50" t="n">
        <v>-0.052202</v>
      </c>
    </row>
    <row r="51">
      <c r="A51" t="inlineStr">
        <is>
          <t>CAS</t>
        </is>
      </c>
      <c r="B51" t="inlineStr">
        <is>
          <t>RUTW US 10/17/25 P2380 Index</t>
        </is>
      </c>
      <c r="C51" t="inlineStr">
        <is>
          <t>RUTW US 10/17/25 P2380 Index</t>
        </is>
      </c>
      <c r="F51" t="inlineStr">
        <is>
          <t>01WNR3V47</t>
        </is>
      </c>
      <c r="G51" s="1" t="n">
        <v>-13</v>
      </c>
      <c r="H51" s="1" t="n">
        <v>26.85</v>
      </c>
      <c r="I51" s="2" t="n">
        <v>-34905</v>
      </c>
      <c r="J51" s="3" t="n">
        <v>-0.00268093</v>
      </c>
      <c r="K51" s="4" t="n">
        <v>13019758.71</v>
      </c>
      <c r="L51" s="5" t="n">
        <v>375001</v>
      </c>
      <c r="M51" s="6" t="n">
        <v>34.71926398</v>
      </c>
      <c r="N51" s="7">
        <f>IF(ISNUMBER(_xll.BDP($C51, "DELTA_MID")),_xll.BDP($C51, "DELTA_MID")," ")</f>
        <v/>
      </c>
      <c r="O51" s="7">
        <f>IF(ISNUMBER(N51),_xll.BDP($C51, "OPT_UNDL_TICKER"),"")</f>
        <v/>
      </c>
      <c r="P51" s="8">
        <f>IF(ISNUMBER(N51),_xll.BDP($C51, "OPT_UNDL_PX")," ")</f>
        <v/>
      </c>
      <c r="Q51" s="7">
        <f>IF(ISNUMBER(N51),+G51*_xll.BDP($C51, "PX_POS_MULT_FACTOR")*P51/K51," ")</f>
        <v/>
      </c>
      <c r="R51" s="8">
        <f>IF(OR($A51="TUA",$A51="TYA"),"",IF(ISNUMBER(_xll.BDP($C51,"DUR_ADJ_OAS_MID")),_xll.BDP($C51,"DUR_ADJ_OAS_MID"),IF(ISNUMBER(_xll.BDP($E51&amp;" ISIN","DUR_ADJ_OAS_MID")),_xll.BDP($E51&amp;" ISIN","DUR_ADJ_OAS_MID")," ")))</f>
        <v/>
      </c>
      <c r="S51" s="7">
        <f>IF(ISNUMBER(N51),Q51*N51,IF(ISNUMBER(R51),J51*R51," "))</f>
        <v/>
      </c>
      <c r="T51" t="inlineStr">
        <is>
          <t>01WNR3V47</t>
        </is>
      </c>
      <c r="U51" t="inlineStr">
        <is>
          <t>Option</t>
        </is>
      </c>
      <c r="AG51" t="n">
        <v>-0.052202</v>
      </c>
    </row>
    <row r="52">
      <c r="A52" t="inlineStr">
        <is>
          <t>CAS</t>
        </is>
      </c>
      <c r="B52" t="inlineStr">
        <is>
          <t>RUTW US 10/22/25 P2260 Index</t>
        </is>
      </c>
      <c r="C52" t="inlineStr">
        <is>
          <t>RUTW US 10/22/25 P2260 Index</t>
        </is>
      </c>
      <c r="F52" t="inlineStr">
        <is>
          <t>01XRXX0D3</t>
        </is>
      </c>
      <c r="G52" s="1" t="n">
        <v>13</v>
      </c>
      <c r="H52" s="1" t="n">
        <v>8.25</v>
      </c>
      <c r="I52" s="2" t="n">
        <v>10725</v>
      </c>
      <c r="J52" s="3" t="n">
        <v>0.00082375</v>
      </c>
      <c r="K52" s="4" t="n">
        <v>13019758.71</v>
      </c>
      <c r="L52" s="5" t="n">
        <v>375001</v>
      </c>
      <c r="M52" s="6" t="n">
        <v>34.71926398</v>
      </c>
      <c r="N52" s="7">
        <f>IF(ISNUMBER(_xll.BDP($C52, "DELTA_MID")),_xll.BDP($C52, "DELTA_MID")," ")</f>
        <v/>
      </c>
      <c r="O52" s="7">
        <f>IF(ISNUMBER(N52),_xll.BDP($C52, "OPT_UNDL_TICKER"),"")</f>
        <v/>
      </c>
      <c r="P52" s="8">
        <f>IF(ISNUMBER(N52),_xll.BDP($C52, "OPT_UNDL_PX")," ")</f>
        <v/>
      </c>
      <c r="Q52" s="7">
        <f>IF(ISNUMBER(N52),+G52*_xll.BDP($C52, "PX_POS_MULT_FACTOR")*P52/K52," ")</f>
        <v/>
      </c>
      <c r="R52" s="8">
        <f>IF(OR($A52="TUA",$A52="TYA"),"",IF(ISNUMBER(_xll.BDP($C52,"DUR_ADJ_OAS_MID")),_xll.BDP($C52,"DUR_ADJ_OAS_MID"),IF(ISNUMBER(_xll.BDP($E52&amp;" ISIN","DUR_ADJ_OAS_MID")),_xll.BDP($E52&amp;" ISIN","DUR_ADJ_OAS_MID")," ")))</f>
        <v/>
      </c>
      <c r="S52" s="7">
        <f>IF(ISNUMBER(N52),Q52*N52,IF(ISNUMBER(R52),J52*R52," "))</f>
        <v/>
      </c>
      <c r="T52" t="inlineStr">
        <is>
          <t>01XRXX0D3</t>
        </is>
      </c>
      <c r="U52" t="inlineStr">
        <is>
          <t>Option</t>
        </is>
      </c>
      <c r="AG52" t="n">
        <v>-0.052202</v>
      </c>
    </row>
    <row r="53">
      <c r="A53" t="inlineStr">
        <is>
          <t>CAS</t>
        </is>
      </c>
      <c r="B53" t="inlineStr">
        <is>
          <t>RUTW US 10/22/25 P2360 Index</t>
        </is>
      </c>
      <c r="C53" t="inlineStr">
        <is>
          <t>RUTW US 10/22/25 P2360 Index</t>
        </is>
      </c>
      <c r="F53" t="inlineStr">
        <is>
          <t>01XRXX4J9</t>
        </is>
      </c>
      <c r="G53" s="1" t="n">
        <v>-13</v>
      </c>
      <c r="H53" s="1" t="n">
        <v>27.3</v>
      </c>
      <c r="I53" s="2" t="n">
        <v>-35490</v>
      </c>
      <c r="J53" s="3" t="n">
        <v>-0.00272586</v>
      </c>
      <c r="K53" s="4" t="n">
        <v>13019758.71</v>
      </c>
      <c r="L53" s="5" t="n">
        <v>375001</v>
      </c>
      <c r="M53" s="6" t="n">
        <v>34.71926398</v>
      </c>
      <c r="N53" s="7">
        <f>IF(ISNUMBER(_xll.BDP($C53, "DELTA_MID")),_xll.BDP($C53, "DELTA_MID")," ")</f>
        <v/>
      </c>
      <c r="O53" s="7">
        <f>IF(ISNUMBER(N53),_xll.BDP($C53, "OPT_UNDL_TICKER"),"")</f>
        <v/>
      </c>
      <c r="P53" s="8">
        <f>IF(ISNUMBER(N53),_xll.BDP($C53, "OPT_UNDL_PX")," ")</f>
        <v/>
      </c>
      <c r="Q53" s="7">
        <f>IF(ISNUMBER(N53),+G53*_xll.BDP($C53, "PX_POS_MULT_FACTOR")*P53/K53," ")</f>
        <v/>
      </c>
      <c r="R53" s="8">
        <f>IF(OR($A53="TUA",$A53="TYA"),"",IF(ISNUMBER(_xll.BDP($C53,"DUR_ADJ_OAS_MID")),_xll.BDP($C53,"DUR_ADJ_OAS_MID"),IF(ISNUMBER(_xll.BDP($E53&amp;" ISIN","DUR_ADJ_OAS_MID")),_xll.BDP($E53&amp;" ISIN","DUR_ADJ_OAS_MID")," ")))</f>
        <v/>
      </c>
      <c r="S53" s="7">
        <f>IF(ISNUMBER(N53),Q53*N53,IF(ISNUMBER(R53),J53*R53," "))</f>
        <v/>
      </c>
      <c r="T53" t="inlineStr">
        <is>
          <t>01XRXX4J9</t>
        </is>
      </c>
      <c r="U53" t="inlineStr">
        <is>
          <t>Option</t>
        </is>
      </c>
      <c r="AG53" t="n">
        <v>-0.052202</v>
      </c>
    </row>
    <row r="54">
      <c r="A54" t="inlineStr">
        <is>
          <t>CAS</t>
        </is>
      </c>
      <c r="B54" t="inlineStr">
        <is>
          <t>SPXW US 10/13/25 C6785 Index</t>
        </is>
      </c>
      <c r="C54" t="inlineStr">
        <is>
          <t>SPXW US 10/13/25 C6785 Index</t>
        </is>
      </c>
      <c r="F54" t="inlineStr">
        <is>
          <t>01XMVL4C8</t>
        </is>
      </c>
      <c r="G54" s="1" t="n">
        <v>10</v>
      </c>
      <c r="H54" s="1" t="n">
        <v>0.1</v>
      </c>
      <c r="I54" s="2" t="n">
        <v>100</v>
      </c>
      <c r="J54" s="3" t="n">
        <v>7.679999999999999e-06</v>
      </c>
      <c r="K54" s="4" t="n">
        <v>13019758.71</v>
      </c>
      <c r="L54" s="5" t="n">
        <v>375001</v>
      </c>
      <c r="M54" s="6" t="n">
        <v>34.71926398</v>
      </c>
      <c r="N54" s="7">
        <f>IF(ISNUMBER(_xll.BDP($C54, "DELTA_MID")),_xll.BDP($C54, "DELTA_MID")," ")</f>
        <v/>
      </c>
      <c r="O54" s="7">
        <f>IF(ISNUMBER(N54),_xll.BDP($C54, "OPT_UNDL_TICKER"),"")</f>
        <v/>
      </c>
      <c r="P54" s="8">
        <f>IF(ISNUMBER(N54),_xll.BDP($C54, "OPT_UNDL_PX")," ")</f>
        <v/>
      </c>
      <c r="Q54" s="7">
        <f>IF(ISNUMBER(N54),+G54*_xll.BDP($C54, "PX_POS_MULT_FACTOR")*P54/K54," ")</f>
        <v/>
      </c>
      <c r="R54" s="8">
        <f>IF(OR($A54="TUA",$A54="TYA"),"",IF(ISNUMBER(_xll.BDP($C54,"DUR_ADJ_OAS_MID")),_xll.BDP($C54,"DUR_ADJ_OAS_MID"),IF(ISNUMBER(_xll.BDP($E54&amp;" ISIN","DUR_ADJ_OAS_MID")),_xll.BDP($E54&amp;" ISIN","DUR_ADJ_OAS_MID")," ")))</f>
        <v/>
      </c>
      <c r="S54" s="7">
        <f>IF(ISNUMBER(N54),Q54*N54,IF(ISNUMBER(R54),J54*R54," "))</f>
        <v/>
      </c>
      <c r="T54" t="inlineStr">
        <is>
          <t>01XMVL4C8</t>
        </is>
      </c>
      <c r="U54" t="inlineStr">
        <is>
          <t>Option</t>
        </is>
      </c>
      <c r="AG54" t="n">
        <v>-0.052202</v>
      </c>
    </row>
    <row r="55">
      <c r="A55" t="inlineStr">
        <is>
          <t>CAS</t>
        </is>
      </c>
      <c r="B55" t="inlineStr">
        <is>
          <t>SPXW US 10/13/25 P6425 Index</t>
        </is>
      </c>
      <c r="C55" t="inlineStr">
        <is>
          <t>SPXW US 10/13/25 P6425 Index</t>
        </is>
      </c>
      <c r="F55" t="inlineStr">
        <is>
          <t>01X1MGGB1</t>
        </is>
      </c>
      <c r="G55" s="1" t="n">
        <v>17</v>
      </c>
      <c r="H55" s="1" t="n">
        <v>8.4</v>
      </c>
      <c r="I55" s="2" t="n">
        <v>14280</v>
      </c>
      <c r="J55" s="3" t="n">
        <v>0.00109679</v>
      </c>
      <c r="K55" s="4" t="n">
        <v>13019758.71</v>
      </c>
      <c r="L55" s="5" t="n">
        <v>375001</v>
      </c>
      <c r="M55" s="6" t="n">
        <v>34.71926398</v>
      </c>
      <c r="N55" s="7">
        <f>IF(ISNUMBER(_xll.BDP($C55, "DELTA_MID")),_xll.BDP($C55, "DELTA_MID")," ")</f>
        <v/>
      </c>
      <c r="O55" s="7">
        <f>IF(ISNUMBER(N55),_xll.BDP($C55, "OPT_UNDL_TICKER"),"")</f>
        <v/>
      </c>
      <c r="P55" s="8">
        <f>IF(ISNUMBER(N55),_xll.BDP($C55, "OPT_UNDL_PX")," ")</f>
        <v/>
      </c>
      <c r="Q55" s="7">
        <f>IF(ISNUMBER(N55),+G55*_xll.BDP($C55, "PX_POS_MULT_FACTOR")*P55/K55," ")</f>
        <v/>
      </c>
      <c r="R55" s="8">
        <f>IF(OR($A55="TUA",$A55="TYA"),"",IF(ISNUMBER(_xll.BDP($C55,"DUR_ADJ_OAS_MID")),_xll.BDP($C55,"DUR_ADJ_OAS_MID"),IF(ISNUMBER(_xll.BDP($E55&amp;" ISIN","DUR_ADJ_OAS_MID")),_xll.BDP($E55&amp;" ISIN","DUR_ADJ_OAS_MID")," ")))</f>
        <v/>
      </c>
      <c r="S55" s="7">
        <f>IF(ISNUMBER(N55),Q55*N55,IF(ISNUMBER(R55),J55*R55," "))</f>
        <v/>
      </c>
      <c r="T55" t="inlineStr">
        <is>
          <t>01X1MGGB1</t>
        </is>
      </c>
      <c r="U55" t="inlineStr">
        <is>
          <t>Option</t>
        </is>
      </c>
      <c r="AG55" t="n">
        <v>-0.052202</v>
      </c>
    </row>
    <row r="56">
      <c r="A56" t="inlineStr">
        <is>
          <t>CAS</t>
        </is>
      </c>
      <c r="B56" t="inlineStr">
        <is>
          <t>SPXW US 10/15/25 P6150 Index</t>
        </is>
      </c>
      <c r="C56" t="inlineStr">
        <is>
          <t>SPXW US 10/15/25 P6150 Index</t>
        </is>
      </c>
      <c r="F56" t="inlineStr">
        <is>
          <t>01X3RL7L1</t>
        </is>
      </c>
      <c r="G56" s="1" t="n">
        <v>4</v>
      </c>
      <c r="H56" s="1" t="n">
        <v>3.9</v>
      </c>
      <c r="I56" s="2" t="n">
        <v>1560</v>
      </c>
      <c r="J56" s="3" t="n">
        <v>0.00011982</v>
      </c>
      <c r="K56" s="4" t="n">
        <v>13019758.71</v>
      </c>
      <c r="L56" s="5" t="n">
        <v>375001</v>
      </c>
      <c r="M56" s="6" t="n">
        <v>34.71926398</v>
      </c>
      <c r="N56" s="7">
        <f>IF(ISNUMBER(_xll.BDP($C56, "DELTA_MID")),_xll.BDP($C56, "DELTA_MID")," ")</f>
        <v/>
      </c>
      <c r="O56" s="7">
        <f>IF(ISNUMBER(N56),_xll.BDP($C56, "OPT_UNDL_TICKER"),"")</f>
        <v/>
      </c>
      <c r="P56" s="8">
        <f>IF(ISNUMBER(N56),_xll.BDP($C56, "OPT_UNDL_PX")," ")</f>
        <v/>
      </c>
      <c r="Q56" s="7">
        <f>IF(ISNUMBER(N56),+G56*_xll.BDP($C56, "PX_POS_MULT_FACTOR")*P56/K56," ")</f>
        <v/>
      </c>
      <c r="R56" s="8">
        <f>IF(OR($A56="TUA",$A56="TYA"),"",IF(ISNUMBER(_xll.BDP($C56,"DUR_ADJ_OAS_MID")),_xll.BDP($C56,"DUR_ADJ_OAS_MID"),IF(ISNUMBER(_xll.BDP($E56&amp;" ISIN","DUR_ADJ_OAS_MID")),_xll.BDP($E56&amp;" ISIN","DUR_ADJ_OAS_MID")," ")))</f>
        <v/>
      </c>
      <c r="S56" s="7">
        <f>IF(ISNUMBER(N56),Q56*N56,IF(ISNUMBER(R56),J56*R56," "))</f>
        <v/>
      </c>
      <c r="T56" t="inlineStr">
        <is>
          <t>01X3RL7L1</t>
        </is>
      </c>
      <c r="U56" t="inlineStr">
        <is>
          <t>Option</t>
        </is>
      </c>
      <c r="AG56" t="n">
        <v>-0.052202</v>
      </c>
    </row>
    <row r="57">
      <c r="A57" t="inlineStr">
        <is>
          <t>CAS</t>
        </is>
      </c>
      <c r="B57" t="inlineStr">
        <is>
          <t>SPXW US 10/15/25 P6400 Index</t>
        </is>
      </c>
      <c r="C57" t="inlineStr">
        <is>
          <t>SPXW US 10/15/25 P6400 Index</t>
        </is>
      </c>
      <c r="F57" t="inlineStr">
        <is>
          <t>01X3RM6C2</t>
        </is>
      </c>
      <c r="G57" s="1" t="n">
        <v>16</v>
      </c>
      <c r="H57" s="1" t="n">
        <v>18.45</v>
      </c>
      <c r="I57" s="2" t="n">
        <v>29520</v>
      </c>
      <c r="J57" s="3" t="n">
        <v>0.00226732</v>
      </c>
      <c r="K57" s="4" t="n">
        <v>13019758.71</v>
      </c>
      <c r="L57" s="5" t="n">
        <v>375001</v>
      </c>
      <c r="M57" s="6" t="n">
        <v>34.71926398</v>
      </c>
      <c r="N57" s="7">
        <f>IF(ISNUMBER(_xll.BDP($C57, "DELTA_MID")),_xll.BDP($C57, "DELTA_MID")," ")</f>
        <v/>
      </c>
      <c r="O57" s="7">
        <f>IF(ISNUMBER(N57),_xll.BDP($C57, "OPT_UNDL_TICKER"),"")</f>
        <v/>
      </c>
      <c r="P57" s="8">
        <f>IF(ISNUMBER(N57),_xll.BDP($C57, "OPT_UNDL_PX")," ")</f>
        <v/>
      </c>
      <c r="Q57" s="7">
        <f>IF(ISNUMBER(N57),+G57*_xll.BDP($C57, "PX_POS_MULT_FACTOR")*P57/K57," ")</f>
        <v/>
      </c>
      <c r="R57" s="8">
        <f>IF(OR($A57="TUA",$A57="TYA"),"",IF(ISNUMBER(_xll.BDP($C57,"DUR_ADJ_OAS_MID")),_xll.BDP($C57,"DUR_ADJ_OAS_MID"),IF(ISNUMBER(_xll.BDP($E57&amp;" ISIN","DUR_ADJ_OAS_MID")),_xll.BDP($E57&amp;" ISIN","DUR_ADJ_OAS_MID")," ")))</f>
        <v/>
      </c>
      <c r="S57" s="7">
        <f>IF(ISNUMBER(N57),Q57*N57,IF(ISNUMBER(R57),J57*R57," "))</f>
        <v/>
      </c>
      <c r="T57" t="inlineStr">
        <is>
          <t>01X3RM6C2</t>
        </is>
      </c>
      <c r="U57" t="inlineStr">
        <is>
          <t>Option</t>
        </is>
      </c>
      <c r="AG57" t="n">
        <v>-0.052202</v>
      </c>
    </row>
    <row r="58">
      <c r="A58" t="inlineStr">
        <is>
          <t>CAS</t>
        </is>
      </c>
      <c r="B58" t="inlineStr">
        <is>
          <t>SPXW US 10/15/25 P6450 Index</t>
        </is>
      </c>
      <c r="C58" t="inlineStr">
        <is>
          <t>SPXW US 10/15/25 P6450 Index</t>
        </is>
      </c>
      <c r="F58" t="inlineStr">
        <is>
          <t>01X3MYW97</t>
        </is>
      </c>
      <c r="G58" s="1" t="n">
        <v>-4</v>
      </c>
      <c r="H58" s="1" t="n">
        <v>27.15</v>
      </c>
      <c r="I58" s="2" t="n">
        <v>-10860</v>
      </c>
      <c r="J58" s="3" t="n">
        <v>-0.00083412</v>
      </c>
      <c r="K58" s="4" t="n">
        <v>13019758.71</v>
      </c>
      <c r="L58" s="5" t="n">
        <v>375001</v>
      </c>
      <c r="M58" s="6" t="n">
        <v>34.71926398</v>
      </c>
      <c r="N58" s="7">
        <f>IF(ISNUMBER(_xll.BDP($C58, "DELTA_MID")),_xll.BDP($C58, "DELTA_MID")," ")</f>
        <v/>
      </c>
      <c r="O58" s="7">
        <f>IF(ISNUMBER(N58),_xll.BDP($C58, "OPT_UNDL_TICKER"),"")</f>
        <v/>
      </c>
      <c r="P58" s="8">
        <f>IF(ISNUMBER(N58),_xll.BDP($C58, "OPT_UNDL_PX")," ")</f>
        <v/>
      </c>
      <c r="Q58" s="7">
        <f>IF(ISNUMBER(N58),+G58*_xll.BDP($C58, "PX_POS_MULT_FACTOR")*P58/K58," ")</f>
        <v/>
      </c>
      <c r="R58" s="8">
        <f>IF(OR($A58="TUA",$A58="TYA"),"",IF(ISNUMBER(_xll.BDP($C58,"DUR_ADJ_OAS_MID")),_xll.BDP($C58,"DUR_ADJ_OAS_MID"),IF(ISNUMBER(_xll.BDP($E58&amp;" ISIN","DUR_ADJ_OAS_MID")),_xll.BDP($E58&amp;" ISIN","DUR_ADJ_OAS_MID")," ")))</f>
        <v/>
      </c>
      <c r="S58" s="7">
        <f>IF(ISNUMBER(N58),Q58*N58,IF(ISNUMBER(R58),J58*R58," "))</f>
        <v/>
      </c>
      <c r="T58" t="inlineStr">
        <is>
          <t>01X3MYW97</t>
        </is>
      </c>
      <c r="U58" t="inlineStr">
        <is>
          <t>Option</t>
        </is>
      </c>
      <c r="AG58" t="n">
        <v>-0.052202</v>
      </c>
    </row>
    <row r="59">
      <c r="A59" t="inlineStr">
        <is>
          <t>CAS</t>
        </is>
      </c>
      <c r="B59" t="inlineStr">
        <is>
          <t>SPXW US 10/17/25 C6750 Index</t>
        </is>
      </c>
      <c r="C59" t="inlineStr">
        <is>
          <t>SPXW US 10/17/25 C6750 Index</t>
        </is>
      </c>
      <c r="F59" t="inlineStr">
        <is>
          <t>01TZNQ212</t>
        </is>
      </c>
      <c r="G59" s="1" t="n">
        <v>26</v>
      </c>
      <c r="H59" s="1" t="n">
        <v>5.1</v>
      </c>
      <c r="I59" s="2" t="n">
        <v>13260</v>
      </c>
      <c r="J59" s="3" t="n">
        <v>0.00101845</v>
      </c>
      <c r="K59" s="4" t="n">
        <v>13019758.71</v>
      </c>
      <c r="L59" s="5" t="n">
        <v>375001</v>
      </c>
      <c r="M59" s="6" t="n">
        <v>34.71926398</v>
      </c>
      <c r="N59" s="7">
        <f>IF(ISNUMBER(_xll.BDP($C59, "DELTA_MID")),_xll.BDP($C59, "DELTA_MID")," ")</f>
        <v/>
      </c>
      <c r="O59" s="7">
        <f>IF(ISNUMBER(N59),_xll.BDP($C59, "OPT_UNDL_TICKER"),"")</f>
        <v/>
      </c>
      <c r="P59" s="8">
        <f>IF(ISNUMBER(N59),_xll.BDP($C59, "OPT_UNDL_PX")," ")</f>
        <v/>
      </c>
      <c r="Q59" s="7">
        <f>IF(ISNUMBER(N59),+G59*_xll.BDP($C59, "PX_POS_MULT_FACTOR")*P59/K59," ")</f>
        <v/>
      </c>
      <c r="R59" s="8">
        <f>IF(OR($A59="TUA",$A59="TYA"),"",IF(ISNUMBER(_xll.BDP($C59,"DUR_ADJ_OAS_MID")),_xll.BDP($C59,"DUR_ADJ_OAS_MID"),IF(ISNUMBER(_xll.BDP($E59&amp;" ISIN","DUR_ADJ_OAS_MID")),_xll.BDP($E59&amp;" ISIN","DUR_ADJ_OAS_MID")," ")))</f>
        <v/>
      </c>
      <c r="S59" s="7">
        <f>IF(ISNUMBER(N59),Q59*N59,IF(ISNUMBER(R59),J59*R59," "))</f>
        <v/>
      </c>
      <c r="T59" t="inlineStr">
        <is>
          <t>01TZNQ212</t>
        </is>
      </c>
      <c r="U59" t="inlineStr">
        <is>
          <t>Option</t>
        </is>
      </c>
      <c r="AG59" t="n">
        <v>-0.052202</v>
      </c>
    </row>
    <row r="60">
      <c r="A60" t="inlineStr">
        <is>
          <t>CAS</t>
        </is>
      </c>
      <c r="B60" t="inlineStr">
        <is>
          <t>SPXW US 10/17/25 P6150 Index</t>
        </is>
      </c>
      <c r="C60" t="inlineStr">
        <is>
          <t>SPXW US 10/17/25 P6150 Index</t>
        </is>
      </c>
      <c r="F60" t="inlineStr">
        <is>
          <t>01TZNR569</t>
        </is>
      </c>
      <c r="G60" s="1" t="n">
        <v>4</v>
      </c>
      <c r="H60" s="1" t="n">
        <v>7.4</v>
      </c>
      <c r="I60" s="2" t="n">
        <v>2960</v>
      </c>
      <c r="J60" s="3" t="n">
        <v>0.00022735</v>
      </c>
      <c r="K60" s="4" t="n">
        <v>13019758.71</v>
      </c>
      <c r="L60" s="5" t="n">
        <v>375001</v>
      </c>
      <c r="M60" s="6" t="n">
        <v>34.71926398</v>
      </c>
      <c r="N60" s="7">
        <f>IF(ISNUMBER(_xll.BDP($C60, "DELTA_MID")),_xll.BDP($C60, "DELTA_MID")," ")</f>
        <v/>
      </c>
      <c r="O60" s="7">
        <f>IF(ISNUMBER(N60),_xll.BDP($C60, "OPT_UNDL_TICKER"),"")</f>
        <v/>
      </c>
      <c r="P60" s="8">
        <f>IF(ISNUMBER(N60),_xll.BDP($C60, "OPT_UNDL_PX")," ")</f>
        <v/>
      </c>
      <c r="Q60" s="7">
        <f>IF(ISNUMBER(N60),+G60*_xll.BDP($C60, "PX_POS_MULT_FACTOR")*P60/K60," ")</f>
        <v/>
      </c>
      <c r="R60" s="8">
        <f>IF(OR($A60="TUA",$A60="TYA"),"",IF(ISNUMBER(_xll.BDP($C60,"DUR_ADJ_OAS_MID")),_xll.BDP($C60,"DUR_ADJ_OAS_MID"),IF(ISNUMBER(_xll.BDP($E60&amp;" ISIN","DUR_ADJ_OAS_MID")),_xll.BDP($E60&amp;" ISIN","DUR_ADJ_OAS_MID")," ")))</f>
        <v/>
      </c>
      <c r="S60" s="7">
        <f>IF(ISNUMBER(N60),Q60*N60,IF(ISNUMBER(R60),J60*R60," "))</f>
        <v/>
      </c>
      <c r="T60" t="inlineStr">
        <is>
          <t>01TZNR569</t>
        </is>
      </c>
      <c r="U60" t="inlineStr">
        <is>
          <t>Option</t>
        </is>
      </c>
      <c r="AG60" t="n">
        <v>-0.052202</v>
      </c>
    </row>
    <row r="61">
      <c r="A61" t="inlineStr">
        <is>
          <t>CAS</t>
        </is>
      </c>
      <c r="B61" t="inlineStr">
        <is>
          <t>SPXW US 10/17/25 P6200 Index</t>
        </is>
      </c>
      <c r="C61" t="inlineStr">
        <is>
          <t>SPXW US 10/17/25 P6200 Index</t>
        </is>
      </c>
      <c r="F61" t="inlineStr">
        <is>
          <t>01TZNQJ60</t>
        </is>
      </c>
      <c r="G61" s="1" t="n">
        <v>4</v>
      </c>
      <c r="H61" s="1" t="n">
        <v>9.300000000000001</v>
      </c>
      <c r="I61" s="2" t="n">
        <v>3720</v>
      </c>
      <c r="J61" s="3" t="n">
        <v>0.00028572</v>
      </c>
      <c r="K61" s="4" t="n">
        <v>13019758.71</v>
      </c>
      <c r="L61" s="5" t="n">
        <v>375001</v>
      </c>
      <c r="M61" s="6" t="n">
        <v>34.71926398</v>
      </c>
      <c r="N61" s="7">
        <f>IF(ISNUMBER(_xll.BDP($C61, "DELTA_MID")),_xll.BDP($C61, "DELTA_MID")," ")</f>
        <v/>
      </c>
      <c r="O61" s="7">
        <f>IF(ISNUMBER(N61),_xll.BDP($C61, "OPT_UNDL_TICKER"),"")</f>
        <v/>
      </c>
      <c r="P61" s="8">
        <f>IF(ISNUMBER(N61),_xll.BDP($C61, "OPT_UNDL_PX")," ")</f>
        <v/>
      </c>
      <c r="Q61" s="7">
        <f>IF(ISNUMBER(N61),+G61*_xll.BDP($C61, "PX_POS_MULT_FACTOR")*P61/K61," ")</f>
        <v/>
      </c>
      <c r="R61" s="8">
        <f>IF(OR($A61="TUA",$A61="TYA"),"",IF(ISNUMBER(_xll.BDP($C61,"DUR_ADJ_OAS_MID")),_xll.BDP($C61,"DUR_ADJ_OAS_MID"),IF(ISNUMBER(_xll.BDP($E61&amp;" ISIN","DUR_ADJ_OAS_MID")),_xll.BDP($E61&amp;" ISIN","DUR_ADJ_OAS_MID")," ")))</f>
        <v/>
      </c>
      <c r="S61" s="7">
        <f>IF(ISNUMBER(N61),Q61*N61,IF(ISNUMBER(R61),J61*R61," "))</f>
        <v/>
      </c>
      <c r="T61" t="inlineStr">
        <is>
          <t>01TZNQJ60</t>
        </is>
      </c>
      <c r="U61" t="inlineStr">
        <is>
          <t>Option</t>
        </is>
      </c>
      <c r="AG61" t="n">
        <v>-0.052202</v>
      </c>
    </row>
    <row r="62">
      <c r="A62" t="inlineStr">
        <is>
          <t>CAS</t>
        </is>
      </c>
      <c r="B62" t="inlineStr">
        <is>
          <t>SPXW US 10/17/25 P6450 Index</t>
        </is>
      </c>
      <c r="C62" t="inlineStr">
        <is>
          <t>SPXW US 10/17/25 P6450 Index</t>
        </is>
      </c>
      <c r="F62" t="inlineStr">
        <is>
          <t>01TZNQJ42</t>
        </is>
      </c>
      <c r="G62" s="1" t="n">
        <v>-4</v>
      </c>
      <c r="H62" s="1" t="n">
        <v>37.5</v>
      </c>
      <c r="I62" s="2" t="n">
        <v>-15000</v>
      </c>
      <c r="J62" s="3" t="n">
        <v>-0.0011521</v>
      </c>
      <c r="K62" s="4" t="n">
        <v>13019758.71</v>
      </c>
      <c r="L62" s="5" t="n">
        <v>375001</v>
      </c>
      <c r="M62" s="6" t="n">
        <v>34.71926398</v>
      </c>
      <c r="N62" s="7">
        <f>IF(ISNUMBER(_xll.BDP($C62, "DELTA_MID")),_xll.BDP($C62, "DELTA_MID")," ")</f>
        <v/>
      </c>
      <c r="O62" s="7">
        <f>IF(ISNUMBER(N62),_xll.BDP($C62, "OPT_UNDL_TICKER"),"")</f>
        <v/>
      </c>
      <c r="P62" s="8">
        <f>IF(ISNUMBER(N62),_xll.BDP($C62, "OPT_UNDL_PX")," ")</f>
        <v/>
      </c>
      <c r="Q62" s="7">
        <f>IF(ISNUMBER(N62),+G62*_xll.BDP($C62, "PX_POS_MULT_FACTOR")*P62/K62," ")</f>
        <v/>
      </c>
      <c r="R62" s="8">
        <f>IF(OR($A62="TUA",$A62="TYA"),"",IF(ISNUMBER(_xll.BDP($C62,"DUR_ADJ_OAS_MID")),_xll.BDP($C62,"DUR_ADJ_OAS_MID"),IF(ISNUMBER(_xll.BDP($E62&amp;" ISIN","DUR_ADJ_OAS_MID")),_xll.BDP($E62&amp;" ISIN","DUR_ADJ_OAS_MID")," ")))</f>
        <v/>
      </c>
      <c r="S62" s="7">
        <f>IF(ISNUMBER(N62),Q62*N62,IF(ISNUMBER(R62),J62*R62," "))</f>
        <v/>
      </c>
      <c r="T62" t="inlineStr">
        <is>
          <t>01TZNQJ42</t>
        </is>
      </c>
      <c r="U62" t="inlineStr">
        <is>
          <t>Option</t>
        </is>
      </c>
      <c r="AG62" t="n">
        <v>-0.052202</v>
      </c>
    </row>
    <row r="63">
      <c r="A63" t="inlineStr">
        <is>
          <t>CAS</t>
        </is>
      </c>
      <c r="B63" t="inlineStr">
        <is>
          <t>SPXW US 10/17/25 P6500 Index</t>
        </is>
      </c>
      <c r="C63" t="inlineStr">
        <is>
          <t>SPXW US 10/17/25 P6500 Index</t>
        </is>
      </c>
      <c r="F63" t="inlineStr">
        <is>
          <t>01TZNPYH6</t>
        </is>
      </c>
      <c r="G63" s="1" t="n">
        <v>-4</v>
      </c>
      <c r="H63" s="1" t="n">
        <v>50.85</v>
      </c>
      <c r="I63" s="2" t="n">
        <v>-20340</v>
      </c>
      <c r="J63" s="3" t="n">
        <v>-0.00156224</v>
      </c>
      <c r="K63" s="4" t="n">
        <v>13019758.71</v>
      </c>
      <c r="L63" s="5" t="n">
        <v>375001</v>
      </c>
      <c r="M63" s="6" t="n">
        <v>34.71926398</v>
      </c>
      <c r="N63" s="7">
        <f>IF(ISNUMBER(_xll.BDP($C63, "DELTA_MID")),_xll.BDP($C63, "DELTA_MID")," ")</f>
        <v/>
      </c>
      <c r="O63" s="7">
        <f>IF(ISNUMBER(N63),_xll.BDP($C63, "OPT_UNDL_TICKER"),"")</f>
        <v/>
      </c>
      <c r="P63" s="8">
        <f>IF(ISNUMBER(N63),_xll.BDP($C63, "OPT_UNDL_PX")," ")</f>
        <v/>
      </c>
      <c r="Q63" s="7">
        <f>IF(ISNUMBER(N63),+G63*_xll.BDP($C63, "PX_POS_MULT_FACTOR")*P63/K63," ")</f>
        <v/>
      </c>
      <c r="R63" s="8">
        <f>IF(OR($A63="TUA",$A63="TYA"),"",IF(ISNUMBER(_xll.BDP($C63,"DUR_ADJ_OAS_MID")),_xll.BDP($C63,"DUR_ADJ_OAS_MID"),IF(ISNUMBER(_xll.BDP($E63&amp;" ISIN","DUR_ADJ_OAS_MID")),_xll.BDP($E63&amp;" ISIN","DUR_ADJ_OAS_MID")," ")))</f>
        <v/>
      </c>
      <c r="S63" s="7">
        <f>IF(ISNUMBER(N63),Q63*N63,IF(ISNUMBER(R63),J63*R63," "))</f>
        <v/>
      </c>
      <c r="T63" t="inlineStr">
        <is>
          <t>01TZNPYH6</t>
        </is>
      </c>
      <c r="U63" t="inlineStr">
        <is>
          <t>Option</t>
        </is>
      </c>
      <c r="AG63" t="n">
        <v>-0.052202</v>
      </c>
    </row>
    <row r="64">
      <c r="A64" t="inlineStr">
        <is>
          <t>CAS</t>
        </is>
      </c>
      <c r="B64" t="inlineStr">
        <is>
          <t>SPXW US 10/22/25 C6790 Index</t>
        </is>
      </c>
      <c r="C64" t="inlineStr">
        <is>
          <t>SPXW US 10/22/25 C6790 Index</t>
        </is>
      </c>
      <c r="F64" t="inlineStr">
        <is>
          <t>01XMVLW18</t>
        </is>
      </c>
      <c r="G64" s="1" t="n">
        <v>5</v>
      </c>
      <c r="H64" s="1" t="n">
        <v>5.3</v>
      </c>
      <c r="I64" s="2" t="n">
        <v>2650</v>
      </c>
      <c r="J64" s="3" t="n">
        <v>0.00020354</v>
      </c>
      <c r="K64" s="4" t="n">
        <v>13019758.71</v>
      </c>
      <c r="L64" s="5" t="n">
        <v>375001</v>
      </c>
      <c r="M64" s="6" t="n">
        <v>34.71926398</v>
      </c>
      <c r="N64" s="7">
        <f>IF(ISNUMBER(_xll.BDP($C64, "DELTA_MID")),_xll.BDP($C64, "DELTA_MID")," ")</f>
        <v/>
      </c>
      <c r="O64" s="7">
        <f>IF(ISNUMBER(N64),_xll.BDP($C64, "OPT_UNDL_TICKER"),"")</f>
        <v/>
      </c>
      <c r="P64" s="8">
        <f>IF(ISNUMBER(N64),_xll.BDP($C64, "OPT_UNDL_PX")," ")</f>
        <v/>
      </c>
      <c r="Q64" s="7">
        <f>IF(ISNUMBER(N64),+G64*_xll.BDP($C64, "PX_POS_MULT_FACTOR")*P64/K64," ")</f>
        <v/>
      </c>
      <c r="R64" s="8">
        <f>IF(OR($A64="TUA",$A64="TYA"),"",IF(ISNUMBER(_xll.BDP($C64,"DUR_ADJ_OAS_MID")),_xll.BDP($C64,"DUR_ADJ_OAS_MID"),IF(ISNUMBER(_xll.BDP($E64&amp;" ISIN","DUR_ADJ_OAS_MID")),_xll.BDP($E64&amp;" ISIN","DUR_ADJ_OAS_MID")," ")))</f>
        <v/>
      </c>
      <c r="S64" s="7">
        <f>IF(ISNUMBER(N64),Q64*N64,IF(ISNUMBER(R64),J64*R64," "))</f>
        <v/>
      </c>
      <c r="T64" t="inlineStr">
        <is>
          <t>01XMVLW18</t>
        </is>
      </c>
      <c r="U64" t="inlineStr">
        <is>
          <t>Option</t>
        </is>
      </c>
      <c r="AG64" t="n">
        <v>-0.052202</v>
      </c>
    </row>
    <row r="65">
      <c r="A65" t="inlineStr">
        <is>
          <t>CAS</t>
        </is>
      </c>
      <c r="B65" t="inlineStr">
        <is>
          <t>SPXW US 10/22/25 P6200 Index</t>
        </is>
      </c>
      <c r="C65" t="inlineStr">
        <is>
          <t>SPXW US 10/22/25 P6200 Index</t>
        </is>
      </c>
      <c r="F65" t="inlineStr">
        <is>
          <t>01X7SVPJ7</t>
        </is>
      </c>
      <c r="G65" s="1" t="n">
        <v>4</v>
      </c>
      <c r="H65" s="1" t="n">
        <v>16.45</v>
      </c>
      <c r="I65" s="2" t="n">
        <v>6580</v>
      </c>
      <c r="J65" s="3" t="n">
        <v>0.00050539</v>
      </c>
      <c r="K65" s="4" t="n">
        <v>13019758.71</v>
      </c>
      <c r="L65" s="5" t="n">
        <v>375001</v>
      </c>
      <c r="M65" s="6" t="n">
        <v>34.71926398</v>
      </c>
      <c r="N65" s="7">
        <f>IF(ISNUMBER(_xll.BDP($C65, "DELTA_MID")),_xll.BDP($C65, "DELTA_MID")," ")</f>
        <v/>
      </c>
      <c r="O65" s="7">
        <f>IF(ISNUMBER(N65),_xll.BDP($C65, "OPT_UNDL_TICKER"),"")</f>
        <v/>
      </c>
      <c r="P65" s="8">
        <f>IF(ISNUMBER(N65),_xll.BDP($C65, "OPT_UNDL_PX")," ")</f>
        <v/>
      </c>
      <c r="Q65" s="7">
        <f>IF(ISNUMBER(N65),+G65*_xll.BDP($C65, "PX_POS_MULT_FACTOR")*P65/K65," ")</f>
        <v/>
      </c>
      <c r="R65" s="8">
        <f>IF(OR($A65="TUA",$A65="TYA"),"",IF(ISNUMBER(_xll.BDP($C65,"DUR_ADJ_OAS_MID")),_xll.BDP($C65,"DUR_ADJ_OAS_MID"),IF(ISNUMBER(_xll.BDP($E65&amp;" ISIN","DUR_ADJ_OAS_MID")),_xll.BDP($E65&amp;" ISIN","DUR_ADJ_OAS_MID")," ")))</f>
        <v/>
      </c>
      <c r="S65" s="7">
        <f>IF(ISNUMBER(N65),Q65*N65,IF(ISNUMBER(R65),J65*R65," "))</f>
        <v/>
      </c>
      <c r="T65" t="inlineStr">
        <is>
          <t>01X7SVPJ7</t>
        </is>
      </c>
      <c r="U65" t="inlineStr">
        <is>
          <t>Option</t>
        </is>
      </c>
      <c r="AG65" t="n">
        <v>-0.052202</v>
      </c>
    </row>
    <row r="66">
      <c r="A66" t="inlineStr">
        <is>
          <t>CAS</t>
        </is>
      </c>
      <c r="B66" t="inlineStr">
        <is>
          <t>SPXW US 10/22/25 P6500 Index</t>
        </is>
      </c>
      <c r="C66" t="inlineStr">
        <is>
          <t>SPXW US 10/22/25 P6500 Index</t>
        </is>
      </c>
      <c r="F66" t="inlineStr">
        <is>
          <t>01X7SW6W3</t>
        </is>
      </c>
      <c r="G66" s="1" t="n">
        <v>-4</v>
      </c>
      <c r="H66" s="1" t="n">
        <v>64.15000000000001</v>
      </c>
      <c r="I66" s="2" t="n">
        <v>-25660</v>
      </c>
      <c r="J66" s="3" t="n">
        <v>-0.00197085</v>
      </c>
      <c r="K66" s="4" t="n">
        <v>13019758.71</v>
      </c>
      <c r="L66" s="5" t="n">
        <v>375001</v>
      </c>
      <c r="M66" s="6" t="n">
        <v>34.71926398</v>
      </c>
      <c r="N66" s="7">
        <f>IF(ISNUMBER(_xll.BDP($C66, "DELTA_MID")),_xll.BDP($C66, "DELTA_MID")," ")</f>
        <v/>
      </c>
      <c r="O66" s="7">
        <f>IF(ISNUMBER(N66),_xll.BDP($C66, "OPT_UNDL_TICKER"),"")</f>
        <v/>
      </c>
      <c r="P66" s="8">
        <f>IF(ISNUMBER(N66),_xll.BDP($C66, "OPT_UNDL_PX")," ")</f>
        <v/>
      </c>
      <c r="Q66" s="7">
        <f>IF(ISNUMBER(N66),+G66*_xll.BDP($C66, "PX_POS_MULT_FACTOR")*P66/K66," ")</f>
        <v/>
      </c>
      <c r="R66" s="8">
        <f>IF(OR($A66="TUA",$A66="TYA"),"",IF(ISNUMBER(_xll.BDP($C66,"DUR_ADJ_OAS_MID")),_xll.BDP($C66,"DUR_ADJ_OAS_MID"),IF(ISNUMBER(_xll.BDP($E66&amp;" ISIN","DUR_ADJ_OAS_MID")),_xll.BDP($E66&amp;" ISIN","DUR_ADJ_OAS_MID")," ")))</f>
        <v/>
      </c>
      <c r="S66" s="7">
        <f>IF(ISNUMBER(N66),Q66*N66,IF(ISNUMBER(R66),J66*R66," "))</f>
        <v/>
      </c>
      <c r="T66" t="inlineStr">
        <is>
          <t>01X7SW6W3</t>
        </is>
      </c>
      <c r="U66" t="inlineStr">
        <is>
          <t>Option</t>
        </is>
      </c>
      <c r="AG66" t="n">
        <v>-0.052202</v>
      </c>
    </row>
    <row r="67">
      <c r="A67" t="inlineStr">
        <is>
          <t>CAS</t>
        </is>
      </c>
      <c r="B67" t="inlineStr">
        <is>
          <t>SPXW US 10/24/25 C6810 Index</t>
        </is>
      </c>
      <c r="C67" t="inlineStr">
        <is>
          <t>SPXW US 10/24/25 C6810 Index</t>
        </is>
      </c>
      <c r="F67" t="inlineStr">
        <is>
          <t>01XB3DW48</t>
        </is>
      </c>
      <c r="G67" s="1" t="n">
        <v>5</v>
      </c>
      <c r="H67" s="1" t="n">
        <v>6.1</v>
      </c>
      <c r="I67" s="2" t="n">
        <v>3050</v>
      </c>
      <c r="J67" s="3" t="n">
        <v>0.00023426</v>
      </c>
      <c r="K67" s="4" t="n">
        <v>13019758.71</v>
      </c>
      <c r="L67" s="5" t="n">
        <v>375001</v>
      </c>
      <c r="M67" s="6" t="n">
        <v>34.71926398</v>
      </c>
      <c r="N67" s="7">
        <f>IF(ISNUMBER(_xll.BDP($C67, "DELTA_MID")),_xll.BDP($C67, "DELTA_MID")," ")</f>
        <v/>
      </c>
      <c r="O67" s="7">
        <f>IF(ISNUMBER(N67),_xll.BDP($C67, "OPT_UNDL_TICKER"),"")</f>
        <v/>
      </c>
      <c r="P67" s="8">
        <f>IF(ISNUMBER(N67),_xll.BDP($C67, "OPT_UNDL_PX")," ")</f>
        <v/>
      </c>
      <c r="Q67" s="7">
        <f>IF(ISNUMBER(N67),+G67*_xll.BDP($C67, "PX_POS_MULT_FACTOR")*P67/K67," ")</f>
        <v/>
      </c>
      <c r="R67" s="8">
        <f>IF(OR($A67="TUA",$A67="TYA"),"",IF(ISNUMBER(_xll.BDP($C67,"DUR_ADJ_OAS_MID")),_xll.BDP($C67,"DUR_ADJ_OAS_MID"),IF(ISNUMBER(_xll.BDP($E67&amp;" ISIN","DUR_ADJ_OAS_MID")),_xll.BDP($E67&amp;" ISIN","DUR_ADJ_OAS_MID")," ")))</f>
        <v/>
      </c>
      <c r="S67" s="7">
        <f>IF(ISNUMBER(N67),Q67*N67,IF(ISNUMBER(R67),J67*R67," "))</f>
        <v/>
      </c>
      <c r="T67" t="inlineStr">
        <is>
          <t>01XB3DW48</t>
        </is>
      </c>
      <c r="U67" t="inlineStr">
        <is>
          <t>Option</t>
        </is>
      </c>
      <c r="AG67" t="n">
        <v>-0.052202</v>
      </c>
    </row>
    <row r="68">
      <c r="A68" t="inlineStr">
        <is>
          <t>CAS</t>
        </is>
      </c>
      <c r="B68" t="inlineStr">
        <is>
          <t>SPXW US 11/07/25 C6735 Index</t>
        </is>
      </c>
      <c r="C68" t="inlineStr">
        <is>
          <t>SPXW US 11/07/25 C6735 Index</t>
        </is>
      </c>
      <c r="F68" t="inlineStr">
        <is>
          <t>01XR0GR36</t>
        </is>
      </c>
      <c r="G68" s="1" t="n">
        <v>5</v>
      </c>
      <c r="H68" s="1" t="n">
        <v>44.1</v>
      </c>
      <c r="I68" s="2" t="n">
        <v>22050</v>
      </c>
      <c r="J68" s="3" t="n">
        <v>0.00169358</v>
      </c>
      <c r="K68" s="4" t="n">
        <v>13019758.71</v>
      </c>
      <c r="L68" s="5" t="n">
        <v>375001</v>
      </c>
      <c r="M68" s="6" t="n">
        <v>34.71926398</v>
      </c>
      <c r="N68" s="7">
        <f>IF(ISNUMBER(_xll.BDP($C68, "DELTA_MID")),_xll.BDP($C68, "DELTA_MID")," ")</f>
        <v/>
      </c>
      <c r="O68" s="7">
        <f>IF(ISNUMBER(N68),_xll.BDP($C68, "OPT_UNDL_TICKER"),"")</f>
        <v/>
      </c>
      <c r="P68" s="8">
        <f>IF(ISNUMBER(N68),_xll.BDP($C68, "OPT_UNDL_PX")," ")</f>
        <v/>
      </c>
      <c r="Q68" s="7">
        <f>IF(ISNUMBER(N68),+G68*_xll.BDP($C68, "PX_POS_MULT_FACTOR")*P68/K68," ")</f>
        <v/>
      </c>
      <c r="R68" s="8">
        <f>IF(OR($A68="TUA",$A68="TYA"),"",IF(ISNUMBER(_xll.BDP($C68,"DUR_ADJ_OAS_MID")),_xll.BDP($C68,"DUR_ADJ_OAS_MID"),IF(ISNUMBER(_xll.BDP($E68&amp;" ISIN","DUR_ADJ_OAS_MID")),_xll.BDP($E68&amp;" ISIN","DUR_ADJ_OAS_MID")," ")))</f>
        <v/>
      </c>
      <c r="S68" s="7">
        <f>IF(ISNUMBER(N68),Q68*N68,IF(ISNUMBER(R68),J68*R68," "))</f>
        <v/>
      </c>
      <c r="T68" t="inlineStr">
        <is>
          <t>01XR0GR36</t>
        </is>
      </c>
      <c r="U68" t="inlineStr">
        <is>
          <t>Option</t>
        </is>
      </c>
      <c r="AG68" t="n">
        <v>-0.052202</v>
      </c>
    </row>
    <row r="69">
      <c r="A69" t="inlineStr">
        <is>
          <t>CAS</t>
        </is>
      </c>
      <c r="B69" t="inlineStr">
        <is>
          <t>AC932000N            00001</t>
        </is>
      </c>
      <c r="C69" t="inlineStr">
        <is>
          <t>AC932000N 00001</t>
        </is>
      </c>
      <c r="F69" t="inlineStr">
        <is>
          <t>AC932000N 00001</t>
        </is>
      </c>
      <c r="G69" s="1" t="n">
        <v>-1613075</v>
      </c>
      <c r="H69" s="1" t="n">
        <v>100</v>
      </c>
      <c r="I69" s="2" t="n">
        <v>-1613075</v>
      </c>
      <c r="J69" s="3" t="n">
        <v>-0.12389439</v>
      </c>
      <c r="K69" s="4" t="n">
        <v>13019758.71</v>
      </c>
      <c r="L69" s="5" t="n">
        <v>375001</v>
      </c>
      <c r="M69" s="6" t="n">
        <v>34.71926398</v>
      </c>
      <c r="N69" s="7">
        <f>IF(ISNUMBER(_xll.BDP($C69, "DELTA_MID")),_xll.BDP($C69, "DELTA_MID")," ")</f>
        <v/>
      </c>
      <c r="O69" s="7">
        <f>IF(ISNUMBER(N69),_xll.BDP($C69, "OPT_UNDL_TICKER"),"")</f>
        <v/>
      </c>
      <c r="P69" s="8">
        <f>IF(ISNUMBER(N69),_xll.BDP($C69, "OPT_UNDL_PX")," ")</f>
        <v/>
      </c>
      <c r="Q69" s="7">
        <f>IF(ISNUMBER(N69),+G69*_xll.BDP($C69, "PX_POS_MULT_FACTOR")*P69/K69," ")</f>
        <v/>
      </c>
      <c r="R69" s="8">
        <f>IF(OR($A69="TUA",$A69="TYA"),"",IF(ISNUMBER(_xll.BDP($C69,"DUR_ADJ_OAS_MID")),_xll.BDP($C69,"DUR_ADJ_OAS_MID"),IF(ISNUMBER(_xll.BDP($E69&amp;" ISIN","DUR_ADJ_OAS_MID")),_xll.BDP($E69&amp;" ISIN","DUR_ADJ_OAS_MID")," ")))</f>
        <v/>
      </c>
      <c r="S69" s="7">
        <f>IF(ISNUMBER(N69),Q69*N69,IF(ISNUMBER(R69),J69*R69," "))</f>
        <v/>
      </c>
      <c r="T69" t="inlineStr">
        <is>
          <t>AC932000N 00001</t>
        </is>
      </c>
      <c r="U69" t="inlineStr">
        <is>
          <t>Swap</t>
        </is>
      </c>
      <c r="AG69" t="n">
        <v>-0.052202</v>
      </c>
    </row>
    <row r="70">
      <c r="A70" t="inlineStr">
        <is>
          <t>CAS</t>
        </is>
      </c>
      <c r="B70" t="inlineStr">
        <is>
          <t>ACSIN0300            00001</t>
        </is>
      </c>
      <c r="C70" t="inlineStr">
        <is>
          <t>ACSIN0300 00001</t>
        </is>
      </c>
      <c r="F70" t="inlineStr">
        <is>
          <t>ACSIN0300 00001</t>
        </is>
      </c>
      <c r="G70" s="1" t="n">
        <v>-2269958</v>
      </c>
      <c r="H70" s="1" t="n">
        <v>100</v>
      </c>
      <c r="I70" s="2" t="n">
        <v>-2269958</v>
      </c>
      <c r="J70" s="3" t="n">
        <v>-0.17434716</v>
      </c>
      <c r="K70" s="4" t="n">
        <v>13019758.71</v>
      </c>
      <c r="L70" s="5" t="n">
        <v>375001</v>
      </c>
      <c r="M70" s="6" t="n">
        <v>34.71926398</v>
      </c>
      <c r="N70" s="7">
        <f>IF(ISNUMBER(_xll.BDP($C70, "DELTA_MID")),_xll.BDP($C70, "DELTA_MID")," ")</f>
        <v/>
      </c>
      <c r="O70" s="7">
        <f>IF(ISNUMBER(N70),_xll.BDP($C70, "OPT_UNDL_TICKER"),"")</f>
        <v/>
      </c>
      <c r="P70" s="8">
        <f>IF(ISNUMBER(N70),_xll.BDP($C70, "OPT_UNDL_PX")," ")</f>
        <v/>
      </c>
      <c r="Q70" s="7">
        <f>IF(ISNUMBER(N70),+G70*_xll.BDP($C70, "PX_POS_MULT_FACTOR")*P70/K70," ")</f>
        <v/>
      </c>
      <c r="R70" s="8">
        <f>IF(OR($A70="TUA",$A70="TYA"),"",IF(ISNUMBER(_xll.BDP($C70,"DUR_ADJ_OAS_MID")),_xll.BDP($C70,"DUR_ADJ_OAS_MID"),IF(ISNUMBER(_xll.BDP($E70&amp;" ISIN","DUR_ADJ_OAS_MID")),_xll.BDP($E70&amp;" ISIN","DUR_ADJ_OAS_MID")," ")))</f>
        <v/>
      </c>
      <c r="S70" s="7">
        <f>IF(ISNUMBER(N70),Q70*N70,IF(ISNUMBER(R70),J70*R70," "))</f>
        <v/>
      </c>
      <c r="T70" t="inlineStr">
        <is>
          <t>ACSIN0300 00001</t>
        </is>
      </c>
      <c r="U70" t="inlineStr">
        <is>
          <t>Swap</t>
        </is>
      </c>
      <c r="AG70" t="n">
        <v>-0.052202</v>
      </c>
    </row>
    <row r="71">
      <c r="A71" t="inlineStr">
        <is>
          <t>CAS</t>
        </is>
      </c>
      <c r="B71" t="inlineStr">
        <is>
          <t>ACSIN0852            00001</t>
        </is>
      </c>
      <c r="C71" t="inlineStr">
        <is>
          <t>ACSIN0852 00001</t>
        </is>
      </c>
      <c r="F71" t="inlineStr">
        <is>
          <t>ACSIN0852 00001</t>
        </is>
      </c>
      <c r="G71" s="1" t="n">
        <v>-1315075</v>
      </c>
      <c r="H71" s="1" t="n">
        <v>100</v>
      </c>
      <c r="I71" s="2" t="n">
        <v>-1315075</v>
      </c>
      <c r="J71" s="3" t="n">
        <v>-0.1010061</v>
      </c>
      <c r="K71" s="4" t="n">
        <v>13019758.71</v>
      </c>
      <c r="L71" s="5" t="n">
        <v>375001</v>
      </c>
      <c r="M71" s="6" t="n">
        <v>34.71926398</v>
      </c>
      <c r="N71" s="7">
        <f>IF(ISNUMBER(_xll.BDP($C71, "DELTA_MID")),_xll.BDP($C71, "DELTA_MID")," ")</f>
        <v/>
      </c>
      <c r="O71" s="7">
        <f>IF(ISNUMBER(N71),_xll.BDP($C71, "OPT_UNDL_TICKER"),"")</f>
        <v/>
      </c>
      <c r="P71" s="8">
        <f>IF(ISNUMBER(N71),_xll.BDP($C71, "OPT_UNDL_PX")," ")</f>
        <v/>
      </c>
      <c r="Q71" s="7">
        <f>IF(ISNUMBER(N71),+G71*_xll.BDP($C71, "PX_POS_MULT_FACTOR")*P71/K71," ")</f>
        <v/>
      </c>
      <c r="R71" s="8">
        <f>IF(OR($A71="TUA",$A71="TYA"),"",IF(ISNUMBER(_xll.BDP($C71,"DUR_ADJ_OAS_MID")),_xll.BDP($C71,"DUR_ADJ_OAS_MID"),IF(ISNUMBER(_xll.BDP($E71&amp;" ISIN","DUR_ADJ_OAS_MID")),_xll.BDP($E71&amp;" ISIN","DUR_ADJ_OAS_MID")," ")))</f>
        <v/>
      </c>
      <c r="S71" s="7">
        <f>IF(ISNUMBER(N71),Q71*N71,IF(ISNUMBER(R71),J71*R71," "))</f>
        <v/>
      </c>
      <c r="T71" t="inlineStr">
        <is>
          <t>ACSIN0852 00001</t>
        </is>
      </c>
      <c r="U71" t="inlineStr">
        <is>
          <t>Swap</t>
        </is>
      </c>
      <c r="AG71" t="n">
        <v>-0.052202</v>
      </c>
    </row>
    <row r="72">
      <c r="A72" t="inlineStr">
        <is>
          <t>CAS</t>
        </is>
      </c>
      <c r="B72" t="inlineStr">
        <is>
          <t>ACSIN0905            00001</t>
        </is>
      </c>
      <c r="C72" t="inlineStr">
        <is>
          <t>ACSIN0905 00001</t>
        </is>
      </c>
      <c r="F72" t="inlineStr">
        <is>
          <t>ACSIN0905 00001</t>
        </is>
      </c>
      <c r="G72" s="1" t="n">
        <v>-1359427</v>
      </c>
      <c r="H72" s="1" t="n">
        <v>100</v>
      </c>
      <c r="I72" s="2" t="n">
        <v>-1359427</v>
      </c>
      <c r="J72" s="3" t="n">
        <v>-0.10441261</v>
      </c>
      <c r="K72" s="4" t="n">
        <v>13019758.71</v>
      </c>
      <c r="L72" s="5" t="n">
        <v>375001</v>
      </c>
      <c r="M72" s="6" t="n">
        <v>34.71926398</v>
      </c>
      <c r="N72" s="7">
        <f>IF(ISNUMBER(_xll.BDP($C72, "DELTA_MID")),_xll.BDP($C72, "DELTA_MID")," ")</f>
        <v/>
      </c>
      <c r="O72" s="7">
        <f>IF(ISNUMBER(N72),_xll.BDP($C72, "OPT_UNDL_TICKER"),"")</f>
        <v/>
      </c>
      <c r="P72" s="8">
        <f>IF(ISNUMBER(N72),_xll.BDP($C72, "OPT_UNDL_PX")," ")</f>
        <v/>
      </c>
      <c r="Q72" s="7">
        <f>IF(ISNUMBER(N72),+G72*_xll.BDP($C72, "PX_POS_MULT_FACTOR")*P72/K72," ")</f>
        <v/>
      </c>
      <c r="R72" s="8">
        <f>IF(OR($A72="TUA",$A72="TYA"),"",IF(ISNUMBER(_xll.BDP($C72,"DUR_ADJ_OAS_MID")),_xll.BDP($C72,"DUR_ADJ_OAS_MID"),IF(ISNUMBER(_xll.BDP($E72&amp;" ISIN","DUR_ADJ_OAS_MID")),_xll.BDP($E72&amp;" ISIN","DUR_ADJ_OAS_MID")," ")))</f>
        <v/>
      </c>
      <c r="S72" s="7">
        <f>IF(ISNUMBER(N72),Q72*N72,IF(ISNUMBER(R72),J72*R72," "))</f>
        <v/>
      </c>
      <c r="T72" t="inlineStr">
        <is>
          <t>ACSIN0905 00001</t>
        </is>
      </c>
      <c r="U72" t="inlineStr">
        <is>
          <t>Swap</t>
        </is>
      </c>
      <c r="AG72" t="n">
        <v>-0.052202</v>
      </c>
    </row>
    <row r="73">
      <c r="A73" t="inlineStr">
        <is>
          <t>CAS</t>
        </is>
      </c>
      <c r="B73" t="inlineStr">
        <is>
          <t>CSI 2000 NTRI</t>
        </is>
      </c>
      <c r="C73" t="inlineStr">
        <is>
          <t>C932000N Index</t>
        </is>
      </c>
      <c r="F73" t="inlineStr">
        <is>
          <t>AC932000N</t>
        </is>
      </c>
      <c r="G73" s="1" t="n">
        <v>3426</v>
      </c>
      <c r="H73" s="1" t="n">
        <v>466.750706</v>
      </c>
      <c r="I73" s="2" t="n">
        <v>1599087.92</v>
      </c>
      <c r="J73" s="3" t="n">
        <v>0.12282009</v>
      </c>
      <c r="K73" s="4" t="n">
        <v>13019758.71</v>
      </c>
      <c r="L73" s="5" t="n">
        <v>375001</v>
      </c>
      <c r="M73" s="6" t="n">
        <v>34.71926398</v>
      </c>
      <c r="N73" s="7">
        <f>IF(ISNUMBER(_xll.BDP($C73, "DELTA_MID")),_xll.BDP($C73, "DELTA_MID")," ")</f>
        <v/>
      </c>
      <c r="O73" s="7">
        <f>IF(ISNUMBER(N73),_xll.BDP($C73, "OPT_UNDL_TICKER"),"")</f>
        <v/>
      </c>
      <c r="P73" s="8">
        <f>IF(ISNUMBER(N73),_xll.BDP($C73, "OPT_UNDL_PX")," ")</f>
        <v/>
      </c>
      <c r="Q73" s="7">
        <f>IF(ISNUMBER(N73),+G73*_xll.BDP($C73, "PX_POS_MULT_FACTOR")*P73/K73," ")</f>
        <v/>
      </c>
      <c r="R73" s="8">
        <f>IF(OR($A73="TUA",$A73="TYA"),"",IF(ISNUMBER(_xll.BDP($C73,"DUR_ADJ_OAS_MID")),_xll.BDP($C73,"DUR_ADJ_OAS_MID"),IF(ISNUMBER(_xll.BDP($E73&amp;" ISIN","DUR_ADJ_OAS_MID")),_xll.BDP($E73&amp;" ISIN","DUR_ADJ_OAS_MID")," ")))</f>
        <v/>
      </c>
      <c r="S73" s="7">
        <f>IF(ISNUMBER(N73),Q73*N73,IF(ISNUMBER(R73),J73*R73," "))</f>
        <v/>
      </c>
      <c r="T73" t="inlineStr">
        <is>
          <t>AC932000N</t>
        </is>
      </c>
      <c r="U73" t="inlineStr">
        <is>
          <t>Swap</t>
        </is>
      </c>
      <c r="AG73" t="n">
        <v>-0.052202</v>
      </c>
    </row>
    <row r="74">
      <c r="A74" t="inlineStr">
        <is>
          <t>CAS</t>
        </is>
      </c>
      <c r="B74" t="inlineStr">
        <is>
          <t>CSI 2000 NTRI</t>
        </is>
      </c>
      <c r="C74" t="inlineStr">
        <is>
          <t>C932000N Index</t>
        </is>
      </c>
      <c r="F74" t="inlineStr">
        <is>
          <t>CC932000N</t>
        </is>
      </c>
      <c r="G74" s="1" t="n">
        <v>3425</v>
      </c>
      <c r="H74" s="1" t="n">
        <v>466.750707</v>
      </c>
      <c r="I74" s="2" t="n">
        <v>1598621.17</v>
      </c>
      <c r="J74" s="3" t="n">
        <v>0.12278424</v>
      </c>
      <c r="K74" s="4" t="n">
        <v>13019758.71</v>
      </c>
      <c r="L74" s="5" t="n">
        <v>375001</v>
      </c>
      <c r="M74" s="6" t="n">
        <v>34.71926398</v>
      </c>
      <c r="N74" s="7">
        <f>IF(ISNUMBER(_xll.BDP($C74, "DELTA_MID")),_xll.BDP($C74, "DELTA_MID")," ")</f>
        <v/>
      </c>
      <c r="O74" s="7">
        <f>IF(ISNUMBER(N74),_xll.BDP($C74, "OPT_UNDL_TICKER"),"")</f>
        <v/>
      </c>
      <c r="P74" s="8">
        <f>IF(ISNUMBER(N74),_xll.BDP($C74, "OPT_UNDL_PX")," ")</f>
        <v/>
      </c>
      <c r="Q74" s="7">
        <f>IF(ISNUMBER(N74),+G74*_xll.BDP($C74, "PX_POS_MULT_FACTOR")*P74/K74," ")</f>
        <v/>
      </c>
      <c r="R74" s="8">
        <f>IF(OR($A74="TUA",$A74="TYA"),"",IF(ISNUMBER(_xll.BDP($C74,"DUR_ADJ_OAS_MID")),_xll.BDP($C74,"DUR_ADJ_OAS_MID"),IF(ISNUMBER(_xll.BDP($E74&amp;" ISIN","DUR_ADJ_OAS_MID")),_xll.BDP($E74&amp;" ISIN","DUR_ADJ_OAS_MID")," ")))</f>
        <v/>
      </c>
      <c r="S74" s="7">
        <f>IF(ISNUMBER(N74),Q74*N74,IF(ISNUMBER(R74),J74*R74," "))</f>
        <v/>
      </c>
      <c r="T74" t="inlineStr">
        <is>
          <t>CC932000N</t>
        </is>
      </c>
      <c r="U74" t="inlineStr">
        <is>
          <t>Swap</t>
        </is>
      </c>
      <c r="AG74" t="n">
        <v>-0.052202</v>
      </c>
    </row>
    <row r="75">
      <c r="A75" t="inlineStr">
        <is>
          <t>CAS</t>
        </is>
      </c>
      <c r="B75" t="inlineStr">
        <is>
          <t>CC932000N            00001</t>
        </is>
      </c>
      <c r="C75" t="inlineStr">
        <is>
          <t>CC932000N 00001</t>
        </is>
      </c>
      <c r="F75" t="inlineStr">
        <is>
          <t>CC932000N 00001</t>
        </is>
      </c>
      <c r="G75" s="1" t="n">
        <v>-1612605</v>
      </c>
      <c r="H75" s="1" t="n">
        <v>100</v>
      </c>
      <c r="I75" s="2" t="n">
        <v>-1612605</v>
      </c>
      <c r="J75" s="3" t="n">
        <v>-0.12385829</v>
      </c>
      <c r="K75" s="4" t="n">
        <v>13019758.71</v>
      </c>
      <c r="L75" s="5" t="n">
        <v>375001</v>
      </c>
      <c r="M75" s="6" t="n">
        <v>34.71926398</v>
      </c>
      <c r="N75" s="7">
        <f>IF(ISNUMBER(_xll.BDP($C75, "DELTA_MID")),_xll.BDP($C75, "DELTA_MID")," ")</f>
        <v/>
      </c>
      <c r="O75" s="7">
        <f>IF(ISNUMBER(N75),_xll.BDP($C75, "OPT_UNDL_TICKER"),"")</f>
        <v/>
      </c>
      <c r="P75" s="8">
        <f>IF(ISNUMBER(N75),_xll.BDP($C75, "OPT_UNDL_PX")," ")</f>
        <v/>
      </c>
      <c r="Q75" s="7">
        <f>IF(ISNUMBER(N75),+G75*_xll.BDP($C75, "PX_POS_MULT_FACTOR")*P75/K75," ")</f>
        <v/>
      </c>
      <c r="R75" s="8">
        <f>IF(OR($A75="TUA",$A75="TYA"),"",IF(ISNUMBER(_xll.BDP($C75,"DUR_ADJ_OAS_MID")),_xll.BDP($C75,"DUR_ADJ_OAS_MID"),IF(ISNUMBER(_xll.BDP($E75&amp;" ISIN","DUR_ADJ_OAS_MID")),_xll.BDP($E75&amp;" ISIN","DUR_ADJ_OAS_MID")," ")))</f>
        <v/>
      </c>
      <c r="S75" s="7">
        <f>IF(ISNUMBER(N75),Q75*N75,IF(ISNUMBER(R75),J75*R75," "))</f>
        <v/>
      </c>
      <c r="T75" t="inlineStr">
        <is>
          <t>CC932000N 00001</t>
        </is>
      </c>
      <c r="U75" t="inlineStr">
        <is>
          <t>Swap</t>
        </is>
      </c>
      <c r="AG75" t="n">
        <v>-0.052202</v>
      </c>
    </row>
    <row r="76">
      <c r="A76" t="inlineStr">
        <is>
          <t>CAS</t>
        </is>
      </c>
      <c r="B76" t="inlineStr">
        <is>
          <t>CCSIN0300            00001</t>
        </is>
      </c>
      <c r="C76" t="inlineStr">
        <is>
          <t>CCSIN0300 00001</t>
        </is>
      </c>
      <c r="F76" t="inlineStr">
        <is>
          <t>CCSIN0300 00001</t>
        </is>
      </c>
      <c r="G76" s="1" t="n">
        <v>-2269958</v>
      </c>
      <c r="H76" s="1" t="n">
        <v>100</v>
      </c>
      <c r="I76" s="2" t="n">
        <v>-2269958</v>
      </c>
      <c r="J76" s="3" t="n">
        <v>-0.17434716</v>
      </c>
      <c r="K76" s="4" t="n">
        <v>13019758.71</v>
      </c>
      <c r="L76" s="5" t="n">
        <v>375001</v>
      </c>
      <c r="M76" s="6" t="n">
        <v>34.71926398</v>
      </c>
      <c r="N76" s="7">
        <f>IF(ISNUMBER(_xll.BDP($C76, "DELTA_MID")),_xll.BDP($C76, "DELTA_MID")," ")</f>
        <v/>
      </c>
      <c r="O76" s="7">
        <f>IF(ISNUMBER(N76),_xll.BDP($C76, "OPT_UNDL_TICKER"),"")</f>
        <v/>
      </c>
      <c r="P76" s="8">
        <f>IF(ISNUMBER(N76),_xll.BDP($C76, "OPT_UNDL_PX")," ")</f>
        <v/>
      </c>
      <c r="Q76" s="7">
        <f>IF(ISNUMBER(N76),+G76*_xll.BDP($C76, "PX_POS_MULT_FACTOR")*P76/K76," ")</f>
        <v/>
      </c>
      <c r="R76" s="8">
        <f>IF(OR($A76="TUA",$A76="TYA"),"",IF(ISNUMBER(_xll.BDP($C76,"DUR_ADJ_OAS_MID")),_xll.BDP($C76,"DUR_ADJ_OAS_MID"),IF(ISNUMBER(_xll.BDP($E76&amp;" ISIN","DUR_ADJ_OAS_MID")),_xll.BDP($E76&amp;" ISIN","DUR_ADJ_OAS_MID")," ")))</f>
        <v/>
      </c>
      <c r="S76" s="7">
        <f>IF(ISNUMBER(N76),Q76*N76,IF(ISNUMBER(R76),J76*R76," "))</f>
        <v/>
      </c>
      <c r="T76" t="inlineStr">
        <is>
          <t>CCSIN0300 00001</t>
        </is>
      </c>
      <c r="U76" t="inlineStr">
        <is>
          <t>Swap</t>
        </is>
      </c>
      <c r="AG76" t="n">
        <v>-0.052202</v>
      </c>
    </row>
    <row r="77">
      <c r="A77" t="inlineStr">
        <is>
          <t>CAS</t>
        </is>
      </c>
      <c r="B77" t="inlineStr">
        <is>
          <t>CCSIN0852            00001</t>
        </is>
      </c>
      <c r="C77" t="inlineStr">
        <is>
          <t>CCSIN0852 00001</t>
        </is>
      </c>
      <c r="F77" t="inlineStr">
        <is>
          <t>CCSIN0852 00001</t>
        </is>
      </c>
      <c r="G77" s="1" t="n">
        <v>-1315075</v>
      </c>
      <c r="H77" s="1" t="n">
        <v>100</v>
      </c>
      <c r="I77" s="2" t="n">
        <v>-1315075</v>
      </c>
      <c r="J77" s="3" t="n">
        <v>-0.1010061</v>
      </c>
      <c r="K77" s="4" t="n">
        <v>13019758.71</v>
      </c>
      <c r="L77" s="5" t="n">
        <v>375001</v>
      </c>
      <c r="M77" s="6" t="n">
        <v>34.71926398</v>
      </c>
      <c r="N77" s="7">
        <f>IF(ISNUMBER(_xll.BDP($C77, "DELTA_MID")),_xll.BDP($C77, "DELTA_MID")," ")</f>
        <v/>
      </c>
      <c r="O77" s="7">
        <f>IF(ISNUMBER(N77),_xll.BDP($C77, "OPT_UNDL_TICKER"),"")</f>
        <v/>
      </c>
      <c r="P77" s="8">
        <f>IF(ISNUMBER(N77),_xll.BDP($C77, "OPT_UNDL_PX")," ")</f>
        <v/>
      </c>
      <c r="Q77" s="7">
        <f>IF(ISNUMBER(N77),+G77*_xll.BDP($C77, "PX_POS_MULT_FACTOR")*P77/K77," ")</f>
        <v/>
      </c>
      <c r="R77" s="8">
        <f>IF(OR($A77="TUA",$A77="TYA"),"",IF(ISNUMBER(_xll.BDP($C77,"DUR_ADJ_OAS_MID")),_xll.BDP($C77,"DUR_ADJ_OAS_MID"),IF(ISNUMBER(_xll.BDP($E77&amp;" ISIN","DUR_ADJ_OAS_MID")),_xll.BDP($E77&amp;" ISIN","DUR_ADJ_OAS_MID")," ")))</f>
        <v/>
      </c>
      <c r="S77" s="7">
        <f>IF(ISNUMBER(N77),Q77*N77,IF(ISNUMBER(R77),J77*R77," "))</f>
        <v/>
      </c>
      <c r="T77" t="inlineStr">
        <is>
          <t>CCSIN0852 00001</t>
        </is>
      </c>
      <c r="U77" t="inlineStr">
        <is>
          <t>Swap</t>
        </is>
      </c>
      <c r="AG77" t="n">
        <v>-0.052202</v>
      </c>
    </row>
    <row r="78">
      <c r="A78" t="inlineStr">
        <is>
          <t>CAS</t>
        </is>
      </c>
      <c r="B78" t="inlineStr">
        <is>
          <t>CCSIN0905            00001</t>
        </is>
      </c>
      <c r="C78" t="inlineStr">
        <is>
          <t>CCSIN0905 00001</t>
        </is>
      </c>
      <c r="F78" t="inlineStr">
        <is>
          <t>CCSIN0905 00001</t>
        </is>
      </c>
      <c r="G78" s="1" t="n">
        <v>-1359427</v>
      </c>
      <c r="H78" s="1" t="n">
        <v>100</v>
      </c>
      <c r="I78" s="2" t="n">
        <v>-1359427</v>
      </c>
      <c r="J78" s="3" t="n">
        <v>-0.10441261</v>
      </c>
      <c r="K78" s="4" t="n">
        <v>13019758.71</v>
      </c>
      <c r="L78" s="5" t="n">
        <v>375001</v>
      </c>
      <c r="M78" s="6" t="n">
        <v>34.71926398</v>
      </c>
      <c r="N78" s="7">
        <f>IF(ISNUMBER(_xll.BDP($C78, "DELTA_MID")),_xll.BDP($C78, "DELTA_MID")," ")</f>
        <v/>
      </c>
      <c r="O78" s="7">
        <f>IF(ISNUMBER(N78),_xll.BDP($C78, "OPT_UNDL_TICKER"),"")</f>
        <v/>
      </c>
      <c r="P78" s="8">
        <f>IF(ISNUMBER(N78),_xll.BDP($C78, "OPT_UNDL_PX")," ")</f>
        <v/>
      </c>
      <c r="Q78" s="7">
        <f>IF(ISNUMBER(N78),+G78*_xll.BDP($C78, "PX_POS_MULT_FACTOR")*P78/K78," ")</f>
        <v/>
      </c>
      <c r="R78" s="8">
        <f>IF(OR($A78="TUA",$A78="TYA"),"",IF(ISNUMBER(_xll.BDP($C78,"DUR_ADJ_OAS_MID")),_xll.BDP($C78,"DUR_ADJ_OAS_MID"),IF(ISNUMBER(_xll.BDP($E78&amp;" ISIN","DUR_ADJ_OAS_MID")),_xll.BDP($E78&amp;" ISIN","DUR_ADJ_OAS_MID")," ")))</f>
        <v/>
      </c>
      <c r="S78" s="7">
        <f>IF(ISNUMBER(N78),Q78*N78,IF(ISNUMBER(R78),J78*R78," "))</f>
        <v/>
      </c>
      <c r="T78" t="inlineStr">
        <is>
          <t>CCSIN0905 00001</t>
        </is>
      </c>
      <c r="U78" t="inlineStr">
        <is>
          <t>Swap</t>
        </is>
      </c>
      <c r="AG78" t="n">
        <v>-0.052202</v>
      </c>
    </row>
    <row r="79">
      <c r="A79" t="inlineStr">
        <is>
          <t>CAS</t>
        </is>
      </c>
      <c r="B79" t="inlineStr">
        <is>
          <t>CSI 300 Net Return Index</t>
        </is>
      </c>
      <c r="C79" t="inlineStr">
        <is>
          <t>CSIN0300 Index</t>
        </is>
      </c>
      <c r="F79" t="inlineStr">
        <is>
          <t>ACSIN0300</t>
        </is>
      </c>
      <c r="G79" s="1" t="n">
        <v>2521</v>
      </c>
      <c r="H79" s="1" t="n">
        <v>915.253764</v>
      </c>
      <c r="I79" s="2" t="n">
        <v>2307354.74</v>
      </c>
      <c r="J79" s="3" t="n">
        <v>0.17721947</v>
      </c>
      <c r="K79" s="4" t="n">
        <v>13019758.71</v>
      </c>
      <c r="L79" s="5" t="n">
        <v>375001</v>
      </c>
      <c r="M79" s="6" t="n">
        <v>34.71926398</v>
      </c>
      <c r="N79" s="7">
        <f>IF(ISNUMBER(_xll.BDP($C79, "DELTA_MID")),_xll.BDP($C79, "DELTA_MID")," ")</f>
        <v/>
      </c>
      <c r="O79" s="7">
        <f>IF(ISNUMBER(N79),_xll.BDP($C79, "OPT_UNDL_TICKER"),"")</f>
        <v/>
      </c>
      <c r="P79" s="8">
        <f>IF(ISNUMBER(N79),_xll.BDP($C79, "OPT_UNDL_PX")," ")</f>
        <v/>
      </c>
      <c r="Q79" s="7">
        <f>IF(ISNUMBER(N79),+G79*_xll.BDP($C79, "PX_POS_MULT_FACTOR")*P79/K79," ")</f>
        <v/>
      </c>
      <c r="R79" s="8">
        <f>IF(OR($A79="TUA",$A79="TYA"),"",IF(ISNUMBER(_xll.BDP($C79,"DUR_ADJ_OAS_MID")),_xll.BDP($C79,"DUR_ADJ_OAS_MID"),IF(ISNUMBER(_xll.BDP($E79&amp;" ISIN","DUR_ADJ_OAS_MID")),_xll.BDP($E79&amp;" ISIN","DUR_ADJ_OAS_MID")," ")))</f>
        <v/>
      </c>
      <c r="S79" s="7">
        <f>IF(ISNUMBER(N79),Q79*N79,IF(ISNUMBER(R79),J79*R79," "))</f>
        <v/>
      </c>
      <c r="T79" t="inlineStr">
        <is>
          <t>ACSIN0300</t>
        </is>
      </c>
      <c r="U79" t="inlineStr">
        <is>
          <t>Swap</t>
        </is>
      </c>
      <c r="AG79" t="n">
        <v>-0.052202</v>
      </c>
    </row>
    <row r="80">
      <c r="A80" t="inlineStr">
        <is>
          <t>CAS</t>
        </is>
      </c>
      <c r="B80" t="inlineStr">
        <is>
          <t>CSI 300 Net Return Index</t>
        </is>
      </c>
      <c r="C80" t="inlineStr">
        <is>
          <t>CSIN0300 Index</t>
        </is>
      </c>
      <c r="F80" t="inlineStr">
        <is>
          <t>CCSIN0300</t>
        </is>
      </c>
      <c r="G80" s="1" t="n">
        <v>2521</v>
      </c>
      <c r="H80" s="1" t="n">
        <v>915.253764</v>
      </c>
      <c r="I80" s="2" t="n">
        <v>2307354.74</v>
      </c>
      <c r="J80" s="3" t="n">
        <v>0.17721947</v>
      </c>
      <c r="K80" s="4" t="n">
        <v>13019758.71</v>
      </c>
      <c r="L80" s="5" t="n">
        <v>375001</v>
      </c>
      <c r="M80" s="6" t="n">
        <v>34.71926398</v>
      </c>
      <c r="N80" s="7">
        <f>IF(ISNUMBER(_xll.BDP($C80, "DELTA_MID")),_xll.BDP($C80, "DELTA_MID")," ")</f>
        <v/>
      </c>
      <c r="O80" s="7">
        <f>IF(ISNUMBER(N80),_xll.BDP($C80, "OPT_UNDL_TICKER"),"")</f>
        <v/>
      </c>
      <c r="P80" s="8">
        <f>IF(ISNUMBER(N80),_xll.BDP($C80, "OPT_UNDL_PX")," ")</f>
        <v/>
      </c>
      <c r="Q80" s="7">
        <f>IF(ISNUMBER(N80),+G80*_xll.BDP($C80, "PX_POS_MULT_FACTOR")*P80/K80," ")</f>
        <v/>
      </c>
      <c r="R80" s="8">
        <f>IF(OR($A80="TUA",$A80="TYA"),"",IF(ISNUMBER(_xll.BDP($C80,"DUR_ADJ_OAS_MID")),_xll.BDP($C80,"DUR_ADJ_OAS_MID"),IF(ISNUMBER(_xll.BDP($E80&amp;" ISIN","DUR_ADJ_OAS_MID")),_xll.BDP($E80&amp;" ISIN","DUR_ADJ_OAS_MID")," ")))</f>
        <v/>
      </c>
      <c r="S80" s="7">
        <f>IF(ISNUMBER(N80),Q80*N80,IF(ISNUMBER(R80),J80*R80," "))</f>
        <v/>
      </c>
      <c r="T80" t="inlineStr">
        <is>
          <t>CCSIN0300</t>
        </is>
      </c>
      <c r="U80" t="inlineStr">
        <is>
          <t>Swap</t>
        </is>
      </c>
      <c r="AG80" t="n">
        <v>-0.052202</v>
      </c>
    </row>
    <row r="81">
      <c r="A81" t="inlineStr">
        <is>
          <t>CAS</t>
        </is>
      </c>
      <c r="B81" t="inlineStr">
        <is>
          <t>CSI 1000 Net Total Return</t>
        </is>
      </c>
      <c r="C81" t="inlineStr">
        <is>
          <t>CSIN0852 Index</t>
        </is>
      </c>
      <c r="F81" t="inlineStr">
        <is>
          <t>ACSIN0852</t>
        </is>
      </c>
      <c r="G81" s="1" t="n">
        <v>1118</v>
      </c>
      <c r="H81" s="1" t="n">
        <v>1192.163372</v>
      </c>
      <c r="I81" s="2" t="n">
        <v>1332838.65</v>
      </c>
      <c r="J81" s="3" t="n">
        <v>0.10237046</v>
      </c>
      <c r="K81" s="4" t="n">
        <v>13019758.71</v>
      </c>
      <c r="L81" s="5" t="n">
        <v>375001</v>
      </c>
      <c r="M81" s="6" t="n">
        <v>34.71926398</v>
      </c>
      <c r="N81" s="7">
        <f>IF(ISNUMBER(_xll.BDP($C81, "DELTA_MID")),_xll.BDP($C81, "DELTA_MID")," ")</f>
        <v/>
      </c>
      <c r="O81" s="7">
        <f>IF(ISNUMBER(N81),_xll.BDP($C81, "OPT_UNDL_TICKER"),"")</f>
        <v/>
      </c>
      <c r="P81" s="8">
        <f>IF(ISNUMBER(N81),_xll.BDP($C81, "OPT_UNDL_PX")," ")</f>
        <v/>
      </c>
      <c r="Q81" s="7">
        <f>IF(ISNUMBER(N81),+G81*_xll.BDP($C81, "PX_POS_MULT_FACTOR")*P81/K81," ")</f>
        <v/>
      </c>
      <c r="R81" s="8">
        <f>IF(OR($A81="TUA",$A81="TYA"),"",IF(ISNUMBER(_xll.BDP($C81,"DUR_ADJ_OAS_MID")),_xll.BDP($C81,"DUR_ADJ_OAS_MID"),IF(ISNUMBER(_xll.BDP($E81&amp;" ISIN","DUR_ADJ_OAS_MID")),_xll.BDP($E81&amp;" ISIN","DUR_ADJ_OAS_MID")," ")))</f>
        <v/>
      </c>
      <c r="S81" s="7">
        <f>IF(ISNUMBER(N81),Q81*N81,IF(ISNUMBER(R81),J81*R81," "))</f>
        <v/>
      </c>
      <c r="T81" t="inlineStr">
        <is>
          <t>ACSIN0852</t>
        </is>
      </c>
      <c r="U81" t="inlineStr">
        <is>
          <t>Swap</t>
        </is>
      </c>
      <c r="AG81" t="n">
        <v>-0.052202</v>
      </c>
    </row>
    <row r="82">
      <c r="A82" t="inlineStr">
        <is>
          <t>CAS</t>
        </is>
      </c>
      <c r="B82" t="inlineStr">
        <is>
          <t>CSI 1000 Net Total Return</t>
        </is>
      </c>
      <c r="C82" t="inlineStr">
        <is>
          <t>CSIN0852 Index</t>
        </is>
      </c>
      <c r="F82" t="inlineStr">
        <is>
          <t>CCSIN0852</t>
        </is>
      </c>
      <c r="G82" s="1" t="n">
        <v>1118</v>
      </c>
      <c r="H82" s="1" t="n">
        <v>1192.163372</v>
      </c>
      <c r="I82" s="2" t="n">
        <v>1332838.65</v>
      </c>
      <c r="J82" s="3" t="n">
        <v>0.10237046</v>
      </c>
      <c r="K82" s="4" t="n">
        <v>13019758.71</v>
      </c>
      <c r="L82" s="5" t="n">
        <v>375001</v>
      </c>
      <c r="M82" s="6" t="n">
        <v>34.71926398</v>
      </c>
      <c r="N82" s="7">
        <f>IF(ISNUMBER(_xll.BDP($C82, "DELTA_MID")),_xll.BDP($C82, "DELTA_MID")," ")</f>
        <v/>
      </c>
      <c r="O82" s="7">
        <f>IF(ISNUMBER(N82),_xll.BDP($C82, "OPT_UNDL_TICKER"),"")</f>
        <v/>
      </c>
      <c r="P82" s="8">
        <f>IF(ISNUMBER(N82),_xll.BDP($C82, "OPT_UNDL_PX")," ")</f>
        <v/>
      </c>
      <c r="Q82" s="7">
        <f>IF(ISNUMBER(N82),+G82*_xll.BDP($C82, "PX_POS_MULT_FACTOR")*P82/K82," ")</f>
        <v/>
      </c>
      <c r="R82" s="8">
        <f>IF(OR($A82="TUA",$A82="TYA"),"",IF(ISNUMBER(_xll.BDP($C82,"DUR_ADJ_OAS_MID")),_xll.BDP($C82,"DUR_ADJ_OAS_MID"),IF(ISNUMBER(_xll.BDP($E82&amp;" ISIN","DUR_ADJ_OAS_MID")),_xll.BDP($E82&amp;" ISIN","DUR_ADJ_OAS_MID")," ")))</f>
        <v/>
      </c>
      <c r="S82" s="7">
        <f>IF(ISNUMBER(N82),Q82*N82,IF(ISNUMBER(R82),J82*R82," "))</f>
        <v/>
      </c>
      <c r="T82" t="inlineStr">
        <is>
          <t>CCSIN0852</t>
        </is>
      </c>
      <c r="U82" t="inlineStr">
        <is>
          <t>Swap</t>
        </is>
      </c>
      <c r="AG82" t="n">
        <v>-0.052202</v>
      </c>
    </row>
    <row r="83">
      <c r="A83" t="inlineStr">
        <is>
          <t>CAS</t>
        </is>
      </c>
      <c r="B83" t="inlineStr">
        <is>
          <t>CSI 500 NTR</t>
        </is>
      </c>
      <c r="C83" t="inlineStr">
        <is>
          <t>CSIN0905 Index</t>
        </is>
      </c>
      <c r="F83" t="inlineStr">
        <is>
          <t>ACSIN0905</t>
        </is>
      </c>
      <c r="G83" s="1" t="n">
        <v>1126</v>
      </c>
      <c r="H83" s="1" t="n">
        <v>1248.608108</v>
      </c>
      <c r="I83" s="2" t="n">
        <v>1405932.73</v>
      </c>
      <c r="J83" s="3" t="n">
        <v>0.10798455</v>
      </c>
      <c r="K83" s="4" t="n">
        <v>13019758.71</v>
      </c>
      <c r="L83" s="5" t="n">
        <v>375001</v>
      </c>
      <c r="M83" s="6" t="n">
        <v>34.71926398</v>
      </c>
      <c r="N83" s="7">
        <f>IF(ISNUMBER(_xll.BDP($C83, "DELTA_MID")),_xll.BDP($C83, "DELTA_MID")," ")</f>
        <v/>
      </c>
      <c r="O83" s="7">
        <f>IF(ISNUMBER(N83),_xll.BDP($C83, "OPT_UNDL_TICKER"),"")</f>
        <v/>
      </c>
      <c r="P83" s="8">
        <f>IF(ISNUMBER(N83),_xll.BDP($C83, "OPT_UNDL_PX")," ")</f>
        <v/>
      </c>
      <c r="Q83" s="7">
        <f>IF(ISNUMBER(N83),+G83*_xll.BDP($C83, "PX_POS_MULT_FACTOR")*P83/K83," ")</f>
        <v/>
      </c>
      <c r="R83" s="8">
        <f>IF(OR($A83="TUA",$A83="TYA"),"",IF(ISNUMBER(_xll.BDP($C83,"DUR_ADJ_OAS_MID")),_xll.BDP($C83,"DUR_ADJ_OAS_MID"),IF(ISNUMBER(_xll.BDP($E83&amp;" ISIN","DUR_ADJ_OAS_MID")),_xll.BDP($E83&amp;" ISIN","DUR_ADJ_OAS_MID")," ")))</f>
        <v/>
      </c>
      <c r="S83" s="7">
        <f>IF(ISNUMBER(N83),Q83*N83,IF(ISNUMBER(R83),J83*R83," "))</f>
        <v/>
      </c>
      <c r="T83" t="inlineStr">
        <is>
          <t>ACSIN0905</t>
        </is>
      </c>
      <c r="U83" t="inlineStr">
        <is>
          <t>Swap</t>
        </is>
      </c>
      <c r="AG83" t="n">
        <v>-0.052202</v>
      </c>
    </row>
    <row r="84">
      <c r="A84" t="inlineStr">
        <is>
          <t>CAS</t>
        </is>
      </c>
      <c r="B84" t="inlineStr">
        <is>
          <t>CSI 500 NTR</t>
        </is>
      </c>
      <c r="C84" t="inlineStr">
        <is>
          <t>CSIN0905 Index</t>
        </is>
      </c>
      <c r="F84" t="inlineStr">
        <is>
          <t>CCSIN0905</t>
        </is>
      </c>
      <c r="G84" s="1" t="n">
        <v>1126</v>
      </c>
      <c r="H84" s="1" t="n">
        <v>1248.608108</v>
      </c>
      <c r="I84" s="2" t="n">
        <v>1405932.73</v>
      </c>
      <c r="J84" s="3" t="n">
        <v>0.10798455</v>
      </c>
      <c r="K84" s="4" t="n">
        <v>13019758.71</v>
      </c>
      <c r="L84" s="5" t="n">
        <v>375001</v>
      </c>
      <c r="M84" s="6" t="n">
        <v>34.71926398</v>
      </c>
      <c r="N84" s="7">
        <f>IF(ISNUMBER(_xll.BDP($C84, "DELTA_MID")),_xll.BDP($C84, "DELTA_MID")," ")</f>
        <v/>
      </c>
      <c r="O84" s="7">
        <f>IF(ISNUMBER(N84),_xll.BDP($C84, "OPT_UNDL_TICKER"),"")</f>
        <v/>
      </c>
      <c r="P84" s="8">
        <f>IF(ISNUMBER(N84),_xll.BDP($C84, "OPT_UNDL_PX")," ")</f>
        <v/>
      </c>
      <c r="Q84" s="7">
        <f>IF(ISNUMBER(N84),+G84*_xll.BDP($C84, "PX_POS_MULT_FACTOR")*P84/K84," ")</f>
        <v/>
      </c>
      <c r="R84" s="8">
        <f>IF(OR($A84="TUA",$A84="TYA"),"",IF(ISNUMBER(_xll.BDP($C84,"DUR_ADJ_OAS_MID")),_xll.BDP($C84,"DUR_ADJ_OAS_MID"),IF(ISNUMBER(_xll.BDP($E84&amp;" ISIN","DUR_ADJ_OAS_MID")),_xll.BDP($E84&amp;" ISIN","DUR_ADJ_OAS_MID")," ")))</f>
        <v/>
      </c>
      <c r="S84" s="7">
        <f>IF(ISNUMBER(N84),Q84*N84,IF(ISNUMBER(R84),J84*R84," "))</f>
        <v/>
      </c>
      <c r="T84" t="inlineStr">
        <is>
          <t>CCSIN0905</t>
        </is>
      </c>
      <c r="U84" t="inlineStr">
        <is>
          <t>Swap</t>
        </is>
      </c>
      <c r="AG84" t="n">
        <v>-0.052202</v>
      </c>
    </row>
    <row r="85">
      <c r="A85" t="inlineStr">
        <is>
          <t>CAS</t>
        </is>
      </c>
      <c r="B85" t="inlineStr">
        <is>
          <t>SIMPLIFY E GOVT MONEY MKT ETF</t>
        </is>
      </c>
      <c r="C85" t="inlineStr">
        <is>
          <t>SBIL</t>
        </is>
      </c>
      <c r="D85" t="inlineStr">
        <is>
          <t>BNVVNP8</t>
        </is>
      </c>
      <c r="E85" t="inlineStr">
        <is>
          <t>US82889N2696</t>
        </is>
      </c>
      <c r="F85" t="inlineStr">
        <is>
          <t>82889N269</t>
        </is>
      </c>
      <c r="G85" s="1" t="n">
        <v>50000</v>
      </c>
      <c r="H85" s="1" t="n">
        <v>100.21</v>
      </c>
      <c r="I85" s="2" t="n">
        <v>5010500</v>
      </c>
      <c r="J85" s="3" t="n">
        <v>0.38483816</v>
      </c>
      <c r="K85" s="4" t="n">
        <v>13019758.71</v>
      </c>
      <c r="L85" s="5" t="n">
        <v>375001</v>
      </c>
      <c r="M85" s="6" t="n">
        <v>34.71926398</v>
      </c>
      <c r="N85" s="7">
        <f>IF(ISNUMBER(_xll.BDP($C85, "DELTA_MID")),_xll.BDP($C85, "DELTA_MID")," ")</f>
        <v/>
      </c>
      <c r="O85" s="7">
        <f>IF(ISNUMBER(N85),_xll.BDP($C85, "OPT_UNDL_TICKER"),"")</f>
        <v/>
      </c>
      <c r="P85" s="8">
        <f>IF(ISNUMBER(N85),_xll.BDP($C85, "OPT_UNDL_PX")," ")</f>
        <v/>
      </c>
      <c r="Q85" s="7">
        <f>IF(ISNUMBER(N85),+G85*_xll.BDP($C85, "PX_POS_MULT_FACTOR")*P85/K85," ")</f>
        <v/>
      </c>
      <c r="R85" s="8">
        <f>IF(OR($A85="TUA",$A85="TYA"),"",IF(ISNUMBER(_xll.BDP($C85,"DUR_ADJ_OAS_MID")),_xll.BDP($C85,"DUR_ADJ_OAS_MID"),IF(ISNUMBER(_xll.BDP($E85&amp;" ISIN","DUR_ADJ_OAS_MID")),_xll.BDP($E85&amp;" ISIN","DUR_ADJ_OAS_MID")," ")))</f>
        <v/>
      </c>
      <c r="S85" s="7">
        <f>IF(ISNUMBER(N85),Q85*N85,IF(ISNUMBER(R85),J85*R85," "))</f>
        <v/>
      </c>
      <c r="T85" t="inlineStr">
        <is>
          <t>82889N269</t>
        </is>
      </c>
      <c r="U85" t="inlineStr">
        <is>
          <t>Fund</t>
        </is>
      </c>
      <c r="AG85" t="n">
        <v>-0.052202</v>
      </c>
    </row>
    <row r="86">
      <c r="A86" t="inlineStr">
        <is>
          <t>CAS</t>
        </is>
      </c>
      <c r="B86" t="inlineStr">
        <is>
          <t>B 10/28/25 Govt</t>
        </is>
      </c>
      <c r="C86" t="inlineStr">
        <is>
          <t>B 10/28/25 Govt</t>
        </is>
      </c>
      <c r="D86" t="inlineStr">
        <is>
          <t>BT212N0</t>
        </is>
      </c>
      <c r="E86" t="inlineStr">
        <is>
          <t>US912797RE99</t>
        </is>
      </c>
      <c r="F86" t="inlineStr">
        <is>
          <t>912797RE9</t>
        </is>
      </c>
      <c r="G86" s="1" t="n">
        <v>4700000</v>
      </c>
      <c r="H86" s="1" t="n">
        <v>99.843326</v>
      </c>
      <c r="I86" s="2" t="n">
        <v>4692636.32</v>
      </c>
      <c r="J86" s="3" t="n">
        <v>0.36042422</v>
      </c>
      <c r="K86" s="4" t="n">
        <v>13019758.71</v>
      </c>
      <c r="L86" s="5" t="n">
        <v>375001</v>
      </c>
      <c r="M86" s="6" t="n">
        <v>34.71926398</v>
      </c>
      <c r="N86" s="7">
        <f>IF(ISNUMBER(_xll.BDP($C86, "DELTA_MID")),_xll.BDP($C86, "DELTA_MID")," ")</f>
        <v/>
      </c>
      <c r="O86" s="7">
        <f>IF(ISNUMBER(N86),_xll.BDP($C86, "OPT_UNDL_TICKER"),"")</f>
        <v/>
      </c>
      <c r="P86" s="8">
        <f>IF(ISNUMBER(N86),_xll.BDP($C86, "OPT_UNDL_PX")," ")</f>
        <v/>
      </c>
      <c r="Q86" s="7">
        <f>IF(ISNUMBER(N86),+G86*_xll.BDP($C86, "PX_POS_MULT_FACTOR")*P86/K86," ")</f>
        <v/>
      </c>
      <c r="R86" s="8">
        <f>IF(OR($A86="TUA",$A86="TYA"),"",IF(ISNUMBER(_xll.BDP($C86,"DUR_ADJ_OAS_MID")),_xll.BDP($C86,"DUR_ADJ_OAS_MID"),IF(ISNUMBER(_xll.BDP($E86&amp;" ISIN","DUR_ADJ_OAS_MID")),_xll.BDP($E86&amp;" ISIN","DUR_ADJ_OAS_MID")," ")))</f>
        <v/>
      </c>
      <c r="S86" s="7">
        <f>IF(ISNUMBER(N86),Q86*N86,IF(ISNUMBER(R86),J86*R86," "))</f>
        <v/>
      </c>
      <c r="T86" t="inlineStr">
        <is>
          <t>912797RE9</t>
        </is>
      </c>
      <c r="U86" t="inlineStr">
        <is>
          <t>Treasury Bill</t>
        </is>
      </c>
      <c r="AG86" t="n">
        <v>-0.052202</v>
      </c>
    </row>
    <row r="87">
      <c r="A87" t="inlineStr">
        <is>
          <t>CAS</t>
        </is>
      </c>
      <c r="B87" t="inlineStr">
        <is>
          <t>B 12/11/25 Govt</t>
        </is>
      </c>
      <c r="C87" t="inlineStr">
        <is>
          <t>B 12/11/25 Govt</t>
        </is>
      </c>
      <c r="D87" t="inlineStr">
        <is>
          <t>BTPGTS6</t>
        </is>
      </c>
      <c r="E87" t="inlineStr">
        <is>
          <t>US912797QY62</t>
        </is>
      </c>
      <c r="F87" t="inlineStr">
        <is>
          <t>912797QY6</t>
        </is>
      </c>
      <c r="G87" s="1" t="n">
        <v>2000000</v>
      </c>
      <c r="H87" s="1" t="n">
        <v>99.373278</v>
      </c>
      <c r="I87" s="2" t="n">
        <v>1987465.56</v>
      </c>
      <c r="J87" s="3" t="n">
        <v>0.15264995</v>
      </c>
      <c r="K87" s="4" t="n">
        <v>13019758.71</v>
      </c>
      <c r="L87" s="5" t="n">
        <v>375001</v>
      </c>
      <c r="M87" s="6" t="n">
        <v>34.71926398</v>
      </c>
      <c r="N87" s="7">
        <f>IF(ISNUMBER(_xll.BDP($C87, "DELTA_MID")),_xll.BDP($C87, "DELTA_MID")," ")</f>
        <v/>
      </c>
      <c r="O87" s="7">
        <f>IF(ISNUMBER(N87),_xll.BDP($C87, "OPT_UNDL_TICKER"),"")</f>
        <v/>
      </c>
      <c r="P87" s="8">
        <f>IF(ISNUMBER(N87),_xll.BDP($C87, "OPT_UNDL_PX")," ")</f>
        <v/>
      </c>
      <c r="Q87" s="7">
        <f>IF(ISNUMBER(N87),+G87*_xll.BDP($C87, "PX_POS_MULT_FACTOR")*P87/K87," ")</f>
        <v/>
      </c>
      <c r="R87" s="8">
        <f>IF(OR($A87="TUA",$A87="TYA"),"",IF(ISNUMBER(_xll.BDP($C87,"DUR_ADJ_OAS_MID")),_xll.BDP($C87,"DUR_ADJ_OAS_MID"),IF(ISNUMBER(_xll.BDP($E87&amp;" ISIN","DUR_ADJ_OAS_MID")),_xll.BDP($E87&amp;" ISIN","DUR_ADJ_OAS_MID")," ")))</f>
        <v/>
      </c>
      <c r="S87" s="7">
        <f>IF(ISNUMBER(N87),Q87*N87,IF(ISNUMBER(R87),J87*R87," "))</f>
        <v/>
      </c>
      <c r="T87" t="inlineStr">
        <is>
          <t>912797QY6</t>
        </is>
      </c>
      <c r="U87" t="inlineStr">
        <is>
          <t>Treasury Bill</t>
        </is>
      </c>
      <c r="AG87" t="n">
        <v>-0.052202</v>
      </c>
    </row>
    <row r="88">
      <c r="A88" t="inlineStr">
        <is>
          <t>CAS</t>
        </is>
      </c>
      <c r="B88" t="inlineStr">
        <is>
          <t>B 12/26/25 Govt</t>
        </is>
      </c>
      <c r="C88" t="inlineStr">
        <is>
          <t>B 12/26/25 Govt</t>
        </is>
      </c>
      <c r="D88" t="inlineStr">
        <is>
          <t>BS60BH3</t>
        </is>
      </c>
      <c r="E88" t="inlineStr">
        <is>
          <t>US912797NU77</t>
        </is>
      </c>
      <c r="F88" t="inlineStr">
        <is>
          <t>912797NU7</t>
        </is>
      </c>
      <c r="G88" s="1" t="n">
        <v>1100000</v>
      </c>
      <c r="H88" s="1" t="n">
        <v>99.216264</v>
      </c>
      <c r="I88" s="2" t="n">
        <v>1091378.9</v>
      </c>
      <c r="J88" s="3" t="n">
        <v>0.08382481999999999</v>
      </c>
      <c r="K88" s="4" t="n">
        <v>13019758.71</v>
      </c>
      <c r="L88" s="5" t="n">
        <v>375001</v>
      </c>
      <c r="M88" s="6" t="n">
        <v>34.71926398</v>
      </c>
      <c r="N88" s="7">
        <f>IF(ISNUMBER(_xll.BDP($C88, "DELTA_MID")),_xll.BDP($C88, "DELTA_MID")," ")</f>
        <v/>
      </c>
      <c r="O88" s="7">
        <f>IF(ISNUMBER(N88),_xll.BDP($C88, "OPT_UNDL_TICKER"),"")</f>
        <v/>
      </c>
      <c r="P88" s="8">
        <f>IF(ISNUMBER(N88),_xll.BDP($C88, "OPT_UNDL_PX")," ")</f>
        <v/>
      </c>
      <c r="Q88" s="7">
        <f>IF(ISNUMBER(N88),+G88*_xll.BDP($C88, "PX_POS_MULT_FACTOR")*P88/K88," ")</f>
        <v/>
      </c>
      <c r="R88" s="8">
        <f>IF(OR($A88="TUA",$A88="TYA"),"",IF(ISNUMBER(_xll.BDP($C88,"DUR_ADJ_OAS_MID")),_xll.BDP($C88,"DUR_ADJ_OAS_MID"),IF(ISNUMBER(_xll.BDP($E88&amp;" ISIN","DUR_ADJ_OAS_MID")),_xll.BDP($E88&amp;" ISIN","DUR_ADJ_OAS_MID")," ")))</f>
        <v/>
      </c>
      <c r="S88" s="7">
        <f>IF(ISNUMBER(N88),Q88*N88,IF(ISNUMBER(R88),J88*R88," "))</f>
        <v/>
      </c>
      <c r="T88" t="inlineStr">
        <is>
          <t>912797NU7</t>
        </is>
      </c>
      <c r="U88" t="inlineStr">
        <is>
          <t>Treasury Bill</t>
        </is>
      </c>
      <c r="AG88" t="n">
        <v>-0.052202</v>
      </c>
    </row>
    <row r="89">
      <c r="A89" t="inlineStr">
        <is>
          <t>CAS</t>
        </is>
      </c>
      <c r="B89" t="inlineStr">
        <is>
          <t>Cash</t>
        </is>
      </c>
      <c r="C89" t="inlineStr">
        <is>
          <t>Cash</t>
        </is>
      </c>
      <c r="G89" s="1" t="n">
        <v>155708.09</v>
      </c>
      <c r="H89" s="1" t="n">
        <v>1</v>
      </c>
      <c r="I89" s="2" t="n">
        <v>155708.09</v>
      </c>
      <c r="J89" s="3" t="n">
        <v>0.01195937</v>
      </c>
      <c r="K89" s="4" t="n">
        <v>13019758.71</v>
      </c>
      <c r="L89" s="5" t="n">
        <v>375001</v>
      </c>
      <c r="M89" s="6" t="n">
        <v>34.71926398</v>
      </c>
      <c r="N89" s="7">
        <f>IF(ISNUMBER(_xll.BDP($C89, "DELTA_MID")),_xll.BDP($C89, "DELTA_MID")," ")</f>
        <v/>
      </c>
      <c r="O89" s="7">
        <f>IF(ISNUMBER(N89),_xll.BDP($C89, "OPT_UNDL_TICKER"),"")</f>
        <v/>
      </c>
      <c r="P89" s="8">
        <f>IF(ISNUMBER(N89),_xll.BDP($C89, "OPT_UNDL_PX")," ")</f>
        <v/>
      </c>
      <c r="Q89" s="7">
        <f>IF(ISNUMBER(N89),+G89*_xll.BDP($C89, "PX_POS_MULT_FACTOR")*P89/K89," ")</f>
        <v/>
      </c>
      <c r="R89" s="8">
        <f>IF(OR($A89="TUA",$A89="TYA"),"",IF(ISNUMBER(_xll.BDP($C89,"DUR_ADJ_OAS_MID")),_xll.BDP($C89,"DUR_ADJ_OAS_MID"),IF(ISNUMBER(_xll.BDP($E89&amp;" ISIN","DUR_ADJ_OAS_MID")),_xll.BDP($E89&amp;" ISIN","DUR_ADJ_OAS_MID")," ")))</f>
        <v/>
      </c>
      <c r="S89" s="7">
        <f>IF(ISNUMBER(N89),Q89*N89,IF(ISNUMBER(R89),J89*R89," "))</f>
        <v/>
      </c>
      <c r="T89" t="inlineStr">
        <is>
          <t>Cash</t>
        </is>
      </c>
      <c r="U89" t="inlineStr">
        <is>
          <t>Cash</t>
        </is>
      </c>
      <c r="AG89" t="n">
        <v>-0.052202</v>
      </c>
    </row>
    <row r="90">
      <c r="N90" s="7">
        <f>IF(ISNUMBER(_xll.BDP($C90, "DELTA_MID")),_xll.BDP($C90, "DELTA_MID")," ")</f>
        <v/>
      </c>
      <c r="O90" s="7">
        <f>IF(ISNUMBER(N90),_xll.BDP($C90, "OPT_UNDL_TICKER"),"")</f>
        <v/>
      </c>
      <c r="P90" s="8">
        <f>IF(ISNUMBER(N90),_xll.BDP($C90, "OPT_UNDL_PX")," ")</f>
        <v/>
      </c>
      <c r="Q90" s="7">
        <f>IF(ISNUMBER(N90),+G90*_xll.BDP($C90, "PX_POS_MULT_FACTOR")*P90/K90," ")</f>
        <v/>
      </c>
      <c r="R90" s="8">
        <f>IF(OR($A90="TUA",$A90="TYA"),"",IF(ISNUMBER(_xll.BDP($C90,"DUR_ADJ_OAS_MID")),_xll.BDP($C90,"DUR_ADJ_OAS_MID"),IF(ISNUMBER(_xll.BDP($E90&amp;" ISIN","DUR_ADJ_OAS_MID")),_xll.BDP($E90&amp;" ISIN","DUR_ADJ_OAS_MID")," ")))</f>
        <v/>
      </c>
      <c r="S90" s="7">
        <f>IF(ISNUMBER(N90),Q90*N90,IF(ISNUMBER(R90),J90*R90," "))</f>
        <v/>
      </c>
    </row>
    <row r="91">
      <c r="A91" t="inlineStr">
        <is>
          <t>CDX</t>
        </is>
      </c>
      <c r="B91" t="inlineStr">
        <is>
          <t>SIMPLIFY E BOND BULL ETF</t>
        </is>
      </c>
      <c r="C91" t="inlineStr">
        <is>
          <t>RFIX</t>
        </is>
      </c>
      <c r="D91" t="inlineStr">
        <is>
          <t>BSS9SG6</t>
        </is>
      </c>
      <c r="E91" t="inlineStr">
        <is>
          <t>US82889N3769</t>
        </is>
      </c>
      <c r="F91" t="inlineStr">
        <is>
          <t>82889N376</t>
        </is>
      </c>
      <c r="G91" s="1" t="n">
        <v>33000</v>
      </c>
      <c r="H91" s="1" t="n">
        <v>44.44</v>
      </c>
      <c r="I91" s="2" t="n">
        <v>1466520</v>
      </c>
      <c r="J91" s="3" t="n">
        <v>0.00362655</v>
      </c>
      <c r="K91" s="4" t="n">
        <v>404384479.35</v>
      </c>
      <c r="L91" s="5" t="n">
        <v>17825001</v>
      </c>
      <c r="M91" s="6" t="n">
        <v>22.68636503</v>
      </c>
      <c r="N91" s="7">
        <f>IF(ISNUMBER(_xll.BDP($C91, "DELTA_MID")),_xll.BDP($C91, "DELTA_MID")," ")</f>
        <v/>
      </c>
      <c r="O91" s="7">
        <f>IF(ISNUMBER(N91),_xll.BDP($C91, "OPT_UNDL_TICKER"),"")</f>
        <v/>
      </c>
      <c r="P91" s="8">
        <f>IF(ISNUMBER(N91),_xll.BDP($C91, "OPT_UNDL_PX")," ")</f>
        <v/>
      </c>
      <c r="Q91" s="7">
        <f>IF(ISNUMBER(N91),+G91*_xll.BDP($C91, "PX_POS_MULT_FACTOR")*P91/K91," ")</f>
        <v/>
      </c>
      <c r="R91" s="8">
        <f>IF(OR($A91="TUA",$A91="TYA"),"",IF(ISNUMBER(_xll.BDP($C91,"DUR_ADJ_OAS_MID")),_xll.BDP($C91,"DUR_ADJ_OAS_MID"),IF(ISNUMBER(_xll.BDP($E91&amp;" ISIN","DUR_ADJ_OAS_MID")),_xll.BDP($E91&amp;" ISIN","DUR_ADJ_OAS_MID")," ")))</f>
        <v/>
      </c>
      <c r="S91" s="7">
        <f>IF(ISNUMBER(N91),Q91*N91,IF(ISNUMBER(R91),J91*R91," "))</f>
        <v/>
      </c>
      <c r="T91" t="inlineStr">
        <is>
          <t>82889N376</t>
        </is>
      </c>
      <c r="U91" t="inlineStr">
        <is>
          <t>Fund</t>
        </is>
      </c>
    </row>
    <row r="92">
      <c r="A92" t="inlineStr">
        <is>
          <t>CDX</t>
        </is>
      </c>
      <c r="B92" t="inlineStr">
        <is>
          <t>SIMPLIFY E INTERMEDIATE TERM TREASU</t>
        </is>
      </c>
      <c r="C92" t="inlineStr">
        <is>
          <t>TYA</t>
        </is>
      </c>
      <c r="D92" t="inlineStr">
        <is>
          <t>BN11T50</t>
        </is>
      </c>
      <c r="E92" t="inlineStr">
        <is>
          <t>US82889N7984</t>
        </is>
      </c>
      <c r="F92" t="inlineStr">
        <is>
          <t>82889N798</t>
        </is>
      </c>
      <c r="G92" s="1" t="n">
        <v>158400</v>
      </c>
      <c r="H92" s="1" t="n">
        <v>13.86</v>
      </c>
      <c r="I92" s="2" t="n">
        <v>2195424</v>
      </c>
      <c r="J92" s="3" t="n">
        <v>0.00542905</v>
      </c>
      <c r="K92" s="4" t="n">
        <v>404384479.35</v>
      </c>
      <c r="L92" s="5" t="n">
        <v>17825001</v>
      </c>
      <c r="M92" s="6" t="n">
        <v>22.68636503</v>
      </c>
      <c r="N92" s="7">
        <f>IF(ISNUMBER(_xll.BDP($C92, "DELTA_MID")),_xll.BDP($C92, "DELTA_MID")," ")</f>
        <v/>
      </c>
      <c r="O92" s="7">
        <f>IF(ISNUMBER(N92),_xll.BDP($C92, "OPT_UNDL_TICKER"),"")</f>
        <v/>
      </c>
      <c r="P92" s="8">
        <f>IF(ISNUMBER(N92),_xll.BDP($C92, "OPT_UNDL_PX")," ")</f>
        <v/>
      </c>
      <c r="Q92" s="7">
        <f>IF(ISNUMBER(N92),+G92*_xll.BDP($C92, "PX_POS_MULT_FACTOR")*P92/K92," ")</f>
        <v/>
      </c>
      <c r="R92" s="8">
        <f>IF(OR($A92="TUA",$A92="TYA"),"",IF(ISNUMBER(_xll.BDP($C92,"DUR_ADJ_OAS_MID")),_xll.BDP($C92,"DUR_ADJ_OAS_MID"),IF(ISNUMBER(_xll.BDP($E92&amp;" ISIN","DUR_ADJ_OAS_MID")),_xll.BDP($E92&amp;" ISIN","DUR_ADJ_OAS_MID")," ")))</f>
        <v/>
      </c>
      <c r="S92" s="7">
        <f>IF(ISNUMBER(N92),Q92*N92,IF(ISNUMBER(R92),J92*R92," "))</f>
        <v/>
      </c>
      <c r="T92" t="inlineStr">
        <is>
          <t>82889N798</t>
        </is>
      </c>
      <c r="U92" t="inlineStr">
        <is>
          <t>Fund</t>
        </is>
      </c>
    </row>
    <row r="93">
      <c r="A93" t="inlineStr">
        <is>
          <t>CDX</t>
        </is>
      </c>
      <c r="B93" t="inlineStr">
        <is>
          <t>CDX HY CDSI S45 5Y</t>
        </is>
      </c>
      <c r="C93" t="inlineStr">
        <is>
          <t>CDX HY CDSI S45 5Y</t>
        </is>
      </c>
      <c r="F93" t="inlineStr">
        <is>
          <t>05Y5BRAD5</t>
        </is>
      </c>
      <c r="G93" s="1" t="n">
        <v>-34700000</v>
      </c>
      <c r="H93" s="1" t="n">
        <v>-6.683676</v>
      </c>
      <c r="I93" s="2" t="n">
        <v>-2319235.45</v>
      </c>
      <c r="J93" s="3" t="n">
        <v>-0.00573522</v>
      </c>
      <c r="K93" s="4" t="n">
        <v>404384479.35</v>
      </c>
      <c r="L93" s="5" t="n">
        <v>17825001</v>
      </c>
      <c r="M93" s="6" t="n">
        <v>22.68636503</v>
      </c>
      <c r="N93" s="7">
        <f>IF(ISNUMBER(_xll.BDP($C93, "DELTA_MID")),_xll.BDP($C93, "DELTA_MID")," ")</f>
        <v/>
      </c>
      <c r="O93" s="7">
        <f>IF(ISNUMBER(N93),_xll.BDP($C93, "OPT_UNDL_TICKER"),"")</f>
        <v/>
      </c>
      <c r="P93" s="8">
        <f>IF(ISNUMBER(N93),_xll.BDP($C93, "OPT_UNDL_PX")," ")</f>
        <v/>
      </c>
      <c r="Q93" s="7">
        <f>IF(ISNUMBER(N93),+G93*_xll.BDP($C93, "PX_POS_MULT_FACTOR")*P93/K93," ")</f>
        <v/>
      </c>
      <c r="R93" s="8">
        <f>IF(OR($A93="TUA",$A93="TYA"),"",IF(ISNUMBER(_xll.BDP($C93,"DUR_ADJ_OAS_MID")),_xll.BDP($C93,"DUR_ADJ_OAS_MID"),IF(ISNUMBER(_xll.BDP($E93&amp;" ISIN","DUR_ADJ_OAS_MID")),_xll.BDP($E93&amp;" ISIN","DUR_ADJ_OAS_MID")," ")))</f>
        <v/>
      </c>
      <c r="S93" s="7">
        <f>IF(ISNUMBER(N93),Q93*N93,IF(ISNUMBER(R93),J93*R93," "))</f>
        <v/>
      </c>
      <c r="T93" t="inlineStr">
        <is>
          <t>05Y5BRAD5</t>
        </is>
      </c>
      <c r="U93" t="inlineStr">
        <is>
          <t>Swap</t>
        </is>
      </c>
    </row>
    <row r="94">
      <c r="A94" t="inlineStr">
        <is>
          <t>CDX</t>
        </is>
      </c>
      <c r="B94" t="inlineStr">
        <is>
          <t>CDX IG CDSI 45 5Y</t>
        </is>
      </c>
      <c r="C94" t="inlineStr">
        <is>
          <t>CDX IG CDSI 45 5Y</t>
        </is>
      </c>
      <c r="F94" t="inlineStr">
        <is>
          <t>05Y5BYEI2</t>
        </is>
      </c>
      <c r="G94" s="1" t="n">
        <v>-100000000</v>
      </c>
      <c r="H94" s="1" t="n">
        <v>-2.100134</v>
      </c>
      <c r="I94" s="2" t="n">
        <v>-2100134.04</v>
      </c>
      <c r="J94" s="3" t="n">
        <v>-0.00519341</v>
      </c>
      <c r="K94" s="4" t="n">
        <v>404384479.35</v>
      </c>
      <c r="L94" s="5" t="n">
        <v>17825001</v>
      </c>
      <c r="M94" s="6" t="n">
        <v>22.68636503</v>
      </c>
      <c r="N94" s="7">
        <f>IF(ISNUMBER(_xll.BDP($C94, "DELTA_MID")),_xll.BDP($C94, "DELTA_MID")," ")</f>
        <v/>
      </c>
      <c r="O94" s="7">
        <f>IF(ISNUMBER(N94),_xll.BDP($C94, "OPT_UNDL_TICKER"),"")</f>
        <v/>
      </c>
      <c r="P94" s="8">
        <f>IF(ISNUMBER(N94),_xll.BDP($C94, "OPT_UNDL_PX")," ")</f>
        <v/>
      </c>
      <c r="Q94" s="7">
        <f>IF(ISNUMBER(N94),+G94*_xll.BDP($C94, "PX_POS_MULT_FACTOR")*P94/K94," ")</f>
        <v/>
      </c>
      <c r="R94" s="8">
        <f>IF(OR($A94="TUA",$A94="TYA"),"",IF(ISNUMBER(_xll.BDP($C94,"DUR_ADJ_OAS_MID")),_xll.BDP($C94,"DUR_ADJ_OAS_MID"),IF(ISNUMBER(_xll.BDP($E94&amp;" ISIN","DUR_ADJ_OAS_MID")),_xll.BDP($E94&amp;" ISIN","DUR_ADJ_OAS_MID")," ")))</f>
        <v/>
      </c>
      <c r="S94" s="7">
        <f>IF(ISNUMBER(N94),Q94*N94,IF(ISNUMBER(R94),J94*R94," "))</f>
        <v/>
      </c>
      <c r="T94" t="inlineStr">
        <is>
          <t>05Y5BYEI2</t>
        </is>
      </c>
      <c r="U94" t="inlineStr">
        <is>
          <t>Swap</t>
        </is>
      </c>
    </row>
    <row r="95">
      <c r="A95" t="inlineStr">
        <is>
          <t>CDX</t>
        </is>
      </c>
      <c r="B95" t="inlineStr">
        <is>
          <t>HYGMS2TRS</t>
        </is>
      </c>
      <c r="C95" t="inlineStr">
        <is>
          <t>HYG US Equity</t>
        </is>
      </c>
      <c r="F95" t="inlineStr">
        <is>
          <t>HYGMS2TRS</t>
        </is>
      </c>
      <c r="G95" s="1" t="n">
        <v>2626391</v>
      </c>
      <c r="H95" s="1" t="n">
        <v>79.95</v>
      </c>
      <c r="I95" s="2" t="n">
        <v>209979960.45</v>
      </c>
      <c r="J95" s="3" t="n">
        <v>0.5192582100000001</v>
      </c>
      <c r="K95" s="4" t="n">
        <v>404384479.35</v>
      </c>
      <c r="L95" s="5" t="n">
        <v>17825001</v>
      </c>
      <c r="M95" s="6" t="n">
        <v>22.68636503</v>
      </c>
      <c r="N95" s="7">
        <f>IF(ISNUMBER(_xll.BDP($C95, "DELTA_MID")),_xll.BDP($C95, "DELTA_MID")," ")</f>
        <v/>
      </c>
      <c r="O95" s="7">
        <f>IF(ISNUMBER(N95),_xll.BDP($C95, "OPT_UNDL_TICKER"),"")</f>
        <v/>
      </c>
      <c r="P95" s="8">
        <f>IF(ISNUMBER(N95),_xll.BDP($C95, "OPT_UNDL_PX")," ")</f>
        <v/>
      </c>
      <c r="Q95" s="7">
        <f>IF(ISNUMBER(N95),+G95*_xll.BDP($C95, "PX_POS_MULT_FACTOR")*P95/K95," ")</f>
        <v/>
      </c>
      <c r="R95" s="8">
        <f>IF(OR($A95="TUA",$A95="TYA"),"",IF(ISNUMBER(_xll.BDP($C95,"DUR_ADJ_OAS_MID")),_xll.BDP($C95,"DUR_ADJ_OAS_MID"),IF(ISNUMBER(_xll.BDP($E95&amp;" ISIN","DUR_ADJ_OAS_MID")),_xll.BDP($E95&amp;" ISIN","DUR_ADJ_OAS_MID")," ")))</f>
        <v/>
      </c>
      <c r="S95" s="7">
        <f>IF(ISNUMBER(N95),Q95*N95,IF(ISNUMBER(R95),J95*R95," "))</f>
        <v/>
      </c>
      <c r="T95" t="inlineStr">
        <is>
          <t>HYGMS2TRS</t>
        </is>
      </c>
      <c r="U95" t="inlineStr">
        <is>
          <t>Swap</t>
        </is>
      </c>
    </row>
    <row r="96">
      <c r="A96" t="inlineStr">
        <is>
          <t>CDX</t>
        </is>
      </c>
      <c r="B96" t="inlineStr">
        <is>
          <t>HYGGSBTRS</t>
        </is>
      </c>
      <c r="C96" t="inlineStr">
        <is>
          <t>HYG US Equity</t>
        </is>
      </c>
      <c r="F96" t="inlineStr">
        <is>
          <t>HYGGSBTRS</t>
        </is>
      </c>
      <c r="G96" s="1" t="n">
        <v>1233641</v>
      </c>
      <c r="H96" s="1" t="n">
        <v>79.95</v>
      </c>
      <c r="I96" s="2" t="n">
        <v>98629597.95</v>
      </c>
      <c r="J96" s="3" t="n">
        <v>0.24390055</v>
      </c>
      <c r="K96" s="4" t="n">
        <v>404384479.35</v>
      </c>
      <c r="L96" s="5" t="n">
        <v>17825001</v>
      </c>
      <c r="M96" s="6" t="n">
        <v>22.68636503</v>
      </c>
      <c r="N96" s="7">
        <f>IF(ISNUMBER(_xll.BDP($C96, "DELTA_MID")),_xll.BDP($C96, "DELTA_MID")," ")</f>
        <v/>
      </c>
      <c r="O96" s="7">
        <f>IF(ISNUMBER(N96),_xll.BDP($C96, "OPT_UNDL_TICKER"),"")</f>
        <v/>
      </c>
      <c r="P96" s="8">
        <f>IF(ISNUMBER(N96),_xll.BDP($C96, "OPT_UNDL_PX")," ")</f>
        <v/>
      </c>
      <c r="Q96" s="7">
        <f>IF(ISNUMBER(N96),+G96*_xll.BDP($C96, "PX_POS_MULT_FACTOR")*P96/K96," ")</f>
        <v/>
      </c>
      <c r="R96" s="8">
        <f>IF(OR($A96="TUA",$A96="TYA"),"",IF(ISNUMBER(_xll.BDP($C96,"DUR_ADJ_OAS_MID")),_xll.BDP($C96,"DUR_ADJ_OAS_MID"),IF(ISNUMBER(_xll.BDP($E96&amp;" ISIN","DUR_ADJ_OAS_MID")),_xll.BDP($E96&amp;" ISIN","DUR_ADJ_OAS_MID")," ")))</f>
        <v/>
      </c>
      <c r="S96" s="7">
        <f>IF(ISNUMBER(N96),Q96*N96,IF(ISNUMBER(R96),J96*R96," "))</f>
        <v/>
      </c>
      <c r="T96" t="inlineStr">
        <is>
          <t>HYGGSBTRS</t>
        </is>
      </c>
      <c r="U96" t="inlineStr">
        <is>
          <t>Swap</t>
        </is>
      </c>
    </row>
    <row r="97">
      <c r="A97" t="inlineStr">
        <is>
          <t>CDX</t>
        </is>
      </c>
      <c r="B97" t="inlineStr">
        <is>
          <t>HYGBOATRS</t>
        </is>
      </c>
      <c r="C97" t="inlineStr">
        <is>
          <t>HYG US Equity</t>
        </is>
      </c>
      <c r="F97" t="inlineStr">
        <is>
          <t>HYGBOATRS</t>
        </is>
      </c>
      <c r="G97" s="1" t="n">
        <v>1137294</v>
      </c>
      <c r="H97" s="1" t="n">
        <v>79.95</v>
      </c>
      <c r="I97" s="2" t="n">
        <v>90926655.3</v>
      </c>
      <c r="J97" s="3" t="n">
        <v>0.22485199</v>
      </c>
      <c r="K97" s="4" t="n">
        <v>404384479.35</v>
      </c>
      <c r="L97" s="5" t="n">
        <v>17825001</v>
      </c>
      <c r="M97" s="6" t="n">
        <v>22.68636503</v>
      </c>
      <c r="N97" s="7">
        <f>IF(ISNUMBER(_xll.BDP($C97, "DELTA_MID")),_xll.BDP($C97, "DELTA_MID")," ")</f>
        <v/>
      </c>
      <c r="O97" s="7">
        <f>IF(ISNUMBER(N97),_xll.BDP($C97, "OPT_UNDL_TICKER"),"")</f>
        <v/>
      </c>
      <c r="P97" s="8">
        <f>IF(ISNUMBER(N97),_xll.BDP($C97, "OPT_UNDL_PX")," ")</f>
        <v/>
      </c>
      <c r="Q97" s="7">
        <f>IF(ISNUMBER(N97),+G97*_xll.BDP($C97, "PX_POS_MULT_FACTOR")*P97/K97," ")</f>
        <v/>
      </c>
      <c r="R97" s="8">
        <f>IF(OR($A97="TUA",$A97="TYA"),"",IF(ISNUMBER(_xll.BDP($C97,"DUR_ADJ_OAS_MID")),_xll.BDP($C97,"DUR_ADJ_OAS_MID"),IF(ISNUMBER(_xll.BDP($E97&amp;" ISIN","DUR_ADJ_OAS_MID")),_xll.BDP($E97&amp;" ISIN","DUR_ADJ_OAS_MID")," ")))</f>
        <v/>
      </c>
      <c r="S97" s="7">
        <f>IF(ISNUMBER(N97),Q97*N97,IF(ISNUMBER(R97),J97*R97," "))</f>
        <v/>
      </c>
      <c r="T97" t="inlineStr">
        <is>
          <t>HYGBOATRS</t>
        </is>
      </c>
      <c r="U97" t="inlineStr">
        <is>
          <t>Swap</t>
        </is>
      </c>
    </row>
    <row r="98">
      <c r="A98" t="inlineStr">
        <is>
          <t>CDX</t>
        </is>
      </c>
      <c r="B98" t="inlineStr">
        <is>
          <t>HYGBOATRS            00001</t>
        </is>
      </c>
      <c r="C98" t="inlineStr">
        <is>
          <t>HYGBOATRS 00001</t>
        </is>
      </c>
      <c r="F98" t="inlineStr">
        <is>
          <t>HYGBOATRS 00001</t>
        </is>
      </c>
      <c r="G98" s="1" t="n">
        <v>-92336899</v>
      </c>
      <c r="H98" s="1" t="n">
        <v>100</v>
      </c>
      <c r="I98" s="2" t="n">
        <v>-92336899</v>
      </c>
      <c r="J98" s="3" t="n">
        <v>-0.22833937</v>
      </c>
      <c r="K98" s="4" t="n">
        <v>404384479.35</v>
      </c>
      <c r="L98" s="5" t="n">
        <v>17825001</v>
      </c>
      <c r="M98" s="6" t="n">
        <v>22.68636503</v>
      </c>
      <c r="N98" s="7">
        <f>IF(ISNUMBER(_xll.BDP($C98, "DELTA_MID")),_xll.BDP($C98, "DELTA_MID")," ")</f>
        <v/>
      </c>
      <c r="O98" s="7">
        <f>IF(ISNUMBER(N98),_xll.BDP($C98, "OPT_UNDL_TICKER"),"")</f>
        <v/>
      </c>
      <c r="P98" s="8">
        <f>IF(ISNUMBER(N98),_xll.BDP($C98, "OPT_UNDL_PX")," ")</f>
        <v/>
      </c>
      <c r="Q98" s="7">
        <f>IF(ISNUMBER(N98),+G98*_xll.BDP($C98, "PX_POS_MULT_FACTOR")*P98/K98," ")</f>
        <v/>
      </c>
      <c r="R98" s="8">
        <f>IF(OR($A98="TUA",$A98="TYA"),"",IF(ISNUMBER(_xll.BDP($C98,"DUR_ADJ_OAS_MID")),_xll.BDP($C98,"DUR_ADJ_OAS_MID"),IF(ISNUMBER(_xll.BDP($E98&amp;" ISIN","DUR_ADJ_OAS_MID")),_xll.BDP($E98&amp;" ISIN","DUR_ADJ_OAS_MID")," ")))</f>
        <v/>
      </c>
      <c r="S98" s="7">
        <f>IF(ISNUMBER(N98),Q98*N98,IF(ISNUMBER(R98),J98*R98," "))</f>
        <v/>
      </c>
      <c r="T98" t="inlineStr">
        <is>
          <t>HYGBOATRS 00001</t>
        </is>
      </c>
      <c r="U98" t="inlineStr">
        <is>
          <t>Swap</t>
        </is>
      </c>
    </row>
    <row r="99">
      <c r="A99" t="inlineStr">
        <is>
          <t>CDX</t>
        </is>
      </c>
      <c r="B99" t="inlineStr">
        <is>
          <t>HYGGSBTRS            00001</t>
        </is>
      </c>
      <c r="C99" t="inlineStr">
        <is>
          <t>HYGGSBTRS 00001</t>
        </is>
      </c>
      <c r="F99" t="inlineStr">
        <is>
          <t>HYGGSBTRS 00001</t>
        </is>
      </c>
      <c r="G99" s="1" t="n">
        <v>-100159312</v>
      </c>
      <c r="H99" s="1" t="n">
        <v>100</v>
      </c>
      <c r="I99" s="2" t="n">
        <v>-100159312</v>
      </c>
      <c r="J99" s="3" t="n">
        <v>-0.24768337</v>
      </c>
      <c r="K99" s="4" t="n">
        <v>404384479.35</v>
      </c>
      <c r="L99" s="5" t="n">
        <v>17825001</v>
      </c>
      <c r="M99" s="6" t="n">
        <v>22.68636503</v>
      </c>
      <c r="N99" s="7">
        <f>IF(ISNUMBER(_xll.BDP($C99, "DELTA_MID")),_xll.BDP($C99, "DELTA_MID")," ")</f>
        <v/>
      </c>
      <c r="O99" s="7">
        <f>IF(ISNUMBER(N99),_xll.BDP($C99, "OPT_UNDL_TICKER"),"")</f>
        <v/>
      </c>
      <c r="P99" s="8">
        <f>IF(ISNUMBER(N99),_xll.BDP($C99, "OPT_UNDL_PX")," ")</f>
        <v/>
      </c>
      <c r="Q99" s="7">
        <f>IF(ISNUMBER(N99),+G99*_xll.BDP($C99, "PX_POS_MULT_FACTOR")*P99/K99," ")</f>
        <v/>
      </c>
      <c r="R99" s="8">
        <f>IF(OR($A99="TUA",$A99="TYA"),"",IF(ISNUMBER(_xll.BDP($C99,"DUR_ADJ_OAS_MID")),_xll.BDP($C99,"DUR_ADJ_OAS_MID"),IF(ISNUMBER(_xll.BDP($E99&amp;" ISIN","DUR_ADJ_OAS_MID")),_xll.BDP($E99&amp;" ISIN","DUR_ADJ_OAS_MID")," ")))</f>
        <v/>
      </c>
      <c r="S99" s="7">
        <f>IF(ISNUMBER(N99),Q99*N99,IF(ISNUMBER(R99),J99*R99," "))</f>
        <v/>
      </c>
      <c r="T99" t="inlineStr">
        <is>
          <t>HYGGSBTRS 00001</t>
        </is>
      </c>
      <c r="U99" t="inlineStr">
        <is>
          <t>Swap</t>
        </is>
      </c>
      <c r="AC99" s="8" t="inlineStr">
        <is>
          <t>Pay</t>
        </is>
      </c>
      <c r="AD99" s="8" t="inlineStr">
        <is>
          <t>Fed Funds Effective</t>
        </is>
      </c>
      <c r="AE99" s="8" t="n">
        <v>-120</v>
      </c>
    </row>
    <row r="100">
      <c r="A100" t="inlineStr">
        <is>
          <t>CDX</t>
        </is>
      </c>
      <c r="B100" t="inlineStr">
        <is>
          <t>HYGMS2TRS            00001</t>
        </is>
      </c>
      <c r="C100" t="inlineStr">
        <is>
          <t>HYGMS2TRS 00001</t>
        </is>
      </c>
      <c r="F100" t="inlineStr">
        <is>
          <t>HYGMS2TRS 00001</t>
        </is>
      </c>
      <c r="G100" s="1" t="n">
        <v>-213178853</v>
      </c>
      <c r="H100" s="1" t="n">
        <v>100</v>
      </c>
      <c r="I100" s="2" t="n">
        <v>-213178853</v>
      </c>
      <c r="J100" s="3" t="n">
        <v>-0.52716873</v>
      </c>
      <c r="K100" s="4" t="n">
        <v>404384479.35</v>
      </c>
      <c r="L100" s="5" t="n">
        <v>17825001</v>
      </c>
      <c r="M100" s="6" t="n">
        <v>22.68636503</v>
      </c>
      <c r="N100" s="7">
        <f>IF(ISNUMBER(_xll.BDP($C100, "DELTA_MID")),_xll.BDP($C100, "DELTA_MID")," ")</f>
        <v/>
      </c>
      <c r="O100" s="7">
        <f>IF(ISNUMBER(N100),_xll.BDP($C100, "OPT_UNDL_TICKER"),"")</f>
        <v/>
      </c>
      <c r="P100" s="8">
        <f>IF(ISNUMBER(N100),_xll.BDP($C100, "OPT_UNDL_PX")," ")</f>
        <v/>
      </c>
      <c r="Q100" s="7">
        <f>IF(ISNUMBER(N100),+G100*_xll.BDP($C100, "PX_POS_MULT_FACTOR")*P100/K100," ")</f>
        <v/>
      </c>
      <c r="R100" s="8">
        <f>IF(OR($A100="TUA",$A100="TYA"),"",IF(ISNUMBER(_xll.BDP($C100,"DUR_ADJ_OAS_MID")),_xll.BDP($C100,"DUR_ADJ_OAS_MID"),IF(ISNUMBER(_xll.BDP($E100&amp;" ISIN","DUR_ADJ_OAS_MID")),_xll.BDP($E100&amp;" ISIN","DUR_ADJ_OAS_MID")," ")))</f>
        <v/>
      </c>
      <c r="S100" s="7">
        <f>IF(ISNUMBER(N100),Q100*N100,IF(ISNUMBER(R100),J100*R100," "))</f>
        <v/>
      </c>
      <c r="T100" t="inlineStr">
        <is>
          <t>HYGMS2TRS 00001</t>
        </is>
      </c>
      <c r="U100" t="inlineStr">
        <is>
          <t>Swap</t>
        </is>
      </c>
    </row>
    <row r="101">
      <c r="A101" t="inlineStr">
        <is>
          <t>CDX</t>
        </is>
      </c>
      <c r="B101" t="inlineStr">
        <is>
          <t>MSSIJNK1A</t>
        </is>
      </c>
      <c r="C101" t="inlineStr">
        <is>
          <t>MSSIJNK1A</t>
        </is>
      </c>
      <c r="F101" t="inlineStr">
        <is>
          <t>MSSIJNK1A</t>
        </is>
      </c>
      <c r="G101" s="1" t="n">
        <v>81171602</v>
      </c>
      <c r="H101" s="1" t="n">
        <v>100</v>
      </c>
      <c r="I101" s="2" t="n">
        <v>81171602</v>
      </c>
      <c r="J101" s="3" t="n">
        <v>0.20072878</v>
      </c>
      <c r="K101" s="4" t="n">
        <v>404384479.35</v>
      </c>
      <c r="L101" s="5" t="n">
        <v>17825001</v>
      </c>
      <c r="M101" s="6" t="n">
        <v>22.68636503</v>
      </c>
      <c r="N101" s="7">
        <f>IF(ISNUMBER(_xll.BDP($C101, "DELTA_MID")),_xll.BDP($C101, "DELTA_MID")," ")</f>
        <v/>
      </c>
      <c r="O101" s="7">
        <f>IF(ISNUMBER(N101),_xll.BDP($C101, "OPT_UNDL_TICKER"),"")</f>
        <v/>
      </c>
      <c r="P101" s="8">
        <f>IF(ISNUMBER(N101),_xll.BDP($C101, "OPT_UNDL_PX")," ")</f>
        <v/>
      </c>
      <c r="Q101" s="7">
        <f>IF(ISNUMBER(N101),+G101*_xll.BDP($C101, "PX_POS_MULT_FACTOR")*P101/K101," ")</f>
        <v/>
      </c>
      <c r="R101" s="8">
        <f>IF(OR($A101="TUA",$A101="TYA"),"",IF(ISNUMBER(_xll.BDP($C101,"DUR_ADJ_OAS_MID")),_xll.BDP($C101,"DUR_ADJ_OAS_MID"),IF(ISNUMBER(_xll.BDP($E101&amp;" ISIN","DUR_ADJ_OAS_MID")),_xll.BDP($E101&amp;" ISIN","DUR_ADJ_OAS_MID")," ")))</f>
        <v/>
      </c>
      <c r="S101" s="7">
        <f>IF(ISNUMBER(N101),Q101*N101,IF(ISNUMBER(R101),J101*R101," "))</f>
        <v/>
      </c>
      <c r="T101" t="inlineStr">
        <is>
          <t>MSSIJNK1A</t>
        </is>
      </c>
      <c r="U101" t="inlineStr">
        <is>
          <t>Swap</t>
        </is>
      </c>
      <c r="AC101" s="8" t="inlineStr">
        <is>
          <t>Pay</t>
        </is>
      </c>
      <c r="AD101" s="8" t="inlineStr">
        <is>
          <t>Fed Funds Effective</t>
        </is>
      </c>
      <c r="AE101" s="8" t="n">
        <v>-25</v>
      </c>
    </row>
    <row r="102">
      <c r="A102" t="inlineStr">
        <is>
          <t>CDX</t>
        </is>
      </c>
      <c r="B102" t="inlineStr">
        <is>
          <t>MSSIJNK1A            00001</t>
        </is>
      </c>
      <c r="C102" t="inlineStr">
        <is>
          <t>MSSIJNK1A 00001</t>
        </is>
      </c>
      <c r="F102" t="inlineStr">
        <is>
          <t>MSSIJNK1A 00001</t>
        </is>
      </c>
      <c r="G102" s="1" t="n">
        <v>-79367</v>
      </c>
      <c r="H102" s="1" t="n">
        <v>964.74</v>
      </c>
      <c r="I102" s="2" t="n">
        <v>-76568519.58</v>
      </c>
      <c r="J102" s="3" t="n">
        <v>-0.18934584</v>
      </c>
      <c r="K102" s="4" t="n">
        <v>404384479.35</v>
      </c>
      <c r="L102" s="5" t="n">
        <v>17825001</v>
      </c>
      <c r="M102" s="6" t="n">
        <v>22.68636503</v>
      </c>
      <c r="N102" s="7">
        <f>IF(ISNUMBER(_xll.BDP($C102, "DELTA_MID")),_xll.BDP($C102, "DELTA_MID")," ")</f>
        <v/>
      </c>
      <c r="O102" s="7">
        <f>IF(ISNUMBER(N102),_xll.BDP($C102, "OPT_UNDL_TICKER"),"")</f>
        <v/>
      </c>
      <c r="P102" s="8">
        <f>IF(ISNUMBER(N102),_xll.BDP($C102, "OPT_UNDL_PX")," ")</f>
        <v/>
      </c>
      <c r="Q102" s="7">
        <f>IF(ISNUMBER(N102),+G102*_xll.BDP($C102, "PX_POS_MULT_FACTOR")*P102/K102," ")</f>
        <v/>
      </c>
      <c r="R102" s="8">
        <f>IF(OR($A102="TUA",$A102="TYA"),"",IF(ISNUMBER(_xll.BDP($C102,"DUR_ADJ_OAS_MID")),_xll.BDP($C102,"DUR_ADJ_OAS_MID"),IF(ISNUMBER(_xll.BDP($E102&amp;" ISIN","DUR_ADJ_OAS_MID")),_xll.BDP($E102&amp;" ISIN","DUR_ADJ_OAS_MID")," ")))</f>
        <v/>
      </c>
      <c r="S102" s="7">
        <f>IF(ISNUMBER(N102),Q102*N102,IF(ISNUMBER(R102),J102*R102," "))</f>
        <v/>
      </c>
      <c r="T102" t="inlineStr">
        <is>
          <t>MSSIJNK1A 00001</t>
        </is>
      </c>
      <c r="U102" t="inlineStr">
        <is>
          <t>Swap</t>
        </is>
      </c>
      <c r="AC102" s="8" t="inlineStr">
        <is>
          <t>Pay</t>
        </is>
      </c>
      <c r="AD102" s="8" t="inlineStr">
        <is>
          <t>Fed Funds Effective</t>
        </is>
      </c>
      <c r="AE102" s="8" t="n">
        <v>-25</v>
      </c>
      <c r="AF102" s="8" t="inlineStr">
        <is>
          <t>MSSIJNK1A 00001</t>
        </is>
      </c>
    </row>
    <row r="103">
      <c r="A103" t="inlineStr">
        <is>
          <t>CDX</t>
        </is>
      </c>
      <c r="B103" t="inlineStr">
        <is>
          <t>Alcoa Corp</t>
        </is>
      </c>
      <c r="C103" t="inlineStr">
        <is>
          <t>AA</t>
        </is>
      </c>
      <c r="D103" t="inlineStr">
        <is>
          <t>BYNF418</t>
        </is>
      </c>
      <c r="E103" t="inlineStr">
        <is>
          <t>US0138721065</t>
        </is>
      </c>
      <c r="F103" t="inlineStr">
        <is>
          <t>013872106</t>
        </is>
      </c>
      <c r="G103" s="1" t="n">
        <v>-23572.58713641674</v>
      </c>
      <c r="H103" s="1" t="n">
        <v>35.02</v>
      </c>
      <c r="I103" s="2" t="n">
        <v>-825512.0015173143</v>
      </c>
      <c r="J103" s="3" t="n">
        <v>-0.002041403772084</v>
      </c>
      <c r="K103" s="4" t="n">
        <v>404384479.35</v>
      </c>
      <c r="L103" s="5" t="n">
        <v>17825001</v>
      </c>
      <c r="M103" s="6" t="n">
        <v>22.68636503</v>
      </c>
      <c r="N103" s="7">
        <f>IF(ISNUMBER(_xll.BDP($C103, "DELTA_MID")),_xll.BDP($C103, "DELTA_MID")," ")</f>
        <v/>
      </c>
      <c r="O103" s="7">
        <f>IF(ISNUMBER(N103),_xll.BDP($C103, "OPT_UNDL_TICKER"),"")</f>
        <v/>
      </c>
      <c r="P103" s="8">
        <f>IF(ISNUMBER(N103),_xll.BDP($C103, "OPT_UNDL_PX")," ")</f>
        <v/>
      </c>
      <c r="Q103" s="7">
        <f>IF(ISNUMBER(N103),+G103*_xll.BDP($C103, "PX_POS_MULT_FACTOR")*P103/K103," ")</f>
        <v/>
      </c>
      <c r="R103" s="8">
        <f>IF(OR($A103="TUA",$A103="TYA"),"",IF(ISNUMBER(_xll.BDP($C103,"DUR_ADJ_OAS_MID")),_xll.BDP($C103,"DUR_ADJ_OAS_MID"),IF(ISNUMBER(_xll.BDP($E103&amp;" ISIN","DUR_ADJ_OAS_MID")),_xll.BDP($E103&amp;" ISIN","DUR_ADJ_OAS_MID")," ")))</f>
        <v/>
      </c>
      <c r="S103" s="7">
        <f>IF(ISNUMBER(N103),Q103*N103,IF(ISNUMBER(R103),J103*R103," "))</f>
        <v/>
      </c>
      <c r="AB103" s="8" t="inlineStr">
        <is>
          <t>MSSIJNK1</t>
        </is>
      </c>
    </row>
    <row r="104">
      <c r="A104" t="inlineStr">
        <is>
          <t>CDX</t>
        </is>
      </c>
      <c r="B104" t="inlineStr">
        <is>
          <t>American Airlines Group Inc</t>
        </is>
      </c>
      <c r="C104" t="inlineStr">
        <is>
          <t>AAL</t>
        </is>
      </c>
      <c r="D104" t="inlineStr">
        <is>
          <t>BCV7KT2</t>
        </is>
      </c>
      <c r="E104" t="inlineStr">
        <is>
          <t>US02376R1023</t>
        </is>
      </c>
      <c r="F104" t="inlineStr">
        <is>
          <t>02376R102</t>
        </is>
      </c>
      <c r="G104" s="1" t="n">
        <v>-63211.36678241296</v>
      </c>
      <c r="H104" s="1" t="n">
        <v>11.52</v>
      </c>
      <c r="I104" s="2" t="n">
        <v>-728194.9453333972</v>
      </c>
      <c r="J104" s="3" t="n">
        <v>-0.0018007489963608</v>
      </c>
      <c r="K104" s="4" t="n">
        <v>404384479.35</v>
      </c>
      <c r="L104" s="5" t="n">
        <v>17825001</v>
      </c>
      <c r="M104" s="6" t="n">
        <v>22.68636503</v>
      </c>
      <c r="N104" s="7">
        <f>IF(ISNUMBER(_xll.BDP($C104, "DELTA_MID")),_xll.BDP($C104, "DELTA_MID")," ")</f>
        <v/>
      </c>
      <c r="O104" s="7">
        <f>IF(ISNUMBER(N104),_xll.BDP($C104, "OPT_UNDL_TICKER"),"")</f>
        <v/>
      </c>
      <c r="P104" s="8">
        <f>IF(ISNUMBER(N104),_xll.BDP($C104, "OPT_UNDL_PX")," ")</f>
        <v/>
      </c>
      <c r="Q104" s="7">
        <f>IF(ISNUMBER(N104),+G104*_xll.BDP($C104, "PX_POS_MULT_FACTOR")*P104/K104," ")</f>
        <v/>
      </c>
      <c r="R104" s="8">
        <f>IF(OR($A104="TUA",$A104="TYA"),"",IF(ISNUMBER(_xll.BDP($C104,"DUR_ADJ_OAS_MID")),_xll.BDP($C104,"DUR_ADJ_OAS_MID"),IF(ISNUMBER(_xll.BDP($E104&amp;" ISIN","DUR_ADJ_OAS_MID")),_xll.BDP($E104&amp;" ISIN","DUR_ADJ_OAS_MID")," ")))</f>
        <v/>
      </c>
      <c r="S104" s="7">
        <f>IF(ISNUMBER(N104),Q104*N104,IF(ISNUMBER(R104),J104*R104," "))</f>
        <v/>
      </c>
      <c r="AB104" s="8" t="inlineStr">
        <is>
          <t>MSSIJNK1</t>
        </is>
      </c>
    </row>
    <row r="105">
      <c r="A105" t="inlineStr">
        <is>
          <t>CDX</t>
        </is>
      </c>
      <c r="B105" t="inlineStr">
        <is>
          <t>Advance Auto Parts Inc</t>
        </is>
      </c>
      <c r="C105" t="inlineStr">
        <is>
          <t>AAP</t>
        </is>
      </c>
      <c r="D105" t="inlineStr">
        <is>
          <t>2822019</t>
        </is>
      </c>
      <c r="E105" t="inlineStr">
        <is>
          <t>US00751Y1064</t>
        </is>
      </c>
      <c r="F105" t="inlineStr">
        <is>
          <t>00751Y106</t>
        </is>
      </c>
      <c r="G105" s="1" t="n">
        <v>-12342.82049136466</v>
      </c>
      <c r="H105" s="1" t="n">
        <v>49.48</v>
      </c>
      <c r="I105" s="2" t="n">
        <v>-610722.7579127236</v>
      </c>
      <c r="J105" s="3" t="n">
        <v>-0.0015102527151744</v>
      </c>
      <c r="K105" s="4" t="n">
        <v>404384479.35</v>
      </c>
      <c r="L105" s="5" t="n">
        <v>17825001</v>
      </c>
      <c r="M105" s="6" t="n">
        <v>22.68636503</v>
      </c>
      <c r="N105" s="7">
        <f>IF(ISNUMBER(_xll.BDP($C105, "DELTA_MID")),_xll.BDP($C105, "DELTA_MID")," ")</f>
        <v/>
      </c>
      <c r="O105" s="7">
        <f>IF(ISNUMBER(N105),_xll.BDP($C105, "OPT_UNDL_TICKER"),"")</f>
        <v/>
      </c>
      <c r="P105" s="8">
        <f>IF(ISNUMBER(N105),_xll.BDP($C105, "OPT_UNDL_PX")," ")</f>
        <v/>
      </c>
      <c r="Q105" s="7">
        <f>IF(ISNUMBER(N105),+G105*_xll.BDP($C105, "PX_POS_MULT_FACTOR")*P105/K105," ")</f>
        <v/>
      </c>
      <c r="R105" s="8">
        <f>IF(OR($A105="TUA",$A105="TYA"),"",IF(ISNUMBER(_xll.BDP($C105,"DUR_ADJ_OAS_MID")),_xll.BDP($C105,"DUR_ADJ_OAS_MID"),IF(ISNUMBER(_xll.BDP($E105&amp;" ISIN","DUR_ADJ_OAS_MID")),_xll.BDP($E105&amp;" ISIN","DUR_ADJ_OAS_MID")," ")))</f>
        <v/>
      </c>
      <c r="S105" s="7">
        <f>IF(ISNUMBER(N105),Q105*N105,IF(ISNUMBER(R105),J105*R105," "))</f>
        <v/>
      </c>
      <c r="AB105" s="8" t="inlineStr">
        <is>
          <t>MSSIJNK1</t>
        </is>
      </c>
    </row>
    <row r="106">
      <c r="A106" t="inlineStr">
        <is>
          <t>CDX</t>
        </is>
      </c>
      <c r="B106" t="inlineStr">
        <is>
          <t>Acadia Healthcare Co Inc</t>
        </is>
      </c>
      <c r="C106" t="inlineStr">
        <is>
          <t>ACHC</t>
        </is>
      </c>
      <c r="D106" t="inlineStr">
        <is>
          <t>B65VZ37</t>
        </is>
      </c>
      <c r="E106" t="inlineStr">
        <is>
          <t>US00404A1097</t>
        </is>
      </c>
      <c r="F106" t="inlineStr">
        <is>
          <t>00404A109</t>
        </is>
      </c>
      <c r="G106" s="1" t="n">
        <v>-36976.5979309549</v>
      </c>
      <c r="H106" s="1" t="n">
        <v>24.26</v>
      </c>
      <c r="I106" s="2" t="n">
        <v>-897052.2658049659</v>
      </c>
      <c r="J106" s="3" t="n">
        <v>-0.0022183152707712</v>
      </c>
      <c r="K106" s="4" t="n">
        <v>404384479.35</v>
      </c>
      <c r="L106" s="5" t="n">
        <v>17825001</v>
      </c>
      <c r="M106" s="6" t="n">
        <v>22.68636503</v>
      </c>
      <c r="N106" s="7">
        <f>IF(ISNUMBER(_xll.BDP($C106, "DELTA_MID")),_xll.BDP($C106, "DELTA_MID")," ")</f>
        <v/>
      </c>
      <c r="O106" s="7">
        <f>IF(ISNUMBER(N106),_xll.BDP($C106, "OPT_UNDL_TICKER"),"")</f>
        <v/>
      </c>
      <c r="P106" s="8">
        <f>IF(ISNUMBER(N106),_xll.BDP($C106, "OPT_UNDL_PX")," ")</f>
        <v/>
      </c>
      <c r="Q106" s="7">
        <f>IF(ISNUMBER(N106),+G106*_xll.BDP($C106, "PX_POS_MULT_FACTOR")*P106/K106," ")</f>
        <v/>
      </c>
      <c r="R106" s="8">
        <f>IF(OR($A106="TUA",$A106="TYA"),"",IF(ISNUMBER(_xll.BDP($C106,"DUR_ADJ_OAS_MID")),_xll.BDP($C106,"DUR_ADJ_OAS_MID"),IF(ISNUMBER(_xll.BDP($E106&amp;" ISIN","DUR_ADJ_OAS_MID")),_xll.BDP($E106&amp;" ISIN","DUR_ADJ_OAS_MID")," ")))</f>
        <v/>
      </c>
      <c r="S106" s="7">
        <f>IF(ISNUMBER(N106),Q106*N106,IF(ISNUMBER(R106),J106*R106," "))</f>
        <v/>
      </c>
      <c r="AB106" s="8" t="inlineStr">
        <is>
          <t>MSSIJNK1</t>
        </is>
      </c>
    </row>
    <row r="107">
      <c r="A107" t="inlineStr">
        <is>
          <t>CDX</t>
        </is>
      </c>
      <c r="B107" t="inlineStr">
        <is>
          <t>Albertsons Cos Inc</t>
        </is>
      </c>
      <c r="C107" t="inlineStr">
        <is>
          <t>ACI</t>
        </is>
      </c>
      <c r="D107" t="inlineStr">
        <is>
          <t>BYNQ369</t>
        </is>
      </c>
      <c r="E107" t="inlineStr">
        <is>
          <t>US0130911037</t>
        </is>
      </c>
      <c r="F107" t="inlineStr">
        <is>
          <t>013091103</t>
        </is>
      </c>
      <c r="G107" s="1" t="n">
        <v>-43045.59588580995</v>
      </c>
      <c r="H107" s="1" t="n">
        <v>17.12</v>
      </c>
      <c r="I107" s="2" t="n">
        <v>-736940.6015650664</v>
      </c>
      <c r="J107" s="3" t="n">
        <v>-0.0018223760782056</v>
      </c>
      <c r="K107" s="4" t="n">
        <v>404384479.35</v>
      </c>
      <c r="L107" s="5" t="n">
        <v>17825001</v>
      </c>
      <c r="M107" s="6" t="n">
        <v>22.68636503</v>
      </c>
      <c r="N107" s="7">
        <f>IF(ISNUMBER(_xll.BDP($C107, "DELTA_MID")),_xll.BDP($C107, "DELTA_MID")," ")</f>
        <v/>
      </c>
      <c r="O107" s="7">
        <f>IF(ISNUMBER(N107),_xll.BDP($C107, "OPT_UNDL_TICKER"),"")</f>
        <v/>
      </c>
      <c r="P107" s="8">
        <f>IF(ISNUMBER(N107),_xll.BDP($C107, "OPT_UNDL_PX")," ")</f>
        <v/>
      </c>
      <c r="Q107" s="7">
        <f>IF(ISNUMBER(N107),+G107*_xll.BDP($C107, "PX_POS_MULT_FACTOR")*P107/K107," ")</f>
        <v/>
      </c>
      <c r="R107" s="8">
        <f>IF(OR($A107="TUA",$A107="TYA"),"",IF(ISNUMBER(_xll.BDP($C107,"DUR_ADJ_OAS_MID")),_xll.BDP($C107,"DUR_ADJ_OAS_MID"),IF(ISNUMBER(_xll.BDP($E107&amp;" ISIN","DUR_ADJ_OAS_MID")),_xll.BDP($E107&amp;" ISIN","DUR_ADJ_OAS_MID")," ")))</f>
        <v/>
      </c>
      <c r="S107" s="7">
        <f>IF(ISNUMBER(N107),Q107*N107,IF(ISNUMBER(R107),J107*R107," "))</f>
        <v/>
      </c>
      <c r="AB107" s="8" t="inlineStr">
        <is>
          <t>MSSIJNK1</t>
        </is>
      </c>
    </row>
    <row r="108">
      <c r="A108" t="inlineStr">
        <is>
          <t>CDX</t>
        </is>
      </c>
      <c r="B108" t="inlineStr">
        <is>
          <t>ADT Inc</t>
        </is>
      </c>
      <c r="C108" t="inlineStr">
        <is>
          <t>ADT</t>
        </is>
      </c>
      <c r="D108" t="inlineStr">
        <is>
          <t>BFWCP81</t>
        </is>
      </c>
      <c r="E108" t="inlineStr">
        <is>
          <t>US00090Q1031</t>
        </is>
      </c>
      <c r="F108" t="inlineStr">
        <is>
          <t>00090Q103</t>
        </is>
      </c>
      <c r="G108" s="1" t="n">
        <v>-86869.31745362203</v>
      </c>
      <c r="H108" s="1" t="n">
        <v>8.369999999999999</v>
      </c>
      <c r="I108" s="2" t="n">
        <v>-727096.1870868163</v>
      </c>
      <c r="J108" s="3" t="n">
        <v>-0.0017980318835568</v>
      </c>
      <c r="K108" s="4" t="n">
        <v>404384479.35</v>
      </c>
      <c r="L108" s="5" t="n">
        <v>17825001</v>
      </c>
      <c r="M108" s="6" t="n">
        <v>22.68636503</v>
      </c>
      <c r="N108" s="7">
        <f>IF(ISNUMBER(_xll.BDP($C108, "DELTA_MID")),_xll.BDP($C108, "DELTA_MID")," ")</f>
        <v/>
      </c>
      <c r="O108" s="7">
        <f>IF(ISNUMBER(N108),_xll.BDP($C108, "OPT_UNDL_TICKER"),"")</f>
        <v/>
      </c>
      <c r="P108" s="8">
        <f>IF(ISNUMBER(N108),_xll.BDP($C108, "OPT_UNDL_PX")," ")</f>
        <v/>
      </c>
      <c r="Q108" s="7">
        <f>IF(ISNUMBER(N108),+G108*_xll.BDP($C108, "PX_POS_MULT_FACTOR")*P108/K108," ")</f>
        <v/>
      </c>
      <c r="R108" s="8">
        <f>IF(OR($A108="TUA",$A108="TYA"),"",IF(ISNUMBER(_xll.BDP($C108,"DUR_ADJ_OAS_MID")),_xll.BDP($C108,"DUR_ADJ_OAS_MID"),IF(ISNUMBER(_xll.BDP($E108&amp;" ISIN","DUR_ADJ_OAS_MID")),_xll.BDP($E108&amp;" ISIN","DUR_ADJ_OAS_MID")," ")))</f>
        <v/>
      </c>
      <c r="S108" s="7">
        <f>IF(ISNUMBER(N108),Q108*N108,IF(ISNUMBER(R108),J108*R108," "))</f>
        <v/>
      </c>
      <c r="AB108" s="8" t="inlineStr">
        <is>
          <t>MSSIJNK1</t>
        </is>
      </c>
    </row>
    <row r="109">
      <c r="A109" t="inlineStr">
        <is>
          <t>CDX</t>
        </is>
      </c>
      <c r="B109" t="inlineStr">
        <is>
          <t>Air Lease Corp</t>
        </is>
      </c>
      <c r="C109" t="inlineStr">
        <is>
          <t>AL</t>
        </is>
      </c>
      <c r="D109" t="inlineStr">
        <is>
          <t>B3XS562</t>
        </is>
      </c>
      <c r="E109" t="inlineStr">
        <is>
          <t>US00912X3026</t>
        </is>
      </c>
      <c r="F109" t="inlineStr">
        <is>
          <t>00912X302</t>
        </is>
      </c>
      <c r="G109" s="1" t="n">
        <v>-12461.27926541647</v>
      </c>
      <c r="H109" s="1" t="n">
        <v>63.5</v>
      </c>
      <c r="I109" s="2" t="n">
        <v>-791291.2333539459</v>
      </c>
      <c r="J109" s="3" t="n">
        <v>-0.0019567794358128</v>
      </c>
      <c r="K109" s="4" t="n">
        <v>404384479.35</v>
      </c>
      <c r="L109" s="5" t="n">
        <v>17825001</v>
      </c>
      <c r="M109" s="6" t="n">
        <v>22.68636503</v>
      </c>
      <c r="N109" s="7">
        <f>IF(ISNUMBER(_xll.BDP($C109, "DELTA_MID")),_xll.BDP($C109, "DELTA_MID")," ")</f>
        <v/>
      </c>
      <c r="O109" s="7">
        <f>IF(ISNUMBER(N109),_xll.BDP($C109, "OPT_UNDL_TICKER"),"")</f>
        <v/>
      </c>
      <c r="P109" s="8">
        <f>IF(ISNUMBER(N109),_xll.BDP($C109, "OPT_UNDL_PX")," ")</f>
        <v/>
      </c>
      <c r="Q109" s="7">
        <f>IF(ISNUMBER(N109),+G109*_xll.BDP($C109, "PX_POS_MULT_FACTOR")*P109/K109," ")</f>
        <v/>
      </c>
      <c r="R109" s="8">
        <f>IF(OR($A109="TUA",$A109="TYA"),"",IF(ISNUMBER(_xll.BDP($C109,"DUR_ADJ_OAS_MID")),_xll.BDP($C109,"DUR_ADJ_OAS_MID"),IF(ISNUMBER(_xll.BDP($E109&amp;" ISIN","DUR_ADJ_OAS_MID")),_xll.BDP($E109&amp;" ISIN","DUR_ADJ_OAS_MID")," ")))</f>
        <v/>
      </c>
      <c r="S109" s="7">
        <f>IF(ISNUMBER(N109),Q109*N109,IF(ISNUMBER(R109),J109*R109," "))</f>
        <v/>
      </c>
      <c r="AB109" s="8" t="inlineStr">
        <is>
          <t>MSSIJNK1</t>
        </is>
      </c>
    </row>
    <row r="110">
      <c r="A110" t="inlineStr">
        <is>
          <t>CDX</t>
        </is>
      </c>
      <c r="B110" t="inlineStr">
        <is>
          <t>Albemarle Corp</t>
        </is>
      </c>
      <c r="C110" t="inlineStr">
        <is>
          <t>ALB</t>
        </is>
      </c>
      <c r="D110" t="inlineStr">
        <is>
          <t>2046853</t>
        </is>
      </c>
      <c r="E110" t="inlineStr">
        <is>
          <t>US0126531013</t>
        </is>
      </c>
      <c r="F110" t="inlineStr">
        <is>
          <t>012653101</t>
        </is>
      </c>
      <c r="G110" s="1" t="n">
        <v>-9927.935854962403</v>
      </c>
      <c r="H110" s="1" t="n">
        <v>89.86</v>
      </c>
      <c r="I110" s="2" t="n">
        <v>-892124.3159269216</v>
      </c>
      <c r="J110" s="3" t="n">
        <v>-0.0022061289725088</v>
      </c>
      <c r="K110" s="4" t="n">
        <v>404384479.35</v>
      </c>
      <c r="L110" s="5" t="n">
        <v>17825001</v>
      </c>
      <c r="M110" s="6" t="n">
        <v>22.68636503</v>
      </c>
      <c r="N110" s="7">
        <f>IF(ISNUMBER(_xll.BDP($C110, "DELTA_MID")),_xll.BDP($C110, "DELTA_MID")," ")</f>
        <v/>
      </c>
      <c r="O110" s="7">
        <f>IF(ISNUMBER(N110),_xll.BDP($C110, "OPT_UNDL_TICKER"),"")</f>
        <v/>
      </c>
      <c r="P110" s="8">
        <f>IF(ISNUMBER(N110),_xll.BDP($C110, "OPT_UNDL_PX")," ")</f>
        <v/>
      </c>
      <c r="Q110" s="7">
        <f>IF(ISNUMBER(N110),+G110*_xll.BDP($C110, "PX_POS_MULT_FACTOR")*P110/K110," ")</f>
        <v/>
      </c>
      <c r="R110" s="8">
        <f>IF(OR($A110="TUA",$A110="TYA"),"",IF(ISNUMBER(_xll.BDP($C110,"DUR_ADJ_OAS_MID")),_xll.BDP($C110,"DUR_ADJ_OAS_MID"),IF(ISNUMBER(_xll.BDP($E110&amp;" ISIN","DUR_ADJ_OAS_MID")),_xll.BDP($E110&amp;" ISIN","DUR_ADJ_OAS_MID")," ")))</f>
        <v/>
      </c>
      <c r="S110" s="7">
        <f>IF(ISNUMBER(N110),Q110*N110,IF(ISNUMBER(R110),J110*R110," "))</f>
        <v/>
      </c>
      <c r="AB110" s="8" t="inlineStr">
        <is>
          <t>MSSIJNK1</t>
        </is>
      </c>
    </row>
    <row r="111">
      <c r="A111" t="inlineStr">
        <is>
          <t>CDX</t>
        </is>
      </c>
      <c r="B111" t="inlineStr">
        <is>
          <t>Alaska Air Group Inc</t>
        </is>
      </c>
      <c r="C111" t="inlineStr">
        <is>
          <t>ALK</t>
        </is>
      </c>
      <c r="D111" t="inlineStr">
        <is>
          <t>2012605</t>
        </is>
      </c>
      <c r="E111" t="inlineStr">
        <is>
          <t>US0116591092</t>
        </is>
      </c>
      <c r="F111" t="inlineStr">
        <is>
          <t>011659109</t>
        </is>
      </c>
      <c r="G111" s="1" t="n">
        <v>-13394.86945916637</v>
      </c>
      <c r="H111" s="1" t="n">
        <v>47.22</v>
      </c>
      <c r="I111" s="2" t="n">
        <v>-632505.7358618359</v>
      </c>
      <c r="J111" s="3" t="n">
        <v>-0.001564119713196</v>
      </c>
      <c r="K111" s="4" t="n">
        <v>404384479.35</v>
      </c>
      <c r="L111" s="5" t="n">
        <v>17825001</v>
      </c>
      <c r="M111" s="6" t="n">
        <v>22.68636503</v>
      </c>
      <c r="N111" s="7">
        <f>IF(ISNUMBER(_xll.BDP($C111, "DELTA_MID")),_xll.BDP($C111, "DELTA_MID")," ")</f>
        <v/>
      </c>
      <c r="O111" s="7">
        <f>IF(ISNUMBER(N111),_xll.BDP($C111, "OPT_UNDL_TICKER"),"")</f>
        <v/>
      </c>
      <c r="P111" s="8">
        <f>IF(ISNUMBER(N111),_xll.BDP($C111, "OPT_UNDL_PX")," ")</f>
        <v/>
      </c>
      <c r="Q111" s="7">
        <f>IF(ISNUMBER(N111),+G111*_xll.BDP($C111, "PX_POS_MULT_FACTOR")*P111/K111," ")</f>
        <v/>
      </c>
      <c r="R111" s="8">
        <f>IF(OR($A111="TUA",$A111="TYA"),"",IF(ISNUMBER(_xll.BDP($C111,"DUR_ADJ_OAS_MID")),_xll.BDP($C111,"DUR_ADJ_OAS_MID"),IF(ISNUMBER(_xll.BDP($E111&amp;" ISIN","DUR_ADJ_OAS_MID")),_xll.BDP($E111&amp;" ISIN","DUR_ADJ_OAS_MID")," ")))</f>
        <v/>
      </c>
      <c r="S111" s="7">
        <f>IF(ISNUMBER(N111),Q111*N111,IF(ISNUMBER(R111),J111*R111," "))</f>
        <v/>
      </c>
      <c r="AB111" s="8" t="inlineStr">
        <is>
          <t>MSSIJNK1</t>
        </is>
      </c>
    </row>
    <row r="112">
      <c r="A112" t="inlineStr">
        <is>
          <t>CDX</t>
        </is>
      </c>
      <c r="B112" t="inlineStr">
        <is>
          <t>Amentum Holdings Inc</t>
        </is>
      </c>
      <c r="C112" t="inlineStr">
        <is>
          <t>AMTM</t>
        </is>
      </c>
      <c r="D112" t="inlineStr">
        <is>
          <t>BMZLFJ5</t>
        </is>
      </c>
      <c r="E112" t="inlineStr">
        <is>
          <t>US0239391016</t>
        </is>
      </c>
      <c r="F112" t="inlineStr">
        <is>
          <t>023939101</t>
        </is>
      </c>
      <c r="G112" s="1" t="n">
        <v>-30426.83667859362</v>
      </c>
      <c r="H112" s="1" t="n">
        <v>23.39</v>
      </c>
      <c r="I112" s="2" t="n">
        <v>-711683.7099123048</v>
      </c>
      <c r="J112" s="3" t="n">
        <v>-0.0017599184594232</v>
      </c>
      <c r="K112" s="4" t="n">
        <v>404384479.35</v>
      </c>
      <c r="L112" s="5" t="n">
        <v>17825001</v>
      </c>
      <c r="M112" s="6" t="n">
        <v>22.68636503</v>
      </c>
      <c r="N112" s="7">
        <f>IF(ISNUMBER(_xll.BDP($C112, "DELTA_MID")),_xll.BDP($C112, "DELTA_MID")," ")</f>
        <v/>
      </c>
      <c r="O112" s="7">
        <f>IF(ISNUMBER(N112),_xll.BDP($C112, "OPT_UNDL_TICKER"),"")</f>
        <v/>
      </c>
      <c r="P112" s="8">
        <f>IF(ISNUMBER(N112),_xll.BDP($C112, "OPT_UNDL_PX")," ")</f>
        <v/>
      </c>
      <c r="Q112" s="7">
        <f>IF(ISNUMBER(N112),+G112*_xll.BDP($C112, "PX_POS_MULT_FACTOR")*P112/K112," ")</f>
        <v/>
      </c>
      <c r="R112" s="8">
        <f>IF(OR($A112="TUA",$A112="TYA"),"",IF(ISNUMBER(_xll.BDP($C112,"DUR_ADJ_OAS_MID")),_xll.BDP($C112,"DUR_ADJ_OAS_MID"),IF(ISNUMBER(_xll.BDP($E112&amp;" ISIN","DUR_ADJ_OAS_MID")),_xll.BDP($E112&amp;" ISIN","DUR_ADJ_OAS_MID")," ")))</f>
        <v/>
      </c>
      <c r="S112" s="7">
        <f>IF(ISNUMBER(N112),Q112*N112,IF(ISNUMBER(R112),J112*R112," "))</f>
        <v/>
      </c>
      <c r="AB112" s="8" t="inlineStr">
        <is>
          <t>MSSIJNK1</t>
        </is>
      </c>
    </row>
    <row r="113">
      <c r="A113" t="inlineStr">
        <is>
          <t>CDX</t>
        </is>
      </c>
      <c r="B113" t="inlineStr">
        <is>
          <t>Angi Inc</t>
        </is>
      </c>
      <c r="C113" t="inlineStr">
        <is>
          <t>ANGI</t>
        </is>
      </c>
      <c r="D113" t="inlineStr">
        <is>
          <t>BT9P0M0</t>
        </is>
      </c>
      <c r="E113" t="inlineStr">
        <is>
          <t>US00183L2016</t>
        </is>
      </c>
      <c r="F113" t="inlineStr">
        <is>
          <t>00183L201</t>
        </is>
      </c>
      <c r="G113" s="1" t="n">
        <v>-32881.88049607257</v>
      </c>
      <c r="H113" s="1" t="n">
        <v>13.36</v>
      </c>
      <c r="I113" s="2" t="n">
        <v>-439301.9234275295</v>
      </c>
      <c r="J113" s="3" t="n">
        <v>-0.0010863471420408</v>
      </c>
      <c r="K113" s="4" t="n">
        <v>404384479.35</v>
      </c>
      <c r="L113" s="5" t="n">
        <v>17825001</v>
      </c>
      <c r="M113" s="6" t="n">
        <v>22.68636503</v>
      </c>
      <c r="N113" s="7">
        <f>IF(ISNUMBER(_xll.BDP($C113, "DELTA_MID")),_xll.BDP($C113, "DELTA_MID")," ")</f>
        <v/>
      </c>
      <c r="O113" s="7">
        <f>IF(ISNUMBER(N113),_xll.BDP($C113, "OPT_UNDL_TICKER"),"")</f>
        <v/>
      </c>
      <c r="P113" s="8">
        <f>IF(ISNUMBER(N113),_xll.BDP($C113, "OPT_UNDL_PX")," ")</f>
        <v/>
      </c>
      <c r="Q113" s="7">
        <f>IF(ISNUMBER(N113),+G113*_xll.BDP($C113, "PX_POS_MULT_FACTOR")*P113/K113," ")</f>
        <v/>
      </c>
      <c r="R113" s="8">
        <f>IF(OR($A113="TUA",$A113="TYA"),"",IF(ISNUMBER(_xll.BDP($C113,"DUR_ADJ_OAS_MID")),_xll.BDP($C113,"DUR_ADJ_OAS_MID"),IF(ISNUMBER(_xll.BDP($E113&amp;" ISIN","DUR_ADJ_OAS_MID")),_xll.BDP($E113&amp;" ISIN","DUR_ADJ_OAS_MID")," ")))</f>
        <v/>
      </c>
      <c r="S113" s="7">
        <f>IF(ISNUMBER(N113),Q113*N113,IF(ISNUMBER(R113),J113*R113," "))</f>
        <v/>
      </c>
      <c r="AB113" s="8" t="inlineStr">
        <is>
          <t>MSSIJNK1</t>
        </is>
      </c>
    </row>
    <row r="114">
      <c r="A114" t="inlineStr">
        <is>
          <t>CDX</t>
        </is>
      </c>
      <c r="B114" t="inlineStr">
        <is>
          <t>APA Corp</t>
        </is>
      </c>
      <c r="C114" t="inlineStr">
        <is>
          <t>APA</t>
        </is>
      </c>
      <c r="D114" t="inlineStr">
        <is>
          <t>BNNF1C1</t>
        </is>
      </c>
      <c r="E114" t="inlineStr">
        <is>
          <t>US03743Q1085</t>
        </is>
      </c>
      <c r="F114" t="inlineStr">
        <is>
          <t>03743Q108</t>
        </is>
      </c>
      <c r="G114" s="1" t="n">
        <v>-35084.99361637347</v>
      </c>
      <c r="H114" s="1" t="n">
        <v>21.94</v>
      </c>
      <c r="I114" s="2" t="n">
        <v>-769764.759943234</v>
      </c>
      <c r="J114" s="3" t="n">
        <v>-0.0019035467463552</v>
      </c>
      <c r="K114" s="4" t="n">
        <v>404384479.35</v>
      </c>
      <c r="L114" s="5" t="n">
        <v>17825001</v>
      </c>
      <c r="M114" s="6" t="n">
        <v>22.68636503</v>
      </c>
      <c r="N114" s="7">
        <f>IF(ISNUMBER(_xll.BDP($C114, "DELTA_MID")),_xll.BDP($C114, "DELTA_MID")," ")</f>
        <v/>
      </c>
      <c r="O114" s="7">
        <f>IF(ISNUMBER(N114),_xll.BDP($C114, "OPT_UNDL_TICKER"),"")</f>
        <v/>
      </c>
      <c r="P114" s="8">
        <f>IF(ISNUMBER(N114),_xll.BDP($C114, "OPT_UNDL_PX")," ")</f>
        <v/>
      </c>
      <c r="Q114" s="7">
        <f>IF(ISNUMBER(N114),+G114*_xll.BDP($C114, "PX_POS_MULT_FACTOR")*P114/K114," ")</f>
        <v/>
      </c>
      <c r="R114" s="8">
        <f>IF(OR($A114="TUA",$A114="TYA"),"",IF(ISNUMBER(_xll.BDP($C114,"DUR_ADJ_OAS_MID")),_xll.BDP($C114,"DUR_ADJ_OAS_MID"),IF(ISNUMBER(_xll.BDP($E114&amp;" ISIN","DUR_ADJ_OAS_MID")),_xll.BDP($E114&amp;" ISIN","DUR_ADJ_OAS_MID")," ")))</f>
        <v/>
      </c>
      <c r="S114" s="7">
        <f>IF(ISNUMBER(N114),Q114*N114,IF(ISNUMBER(R114),J114*R114," "))</f>
        <v/>
      </c>
      <c r="AB114" s="8" t="inlineStr">
        <is>
          <t>MSSIJNK1</t>
        </is>
      </c>
    </row>
    <row r="115">
      <c r="A115" t="inlineStr">
        <is>
          <t>CDX</t>
        </is>
      </c>
      <c r="B115" t="inlineStr">
        <is>
          <t>Baxter International Inc</t>
        </is>
      </c>
      <c r="C115" t="inlineStr">
        <is>
          <t>BAX</t>
        </is>
      </c>
      <c r="D115" t="inlineStr">
        <is>
          <t>2085102</t>
        </is>
      </c>
      <c r="E115" t="inlineStr">
        <is>
          <t>US0718131099</t>
        </is>
      </c>
      <c r="F115" t="inlineStr">
        <is>
          <t>071813109</t>
        </is>
      </c>
      <c r="G115" s="1" t="n">
        <v>-32255.1600980405</v>
      </c>
      <c r="H115" s="1" t="n">
        <v>21.95</v>
      </c>
      <c r="I115" s="2" t="n">
        <v>-708000.7641519889</v>
      </c>
      <c r="J115" s="3" t="n">
        <v>-0.0017508109245192</v>
      </c>
      <c r="K115" s="4" t="n">
        <v>404384479.35</v>
      </c>
      <c r="L115" s="5" t="n">
        <v>17825001</v>
      </c>
      <c r="M115" s="6" t="n">
        <v>22.68636503</v>
      </c>
      <c r="N115" s="7">
        <f>IF(ISNUMBER(_xll.BDP($C115, "DELTA_MID")),_xll.BDP($C115, "DELTA_MID")," ")</f>
        <v/>
      </c>
      <c r="O115" s="7">
        <f>IF(ISNUMBER(N115),_xll.BDP($C115, "OPT_UNDL_TICKER"),"")</f>
        <v/>
      </c>
      <c r="P115" s="8">
        <f>IF(ISNUMBER(N115),_xll.BDP($C115, "OPT_UNDL_PX")," ")</f>
        <v/>
      </c>
      <c r="Q115" s="7">
        <f>IF(ISNUMBER(N115),+G115*_xll.BDP($C115, "PX_POS_MULT_FACTOR")*P115/K115," ")</f>
        <v/>
      </c>
      <c r="R115" s="8">
        <f>IF(OR($A115="TUA",$A115="TYA"),"",IF(ISNUMBER(_xll.BDP($C115,"DUR_ADJ_OAS_MID")),_xll.BDP($C115,"DUR_ADJ_OAS_MID"),IF(ISNUMBER(_xll.BDP($E115&amp;" ISIN","DUR_ADJ_OAS_MID")),_xll.BDP($E115&amp;" ISIN","DUR_ADJ_OAS_MID")," ")))</f>
        <v/>
      </c>
      <c r="S115" s="7">
        <f>IF(ISNUMBER(N115),Q115*N115,IF(ISNUMBER(R115),J115*R115," "))</f>
        <v/>
      </c>
      <c r="AB115" s="8" t="inlineStr">
        <is>
          <t>MSSIJNK1</t>
        </is>
      </c>
    </row>
    <row r="116">
      <c r="A116" t="inlineStr">
        <is>
          <t>CDX</t>
        </is>
      </c>
      <c r="B116" t="inlineStr">
        <is>
          <t>Bath &amp; Body Works Inc</t>
        </is>
      </c>
      <c r="C116" t="inlineStr">
        <is>
          <t>BBWI</t>
        </is>
      </c>
      <c r="D116" t="inlineStr">
        <is>
          <t>BNNTGJ5</t>
        </is>
      </c>
      <c r="E116" t="inlineStr">
        <is>
          <t>US0708301041</t>
        </is>
      </c>
      <c r="F116" t="inlineStr">
        <is>
          <t>070830104</t>
        </is>
      </c>
      <c r="G116" s="1" t="n">
        <v>-7603.970037751382</v>
      </c>
      <c r="H116" s="1" t="n">
        <v>25.02</v>
      </c>
      <c r="I116" s="2" t="n">
        <v>-190251.3303445396</v>
      </c>
      <c r="J116" s="3" t="n">
        <v>-0.0004704713955648</v>
      </c>
      <c r="K116" s="4" t="n">
        <v>404384479.35</v>
      </c>
      <c r="L116" s="5" t="n">
        <v>17825001</v>
      </c>
      <c r="M116" s="6" t="n">
        <v>22.68636503</v>
      </c>
      <c r="N116" s="7">
        <f>IF(ISNUMBER(_xll.BDP($C116, "DELTA_MID")),_xll.BDP($C116, "DELTA_MID")," ")</f>
        <v/>
      </c>
      <c r="O116" s="7">
        <f>IF(ISNUMBER(N116),_xll.BDP($C116, "OPT_UNDL_TICKER"),"")</f>
        <v/>
      </c>
      <c r="P116" s="8">
        <f>IF(ISNUMBER(N116),_xll.BDP($C116, "OPT_UNDL_PX")," ")</f>
        <v/>
      </c>
      <c r="Q116" s="7">
        <f>IF(ISNUMBER(N116),+G116*_xll.BDP($C116, "PX_POS_MULT_FACTOR")*P116/K116," ")</f>
        <v/>
      </c>
      <c r="R116" s="8">
        <f>IF(OR($A116="TUA",$A116="TYA"),"",IF(ISNUMBER(_xll.BDP($C116,"DUR_ADJ_OAS_MID")),_xll.BDP($C116,"DUR_ADJ_OAS_MID"),IF(ISNUMBER(_xll.BDP($E116&amp;" ISIN","DUR_ADJ_OAS_MID")),_xll.BDP($E116&amp;" ISIN","DUR_ADJ_OAS_MID")," ")))</f>
        <v/>
      </c>
      <c r="S116" s="7">
        <f>IF(ISNUMBER(N116),Q116*N116,IF(ISNUMBER(R116),J116*R116," "))</f>
        <v/>
      </c>
      <c r="AB116" s="8" t="inlineStr">
        <is>
          <t>MSSIJNK1</t>
        </is>
      </c>
    </row>
    <row r="117">
      <c r="A117" t="inlineStr">
        <is>
          <t>CDX</t>
        </is>
      </c>
      <c r="B117" t="inlineStr">
        <is>
          <t>Bunge Global SA</t>
        </is>
      </c>
      <c r="C117" t="inlineStr">
        <is>
          <t>BG</t>
        </is>
      </c>
      <c r="D117" t="inlineStr">
        <is>
          <t>BQ6BPG9</t>
        </is>
      </c>
      <c r="E117" t="inlineStr">
        <is>
          <t>CH1300646267</t>
        </is>
      </c>
      <c r="G117" s="1" t="n">
        <v>-10057.97694165112</v>
      </c>
      <c r="H117" s="1" t="n">
        <v>80.77</v>
      </c>
      <c r="I117" s="2" t="n">
        <v>-812382.7975771609</v>
      </c>
      <c r="J117" s="3" t="n">
        <v>-0.0020089366408992</v>
      </c>
      <c r="K117" s="4" t="n">
        <v>404384479.35</v>
      </c>
      <c r="L117" s="5" t="n">
        <v>17825001</v>
      </c>
      <c r="M117" s="6" t="n">
        <v>22.68636503</v>
      </c>
      <c r="N117" s="7">
        <f>IF(ISNUMBER(_xll.BDP($C117, "DELTA_MID")),_xll.BDP($C117, "DELTA_MID")," ")</f>
        <v/>
      </c>
      <c r="O117" s="7">
        <f>IF(ISNUMBER(N117),_xll.BDP($C117, "OPT_UNDL_TICKER"),"")</f>
        <v/>
      </c>
      <c r="P117" s="8">
        <f>IF(ISNUMBER(N117),_xll.BDP($C117, "OPT_UNDL_PX")," ")</f>
        <v/>
      </c>
      <c r="Q117" s="7">
        <f>IF(ISNUMBER(N117),+G117*_xll.BDP($C117, "PX_POS_MULT_FACTOR")*P117/K117," ")</f>
        <v/>
      </c>
      <c r="R117" s="8">
        <f>IF(OR($A117="TUA",$A117="TYA"),"",IF(ISNUMBER(_xll.BDP($C117,"DUR_ADJ_OAS_MID")),_xll.BDP($C117,"DUR_ADJ_OAS_MID"),IF(ISNUMBER(_xll.BDP($E117&amp;" ISIN","DUR_ADJ_OAS_MID")),_xll.BDP($E117&amp;" ISIN","DUR_ADJ_OAS_MID")," ")))</f>
        <v/>
      </c>
      <c r="S117" s="7">
        <f>IF(ISNUMBER(N117),Q117*N117,IF(ISNUMBER(R117),J117*R117," "))</f>
        <v/>
      </c>
      <c r="AB117" s="8" t="inlineStr">
        <is>
          <t>MSSIJNK1</t>
        </is>
      </c>
    </row>
    <row r="118">
      <c r="A118" t="inlineStr">
        <is>
          <t>CDX</t>
        </is>
      </c>
      <c r="B118" t="inlineStr">
        <is>
          <t>BILL Holdings Inc</t>
        </is>
      </c>
      <c r="C118" t="inlineStr">
        <is>
          <t>BILL</t>
        </is>
      </c>
      <c r="D118" t="inlineStr">
        <is>
          <t>BKDS4H5</t>
        </is>
      </c>
      <c r="E118" t="inlineStr">
        <is>
          <t>US0900431000</t>
        </is>
      </c>
      <c r="F118" t="inlineStr">
        <is>
          <t>090043100</t>
        </is>
      </c>
      <c r="G118" s="1" t="n">
        <v>-15355.541792196</v>
      </c>
      <c r="H118" s="1" t="n">
        <v>49.34</v>
      </c>
      <c r="I118" s="2" t="n">
        <v>-757642.4320269509</v>
      </c>
      <c r="J118" s="3" t="n">
        <v>-0.0018735695129664</v>
      </c>
      <c r="K118" s="4" t="n">
        <v>404384479.35</v>
      </c>
      <c r="L118" s="5" t="n">
        <v>17825001</v>
      </c>
      <c r="M118" s="6" t="n">
        <v>22.68636503</v>
      </c>
      <c r="N118" s="7">
        <f>IF(ISNUMBER(_xll.BDP($C118, "DELTA_MID")),_xll.BDP($C118, "DELTA_MID")," ")</f>
        <v/>
      </c>
      <c r="O118" s="7">
        <f>IF(ISNUMBER(N118),_xll.BDP($C118, "OPT_UNDL_TICKER"),"")</f>
        <v/>
      </c>
      <c r="P118" s="8">
        <f>IF(ISNUMBER(N118),_xll.BDP($C118, "OPT_UNDL_PX")," ")</f>
        <v/>
      </c>
      <c r="Q118" s="7">
        <f>IF(ISNUMBER(N118),+G118*_xll.BDP($C118, "PX_POS_MULT_FACTOR")*P118/K118," ")</f>
        <v/>
      </c>
      <c r="R118" s="8">
        <f>IF(OR($A118="TUA",$A118="TYA"),"",IF(ISNUMBER(_xll.BDP($C118,"DUR_ADJ_OAS_MID")),_xll.BDP($C118,"DUR_ADJ_OAS_MID"),IF(ISNUMBER(_xll.BDP($E118&amp;" ISIN","DUR_ADJ_OAS_MID")),_xll.BDP($E118&amp;" ISIN","DUR_ADJ_OAS_MID")," ")))</f>
        <v/>
      </c>
      <c r="S118" s="7">
        <f>IF(ISNUMBER(N118),Q118*N118,IF(ISNUMBER(R118),J118*R118," "))</f>
        <v/>
      </c>
      <c r="AB118" s="8" t="inlineStr">
        <is>
          <t>MSSIJNK1</t>
        </is>
      </c>
    </row>
    <row r="119">
      <c r="A119" t="inlineStr">
        <is>
          <t>CDX</t>
        </is>
      </c>
      <c r="B119" t="inlineStr">
        <is>
          <t>Bruker Corp</t>
        </is>
      </c>
      <c r="C119" t="inlineStr">
        <is>
          <t>BRKR</t>
        </is>
      </c>
      <c r="D119" t="inlineStr">
        <is>
          <t>2616137</t>
        </is>
      </c>
      <c r="E119" t="inlineStr">
        <is>
          <t>US1167941087</t>
        </is>
      </c>
      <c r="F119" t="inlineStr">
        <is>
          <t>116794108</t>
        </is>
      </c>
      <c r="G119" s="1" t="n">
        <v>-24697.18880127325</v>
      </c>
      <c r="H119" s="1" t="n">
        <v>35.28</v>
      </c>
      <c r="I119" s="2" t="n">
        <v>-871316.8209089201</v>
      </c>
      <c r="J119" s="3" t="n">
        <v>-0.0021546742404888</v>
      </c>
      <c r="K119" s="4" t="n">
        <v>404384479.35</v>
      </c>
      <c r="L119" s="5" t="n">
        <v>17825001</v>
      </c>
      <c r="M119" s="6" t="n">
        <v>22.68636503</v>
      </c>
      <c r="N119" s="7">
        <f>IF(ISNUMBER(_xll.BDP($C119, "DELTA_MID")),_xll.BDP($C119, "DELTA_MID")," ")</f>
        <v/>
      </c>
      <c r="O119" s="7">
        <f>IF(ISNUMBER(N119),_xll.BDP($C119, "OPT_UNDL_TICKER"),"")</f>
        <v/>
      </c>
      <c r="P119" s="8">
        <f>IF(ISNUMBER(N119),_xll.BDP($C119, "OPT_UNDL_PX")," ")</f>
        <v/>
      </c>
      <c r="Q119" s="7">
        <f>IF(ISNUMBER(N119),+G119*_xll.BDP($C119, "PX_POS_MULT_FACTOR")*P119/K119," ")</f>
        <v/>
      </c>
      <c r="R119" s="8">
        <f>IF(OR($A119="TUA",$A119="TYA"),"",IF(ISNUMBER(_xll.BDP($C119,"DUR_ADJ_OAS_MID")),_xll.BDP($C119,"DUR_ADJ_OAS_MID"),IF(ISNUMBER(_xll.BDP($E119&amp;" ISIN","DUR_ADJ_OAS_MID")),_xll.BDP($E119&amp;" ISIN","DUR_ADJ_OAS_MID")," ")))</f>
        <v/>
      </c>
      <c r="S119" s="7">
        <f>IF(ISNUMBER(N119),Q119*N119,IF(ISNUMBER(R119),J119*R119," "))</f>
        <v/>
      </c>
      <c r="AB119" s="8" t="inlineStr">
        <is>
          <t>MSSIJNK1</t>
        </is>
      </c>
    </row>
    <row r="120">
      <c r="A120" t="inlineStr">
        <is>
          <t>CDX</t>
        </is>
      </c>
      <c r="B120" t="inlineStr">
        <is>
          <t>Cable One Inc</t>
        </is>
      </c>
      <c r="C120" t="inlineStr">
        <is>
          <t>CABO</t>
        </is>
      </c>
      <c r="D120" t="inlineStr">
        <is>
          <t>BZ07DS4</t>
        </is>
      </c>
      <c r="E120" t="inlineStr">
        <is>
          <t>US12685J1051</t>
        </is>
      </c>
      <c r="F120" t="inlineStr">
        <is>
          <t>12685J105</t>
        </is>
      </c>
      <c r="G120" s="1" t="n">
        <v>-2282.335777240579</v>
      </c>
      <c r="H120" s="1" t="n">
        <v>155.48</v>
      </c>
      <c r="I120" s="2" t="n">
        <v>-354857.5666453652</v>
      </c>
      <c r="J120" s="3" t="n">
        <v>-0.0008775251889383998</v>
      </c>
      <c r="K120" s="4" t="n">
        <v>404384479.35</v>
      </c>
      <c r="L120" s="5" t="n">
        <v>17825001</v>
      </c>
      <c r="M120" s="6" t="n">
        <v>22.68636503</v>
      </c>
      <c r="N120" s="7">
        <f>IF(ISNUMBER(_xll.BDP($C120, "DELTA_MID")),_xll.BDP($C120, "DELTA_MID")," ")</f>
        <v/>
      </c>
      <c r="O120" s="7">
        <f>IF(ISNUMBER(N120),_xll.BDP($C120, "OPT_UNDL_TICKER"),"")</f>
        <v/>
      </c>
      <c r="P120" s="8">
        <f>IF(ISNUMBER(N120),_xll.BDP($C120, "OPT_UNDL_PX")," ")</f>
        <v/>
      </c>
      <c r="Q120" s="7">
        <f>IF(ISNUMBER(N120),+G120*_xll.BDP($C120, "PX_POS_MULT_FACTOR")*P120/K120," ")</f>
        <v/>
      </c>
      <c r="R120" s="8">
        <f>IF(OR($A120="TUA",$A120="TYA"),"",IF(ISNUMBER(_xll.BDP($C120,"DUR_ADJ_OAS_MID")),_xll.BDP($C120,"DUR_ADJ_OAS_MID"),IF(ISNUMBER(_xll.BDP($E120&amp;" ISIN","DUR_ADJ_OAS_MID")),_xll.BDP($E120&amp;" ISIN","DUR_ADJ_OAS_MID")," ")))</f>
        <v/>
      </c>
      <c r="S120" s="7">
        <f>IF(ISNUMBER(N120),Q120*N120,IF(ISNUMBER(R120),J120*R120," "))</f>
        <v/>
      </c>
      <c r="AB120" s="8" t="inlineStr">
        <is>
          <t>MSSIJNK1</t>
        </is>
      </c>
    </row>
    <row r="121">
      <c r="A121" t="inlineStr">
        <is>
          <t>CDX</t>
        </is>
      </c>
      <c r="B121" t="inlineStr">
        <is>
          <t>Avis Budget Group Inc</t>
        </is>
      </c>
      <c r="C121" t="inlineStr">
        <is>
          <t>CAR</t>
        </is>
      </c>
      <c r="D121" t="inlineStr">
        <is>
          <t>B1CL8J2</t>
        </is>
      </c>
      <c r="E121" t="inlineStr">
        <is>
          <t>US0537741052</t>
        </is>
      </c>
      <c r="F121" t="inlineStr">
        <is>
          <t>053774105</t>
        </is>
      </c>
      <c r="G121" s="1" t="n">
        <v>-5198.809177536606</v>
      </c>
      <c r="H121" s="1" t="n">
        <v>146.99</v>
      </c>
      <c r="I121" s="2" t="n">
        <v>-764172.9610061058</v>
      </c>
      <c r="J121" s="3" t="n">
        <v>-0.00188971881966</v>
      </c>
      <c r="K121" s="4" t="n">
        <v>404384479.35</v>
      </c>
      <c r="L121" s="5" t="n">
        <v>17825001</v>
      </c>
      <c r="M121" s="6" t="n">
        <v>22.68636503</v>
      </c>
      <c r="N121" s="7">
        <f>IF(ISNUMBER(_xll.BDP($C121, "DELTA_MID")),_xll.BDP($C121, "DELTA_MID")," ")</f>
        <v/>
      </c>
      <c r="O121" s="7">
        <f>IF(ISNUMBER(N121),_xll.BDP($C121, "OPT_UNDL_TICKER"),"")</f>
        <v/>
      </c>
      <c r="P121" s="8">
        <f>IF(ISNUMBER(N121),_xll.BDP($C121, "OPT_UNDL_PX")," ")</f>
        <v/>
      </c>
      <c r="Q121" s="7">
        <f>IF(ISNUMBER(N121),+G121*_xll.BDP($C121, "PX_POS_MULT_FACTOR")*P121/K121," ")</f>
        <v/>
      </c>
      <c r="R121" s="8">
        <f>IF(OR($A121="TUA",$A121="TYA"),"",IF(ISNUMBER(_xll.BDP($C121,"DUR_ADJ_OAS_MID")),_xll.BDP($C121,"DUR_ADJ_OAS_MID"),IF(ISNUMBER(_xll.BDP($E121&amp;" ISIN","DUR_ADJ_OAS_MID")),_xll.BDP($E121&amp;" ISIN","DUR_ADJ_OAS_MID")," ")))</f>
        <v/>
      </c>
      <c r="S121" s="7">
        <f>IF(ISNUMBER(N121),Q121*N121,IF(ISNUMBER(R121),J121*R121," "))</f>
        <v/>
      </c>
      <c r="AB121" s="8" t="inlineStr">
        <is>
          <t>MSSIJNK1</t>
        </is>
      </c>
    </row>
    <row r="122">
      <c r="A122" t="inlineStr">
        <is>
          <t>CDX</t>
        </is>
      </c>
      <c r="B122" t="inlineStr">
        <is>
          <t>Chemours Co/The</t>
        </is>
      </c>
      <c r="C122" t="inlineStr">
        <is>
          <t>CC</t>
        </is>
      </c>
      <c r="D122" t="inlineStr">
        <is>
          <t>BZ0CTP8</t>
        </is>
      </c>
      <c r="E122" t="inlineStr">
        <is>
          <t>US1638511089</t>
        </is>
      </c>
      <c r="F122" t="inlineStr">
        <is>
          <t>163851108</t>
        </is>
      </c>
      <c r="G122" s="1" t="n">
        <v>-45888.7031021002</v>
      </c>
      <c r="H122" s="1" t="n">
        <v>12.55</v>
      </c>
      <c r="I122" s="2" t="n">
        <v>-575903.2239313576</v>
      </c>
      <c r="J122" s="3" t="n">
        <v>-0.0014241476944344</v>
      </c>
      <c r="K122" s="4" t="n">
        <v>404384479.35</v>
      </c>
      <c r="L122" s="5" t="n">
        <v>17825001</v>
      </c>
      <c r="M122" s="6" t="n">
        <v>22.68636503</v>
      </c>
      <c r="N122" s="7">
        <f>IF(ISNUMBER(_xll.BDP($C122, "DELTA_MID")),_xll.BDP($C122, "DELTA_MID")," ")</f>
        <v/>
      </c>
      <c r="O122" s="7">
        <f>IF(ISNUMBER(N122),_xll.BDP($C122, "OPT_UNDL_TICKER"),"")</f>
        <v/>
      </c>
      <c r="P122" s="8">
        <f>IF(ISNUMBER(N122),_xll.BDP($C122, "OPT_UNDL_PX")," ")</f>
        <v/>
      </c>
      <c r="Q122" s="7">
        <f>IF(ISNUMBER(N122),+G122*_xll.BDP($C122, "PX_POS_MULT_FACTOR")*P122/K122," ")</f>
        <v/>
      </c>
      <c r="R122" s="8">
        <f>IF(OR($A122="TUA",$A122="TYA"),"",IF(ISNUMBER(_xll.BDP($C122,"DUR_ADJ_OAS_MID")),_xll.BDP($C122,"DUR_ADJ_OAS_MID"),IF(ISNUMBER(_xll.BDP($E122&amp;" ISIN","DUR_ADJ_OAS_MID")),_xll.BDP($E122&amp;" ISIN","DUR_ADJ_OAS_MID")," ")))</f>
        <v/>
      </c>
      <c r="S122" s="7">
        <f>IF(ISNUMBER(N122),Q122*N122,IF(ISNUMBER(R122),J122*R122," "))</f>
        <v/>
      </c>
      <c r="AB122" s="8" t="inlineStr">
        <is>
          <t>MSSIJNK1</t>
        </is>
      </c>
    </row>
    <row r="123">
      <c r="A123" t="inlineStr">
        <is>
          <t>CDX</t>
        </is>
      </c>
      <c r="B123" t="inlineStr">
        <is>
          <t>Celanese Corp</t>
        </is>
      </c>
      <c r="C123" t="inlineStr">
        <is>
          <t>CE</t>
        </is>
      </c>
      <c r="D123" t="inlineStr">
        <is>
          <t>B05MZT4</t>
        </is>
      </c>
      <c r="E123" t="inlineStr">
        <is>
          <t>US1508701034</t>
        </is>
      </c>
      <c r="F123" t="inlineStr">
        <is>
          <t>150870103</t>
        </is>
      </c>
      <c r="G123" s="1" t="n">
        <v>-17687.32787178782</v>
      </c>
      <c r="H123" s="1" t="n">
        <v>39.29</v>
      </c>
      <c r="I123" s="2" t="n">
        <v>-694935.1120825436</v>
      </c>
      <c r="J123" s="3" t="n">
        <v>-0.0017185009503816</v>
      </c>
      <c r="K123" s="4" t="n">
        <v>404384479.35</v>
      </c>
      <c r="L123" s="5" t="n">
        <v>17825001</v>
      </c>
      <c r="M123" s="6" t="n">
        <v>22.68636503</v>
      </c>
      <c r="N123" s="7">
        <f>IF(ISNUMBER(_xll.BDP($C123, "DELTA_MID")),_xll.BDP($C123, "DELTA_MID")," ")</f>
        <v/>
      </c>
      <c r="O123" s="7">
        <f>IF(ISNUMBER(N123),_xll.BDP($C123, "OPT_UNDL_TICKER"),"")</f>
        <v/>
      </c>
      <c r="P123" s="8">
        <f>IF(ISNUMBER(N123),_xll.BDP($C123, "OPT_UNDL_PX")," ")</f>
        <v/>
      </c>
      <c r="Q123" s="7">
        <f>IF(ISNUMBER(N123),+G123*_xll.BDP($C123, "PX_POS_MULT_FACTOR")*P123/K123," ")</f>
        <v/>
      </c>
      <c r="R123" s="8">
        <f>IF(OR($A123="TUA",$A123="TYA"),"",IF(ISNUMBER(_xll.BDP($C123,"DUR_ADJ_OAS_MID")),_xll.BDP($C123,"DUR_ADJ_OAS_MID"),IF(ISNUMBER(_xll.BDP($E123&amp;" ISIN","DUR_ADJ_OAS_MID")),_xll.BDP($E123&amp;" ISIN","DUR_ADJ_OAS_MID")," ")))</f>
        <v/>
      </c>
      <c r="S123" s="7">
        <f>IF(ISNUMBER(N123),Q123*N123,IF(ISNUMBER(R123),J123*R123," "))</f>
        <v/>
      </c>
      <c r="AB123" s="8" t="inlineStr">
        <is>
          <t>MSSIJNK1</t>
        </is>
      </c>
    </row>
    <row r="124">
      <c r="A124" t="inlineStr">
        <is>
          <t>CDX</t>
        </is>
      </c>
      <c r="B124" t="inlineStr">
        <is>
          <t>Charter Communications Inc</t>
        </is>
      </c>
      <c r="C124" t="inlineStr">
        <is>
          <t>CHTR</t>
        </is>
      </c>
      <c r="D124" t="inlineStr">
        <is>
          <t>BZ6VT82</t>
        </is>
      </c>
      <c r="E124" t="inlineStr">
        <is>
          <t>US16119P1084</t>
        </is>
      </c>
      <c r="F124" t="inlineStr">
        <is>
          <t>16119P108</t>
        </is>
      </c>
      <c r="G124" s="1" t="n">
        <v>-3174.895091900991</v>
      </c>
      <c r="H124" s="1" t="n">
        <v>259.49</v>
      </c>
      <c r="I124" s="2" t="n">
        <v>-823853.5273973882</v>
      </c>
      <c r="J124" s="3" t="n">
        <v>-0.0020373025411896</v>
      </c>
      <c r="K124" s="4" t="n">
        <v>404384479.35</v>
      </c>
      <c r="L124" s="5" t="n">
        <v>17825001</v>
      </c>
      <c r="M124" s="6" t="n">
        <v>22.68636503</v>
      </c>
      <c r="N124" s="7">
        <f>IF(ISNUMBER(_xll.BDP($C124, "DELTA_MID")),_xll.BDP($C124, "DELTA_MID")," ")</f>
        <v/>
      </c>
      <c r="O124" s="7">
        <f>IF(ISNUMBER(N124),_xll.BDP($C124, "OPT_UNDL_TICKER"),"")</f>
        <v/>
      </c>
      <c r="P124" s="8">
        <f>IF(ISNUMBER(N124),_xll.BDP($C124, "OPT_UNDL_PX")," ")</f>
        <v/>
      </c>
      <c r="Q124" s="7">
        <f>IF(ISNUMBER(N124),+G124*_xll.BDP($C124, "PX_POS_MULT_FACTOR")*P124/K124," ")</f>
        <v/>
      </c>
      <c r="R124" s="8">
        <f>IF(OR($A124="TUA",$A124="TYA"),"",IF(ISNUMBER(_xll.BDP($C124,"DUR_ADJ_OAS_MID")),_xll.BDP($C124,"DUR_ADJ_OAS_MID"),IF(ISNUMBER(_xll.BDP($E124&amp;" ISIN","DUR_ADJ_OAS_MID")),_xll.BDP($E124&amp;" ISIN","DUR_ADJ_OAS_MID")," ")))</f>
        <v/>
      </c>
      <c r="S124" s="7">
        <f>IF(ISNUMBER(N124),Q124*N124,IF(ISNUMBER(R124),J124*R124," "))</f>
        <v/>
      </c>
      <c r="AB124" s="8" t="inlineStr">
        <is>
          <t>MSSIJNK1</t>
        </is>
      </c>
    </row>
    <row r="125">
      <c r="A125" t="inlineStr">
        <is>
          <t>CDX</t>
        </is>
      </c>
      <c r="B125" t="inlineStr">
        <is>
          <t>Civitas Resources Inc</t>
        </is>
      </c>
      <c r="C125" t="inlineStr">
        <is>
          <t>CIVI</t>
        </is>
      </c>
      <c r="D125" t="inlineStr">
        <is>
          <t>BMG9GG2</t>
        </is>
      </c>
      <c r="E125" t="inlineStr">
        <is>
          <t>US17888H1032</t>
        </is>
      </c>
      <c r="F125" t="inlineStr">
        <is>
          <t>17888H103</t>
        </is>
      </c>
      <c r="G125" s="1" t="n">
        <v>-24453.1746619829</v>
      </c>
      <c r="H125" s="1" t="n">
        <v>29.48</v>
      </c>
      <c r="I125" s="2" t="n">
        <v>-720879.589035256</v>
      </c>
      <c r="J125" s="3" t="n">
        <v>-0.0017826588948072</v>
      </c>
      <c r="K125" s="4" t="n">
        <v>404384479.35</v>
      </c>
      <c r="L125" s="5" t="n">
        <v>17825001</v>
      </c>
      <c r="M125" s="6" t="n">
        <v>22.68636503</v>
      </c>
      <c r="N125" s="7">
        <f>IF(ISNUMBER(_xll.BDP($C125, "DELTA_MID")),_xll.BDP($C125, "DELTA_MID")," ")</f>
        <v/>
      </c>
      <c r="O125" s="7">
        <f>IF(ISNUMBER(N125),_xll.BDP($C125, "OPT_UNDL_TICKER"),"")</f>
        <v/>
      </c>
      <c r="P125" s="8">
        <f>IF(ISNUMBER(N125),_xll.BDP($C125, "OPT_UNDL_PX")," ")</f>
        <v/>
      </c>
      <c r="Q125" s="7">
        <f>IF(ISNUMBER(N125),+G125*_xll.BDP($C125, "PX_POS_MULT_FACTOR")*P125/K125," ")</f>
        <v/>
      </c>
      <c r="R125" s="8">
        <f>IF(OR($A125="TUA",$A125="TYA"),"",IF(ISNUMBER(_xll.BDP($C125,"DUR_ADJ_OAS_MID")),_xll.BDP($C125,"DUR_ADJ_OAS_MID"),IF(ISNUMBER(_xll.BDP($E125&amp;" ISIN","DUR_ADJ_OAS_MID")),_xll.BDP($E125&amp;" ISIN","DUR_ADJ_OAS_MID")," ")))</f>
        <v/>
      </c>
      <c r="S125" s="7">
        <f>IF(ISNUMBER(N125),Q125*N125,IF(ISNUMBER(R125),J125*R125," "))</f>
        <v/>
      </c>
      <c r="AB125" s="8" t="inlineStr">
        <is>
          <t>MSSIJNK1</t>
        </is>
      </c>
    </row>
    <row r="126">
      <c r="A126" t="inlineStr">
        <is>
          <t>CDX</t>
        </is>
      </c>
      <c r="B126" t="inlineStr">
        <is>
          <t>Cleveland-Cliffs Inc</t>
        </is>
      </c>
      <c r="C126" t="inlineStr">
        <is>
          <t>CLF</t>
        </is>
      </c>
      <c r="D126" t="inlineStr">
        <is>
          <t>BYVZ186</t>
        </is>
      </c>
      <c r="E126" t="inlineStr">
        <is>
          <t>US1858991011</t>
        </is>
      </c>
      <c r="F126" t="inlineStr">
        <is>
          <t>185899101</t>
        </is>
      </c>
      <c r="G126" s="1" t="n">
        <v>-66613.85623699127</v>
      </c>
      <c r="H126" s="1" t="n">
        <v>13.18</v>
      </c>
      <c r="I126" s="2" t="n">
        <v>-877970.625203545</v>
      </c>
      <c r="J126" s="3" t="n">
        <v>-0.0021711283939848</v>
      </c>
      <c r="K126" s="4" t="n">
        <v>404384479.35</v>
      </c>
      <c r="L126" s="5" t="n">
        <v>17825001</v>
      </c>
      <c r="M126" s="6" t="n">
        <v>22.68636503</v>
      </c>
      <c r="N126" s="7">
        <f>IF(ISNUMBER(_xll.BDP($C126, "DELTA_MID")),_xll.BDP($C126, "DELTA_MID")," ")</f>
        <v/>
      </c>
      <c r="O126" s="7">
        <f>IF(ISNUMBER(N126),_xll.BDP($C126, "OPT_UNDL_TICKER"),"")</f>
        <v/>
      </c>
      <c r="P126" s="8">
        <f>IF(ISNUMBER(N126),_xll.BDP($C126, "OPT_UNDL_PX")," ")</f>
        <v/>
      </c>
      <c r="Q126" s="7">
        <f>IF(ISNUMBER(N126),+G126*_xll.BDP($C126, "PX_POS_MULT_FACTOR")*P126/K126," ")</f>
        <v/>
      </c>
      <c r="R126" s="8">
        <f>IF(OR($A126="TUA",$A126="TYA"),"",IF(ISNUMBER(_xll.BDP($C126,"DUR_ADJ_OAS_MID")),_xll.BDP($C126,"DUR_ADJ_OAS_MID"),IF(ISNUMBER(_xll.BDP($E126&amp;" ISIN","DUR_ADJ_OAS_MID")),_xll.BDP($E126&amp;" ISIN","DUR_ADJ_OAS_MID")," ")))</f>
        <v/>
      </c>
      <c r="S126" s="7">
        <f>IF(ISNUMBER(N126),Q126*N126,IF(ISNUMBER(R126),J126*R126," "))</f>
        <v/>
      </c>
      <c r="AB126" s="8" t="inlineStr">
        <is>
          <t>MSSIJNK1</t>
        </is>
      </c>
    </row>
    <row r="127">
      <c r="A127" t="inlineStr">
        <is>
          <t>CDX</t>
        </is>
      </c>
      <c r="B127" t="inlineStr">
        <is>
          <t>Clarivate PLC</t>
        </is>
      </c>
      <c r="C127" t="inlineStr">
        <is>
          <t>CLVT</t>
        </is>
      </c>
      <c r="D127" t="inlineStr">
        <is>
          <t>BJJN444</t>
        </is>
      </c>
      <c r="E127" t="inlineStr">
        <is>
          <t>JE00BJJN4441</t>
        </is>
      </c>
      <c r="G127" s="1" t="n">
        <v>-189937.2757129312</v>
      </c>
      <c r="H127" s="1" t="n">
        <v>3.59</v>
      </c>
      <c r="I127" s="2" t="n">
        <v>-681874.8198094228</v>
      </c>
      <c r="J127" s="3" t="n">
        <v>-0.0016862042304528</v>
      </c>
      <c r="K127" s="4" t="n">
        <v>404384479.35</v>
      </c>
      <c r="L127" s="5" t="n">
        <v>17825001</v>
      </c>
      <c r="M127" s="6" t="n">
        <v>22.68636503</v>
      </c>
      <c r="N127" s="7">
        <f>IF(ISNUMBER(_xll.BDP($C127, "DELTA_MID")),_xll.BDP($C127, "DELTA_MID")," ")</f>
        <v/>
      </c>
      <c r="O127" s="7">
        <f>IF(ISNUMBER(N127),_xll.BDP($C127, "OPT_UNDL_TICKER"),"")</f>
        <v/>
      </c>
      <c r="P127" s="8">
        <f>IF(ISNUMBER(N127),_xll.BDP($C127, "OPT_UNDL_PX")," ")</f>
        <v/>
      </c>
      <c r="Q127" s="7">
        <f>IF(ISNUMBER(N127),+G127*_xll.BDP($C127, "PX_POS_MULT_FACTOR")*P127/K127," ")</f>
        <v/>
      </c>
      <c r="R127" s="8">
        <f>IF(OR($A127="TUA",$A127="TYA"),"",IF(ISNUMBER(_xll.BDP($C127,"DUR_ADJ_OAS_MID")),_xll.BDP($C127,"DUR_ADJ_OAS_MID"),IF(ISNUMBER(_xll.BDP($E127&amp;" ISIN","DUR_ADJ_OAS_MID")),_xll.BDP($E127&amp;" ISIN","DUR_ADJ_OAS_MID")," ")))</f>
        <v/>
      </c>
      <c r="S127" s="7">
        <f>IF(ISNUMBER(N127),Q127*N127,IF(ISNUMBER(R127),J127*R127," "))</f>
        <v/>
      </c>
      <c r="AB127" s="8" t="inlineStr">
        <is>
          <t>MSSIJNK1</t>
        </is>
      </c>
    </row>
    <row r="128">
      <c r="A128" t="inlineStr">
        <is>
          <t>CDX</t>
        </is>
      </c>
      <c r="B128" t="inlineStr">
        <is>
          <t>Centene Corp</t>
        </is>
      </c>
      <c r="C128" t="inlineStr">
        <is>
          <t>CNC</t>
        </is>
      </c>
      <c r="D128" t="inlineStr">
        <is>
          <t>2807061</t>
        </is>
      </c>
      <c r="E128" t="inlineStr">
        <is>
          <t>US15135B1017</t>
        </is>
      </c>
      <c r="F128" t="inlineStr">
        <is>
          <t>15135B101</t>
        </is>
      </c>
      <c r="G128" s="1" t="n">
        <v>-25002.61907812319</v>
      </c>
      <c r="H128" s="1" t="n">
        <v>35.76</v>
      </c>
      <c r="I128" s="2" t="n">
        <v>-894093.6582336852</v>
      </c>
      <c r="J128" s="3" t="n">
        <v>-0.0022109989475136</v>
      </c>
      <c r="K128" s="4" t="n">
        <v>404384479.35</v>
      </c>
      <c r="L128" s="5" t="n">
        <v>17825001</v>
      </c>
      <c r="M128" s="6" t="n">
        <v>22.68636503</v>
      </c>
      <c r="N128" s="7">
        <f>IF(ISNUMBER(_xll.BDP($C128, "DELTA_MID")),_xll.BDP($C128, "DELTA_MID")," ")</f>
        <v/>
      </c>
      <c r="O128" s="7">
        <f>IF(ISNUMBER(N128),_xll.BDP($C128, "OPT_UNDL_TICKER"),"")</f>
        <v/>
      </c>
      <c r="P128" s="8">
        <f>IF(ISNUMBER(N128),_xll.BDP($C128, "OPT_UNDL_PX")," ")</f>
        <v/>
      </c>
      <c r="Q128" s="7">
        <f>IF(ISNUMBER(N128),+G128*_xll.BDP($C128, "PX_POS_MULT_FACTOR")*P128/K128," ")</f>
        <v/>
      </c>
      <c r="R128" s="8">
        <f>IF(OR($A128="TUA",$A128="TYA"),"",IF(ISNUMBER(_xll.BDP($C128,"DUR_ADJ_OAS_MID")),_xll.BDP($C128,"DUR_ADJ_OAS_MID"),IF(ISNUMBER(_xll.BDP($E128&amp;" ISIN","DUR_ADJ_OAS_MID")),_xll.BDP($E128&amp;" ISIN","DUR_ADJ_OAS_MID")," ")))</f>
        <v/>
      </c>
      <c r="S128" s="7">
        <f>IF(ISNUMBER(N128),Q128*N128,IF(ISNUMBER(R128),J128*R128," "))</f>
        <v/>
      </c>
      <c r="AB128" s="8" t="inlineStr">
        <is>
          <t>MSSIJNK1</t>
        </is>
      </c>
    </row>
    <row r="129">
      <c r="A129" t="inlineStr">
        <is>
          <t>CDX</t>
        </is>
      </c>
      <c r="B129" t="inlineStr">
        <is>
          <t>Concentrix Corp</t>
        </is>
      </c>
      <c r="C129" t="inlineStr">
        <is>
          <t>CNXC</t>
        </is>
      </c>
      <c r="D129" t="inlineStr">
        <is>
          <t>BNKVVY4</t>
        </is>
      </c>
      <c r="E129" t="inlineStr">
        <is>
          <t>US20602D1019</t>
        </is>
      </c>
      <c r="F129" t="inlineStr">
        <is>
          <t>20602D101</t>
        </is>
      </c>
      <c r="G129" s="1" t="n">
        <v>-14765.82337343835</v>
      </c>
      <c r="H129" s="1" t="n">
        <v>44.78</v>
      </c>
      <c r="I129" s="2" t="n">
        <v>-661213.5706625693</v>
      </c>
      <c r="J129" s="3" t="n">
        <v>-0.0016351111489872</v>
      </c>
      <c r="K129" s="4" t="n">
        <v>404384479.35</v>
      </c>
      <c r="L129" s="5" t="n">
        <v>17825001</v>
      </c>
      <c r="M129" s="6" t="n">
        <v>22.68636503</v>
      </c>
      <c r="N129" s="7">
        <f>IF(ISNUMBER(_xll.BDP($C129, "DELTA_MID")),_xll.BDP($C129, "DELTA_MID")," ")</f>
        <v/>
      </c>
      <c r="O129" s="7">
        <f>IF(ISNUMBER(N129),_xll.BDP($C129, "OPT_UNDL_TICKER"),"")</f>
        <v/>
      </c>
      <c r="P129" s="8">
        <f>IF(ISNUMBER(N129),_xll.BDP($C129, "OPT_UNDL_PX")," ")</f>
        <v/>
      </c>
      <c r="Q129" s="7">
        <f>IF(ISNUMBER(N129),+G129*_xll.BDP($C129, "PX_POS_MULT_FACTOR")*P129/K129," ")</f>
        <v/>
      </c>
      <c r="R129" s="8">
        <f>IF(OR($A129="TUA",$A129="TYA"),"",IF(ISNUMBER(_xll.BDP($C129,"DUR_ADJ_OAS_MID")),_xll.BDP($C129,"DUR_ADJ_OAS_MID"),IF(ISNUMBER(_xll.BDP($E129&amp;" ISIN","DUR_ADJ_OAS_MID")),_xll.BDP($E129&amp;" ISIN","DUR_ADJ_OAS_MID")," ")))</f>
        <v/>
      </c>
      <c r="S129" s="7">
        <f>IF(ISNUMBER(N129),Q129*N129,IF(ISNUMBER(R129),J129*R129," "))</f>
        <v/>
      </c>
      <c r="AB129" s="8" t="inlineStr">
        <is>
          <t>MSSIJNK1</t>
        </is>
      </c>
    </row>
    <row r="130">
      <c r="A130" t="inlineStr">
        <is>
          <t>CDX</t>
        </is>
      </c>
      <c r="B130" t="inlineStr">
        <is>
          <t>Coherent Corp</t>
        </is>
      </c>
      <c r="C130" t="inlineStr">
        <is>
          <t>COHR</t>
        </is>
      </c>
      <c r="D130" t="inlineStr">
        <is>
          <t>BNG8Z81</t>
        </is>
      </c>
      <c r="E130" t="inlineStr">
        <is>
          <t>US19247G1076</t>
        </is>
      </c>
      <c r="F130" t="inlineStr">
        <is>
          <t>19247G107</t>
        </is>
      </c>
      <c r="G130" s="1" t="n">
        <v>-7448.173388089358</v>
      </c>
      <c r="H130" s="1" t="n">
        <v>111.1</v>
      </c>
      <c r="I130" s="2" t="n">
        <v>-827492.0634167276</v>
      </c>
      <c r="J130" s="3" t="n">
        <v>-0.0020463002555064</v>
      </c>
      <c r="K130" s="4" t="n">
        <v>404384479.35</v>
      </c>
      <c r="L130" s="5" t="n">
        <v>17825001</v>
      </c>
      <c r="M130" s="6" t="n">
        <v>22.68636503</v>
      </c>
      <c r="N130" s="7">
        <f>IF(ISNUMBER(_xll.BDP($C130, "DELTA_MID")),_xll.BDP($C130, "DELTA_MID")," ")</f>
        <v/>
      </c>
      <c r="O130" s="7">
        <f>IF(ISNUMBER(N130),_xll.BDP($C130, "OPT_UNDL_TICKER"),"")</f>
        <v/>
      </c>
      <c r="P130" s="8">
        <f>IF(ISNUMBER(N130),_xll.BDP($C130, "OPT_UNDL_PX")," ")</f>
        <v/>
      </c>
      <c r="Q130" s="7">
        <f>IF(ISNUMBER(N130),+G130*_xll.BDP($C130, "PX_POS_MULT_FACTOR")*P130/K130," ")</f>
        <v/>
      </c>
      <c r="R130" s="8">
        <f>IF(OR($A130="TUA",$A130="TYA"),"",IF(ISNUMBER(_xll.BDP($C130,"DUR_ADJ_OAS_MID")),_xll.BDP($C130,"DUR_ADJ_OAS_MID"),IF(ISNUMBER(_xll.BDP($E130&amp;" ISIN","DUR_ADJ_OAS_MID")),_xll.BDP($E130&amp;" ISIN","DUR_ADJ_OAS_MID")," ")))</f>
        <v/>
      </c>
      <c r="S130" s="7">
        <f>IF(ISNUMBER(N130),Q130*N130,IF(ISNUMBER(R130),J130*R130," "))</f>
        <v/>
      </c>
      <c r="AB130" s="8" t="inlineStr">
        <is>
          <t>MSSIJNK1</t>
        </is>
      </c>
    </row>
    <row r="131">
      <c r="A131" t="inlineStr">
        <is>
          <t>CDX</t>
        </is>
      </c>
      <c r="B131" t="inlineStr">
        <is>
          <t>Coty Inc</t>
        </is>
      </c>
      <c r="C131" t="inlineStr">
        <is>
          <t>COTY</t>
        </is>
      </c>
      <c r="D131" t="inlineStr">
        <is>
          <t>BBBSMJ2</t>
        </is>
      </c>
      <c r="E131" t="inlineStr">
        <is>
          <t>US2220702037</t>
        </is>
      </c>
      <c r="F131" t="inlineStr">
        <is>
          <t>222070203</t>
        </is>
      </c>
      <c r="G131" s="1" t="n">
        <v>-190393.9268760143</v>
      </c>
      <c r="H131" s="1" t="n">
        <v>4.19</v>
      </c>
      <c r="I131" s="2" t="n">
        <v>-797750.5536105002</v>
      </c>
      <c r="J131" s="3" t="n">
        <v>-0.0019727526508752</v>
      </c>
      <c r="K131" s="4" t="n">
        <v>404384479.35</v>
      </c>
      <c r="L131" s="5" t="n">
        <v>17825001</v>
      </c>
      <c r="M131" s="6" t="n">
        <v>22.68636503</v>
      </c>
      <c r="N131" s="7">
        <f>IF(ISNUMBER(_xll.BDP($C131, "DELTA_MID")),_xll.BDP($C131, "DELTA_MID")," ")</f>
        <v/>
      </c>
      <c r="O131" s="7">
        <f>IF(ISNUMBER(N131),_xll.BDP($C131, "OPT_UNDL_TICKER"),"")</f>
        <v/>
      </c>
      <c r="P131" s="8">
        <f>IF(ISNUMBER(N131),_xll.BDP($C131, "OPT_UNDL_PX")," ")</f>
        <v/>
      </c>
      <c r="Q131" s="7">
        <f>IF(ISNUMBER(N131),+G131*_xll.BDP($C131, "PX_POS_MULT_FACTOR")*P131/K131," ")</f>
        <v/>
      </c>
      <c r="R131" s="8">
        <f>IF(OR($A131="TUA",$A131="TYA"),"",IF(ISNUMBER(_xll.BDP($C131,"DUR_ADJ_OAS_MID")),_xll.BDP($C131,"DUR_ADJ_OAS_MID"),IF(ISNUMBER(_xll.BDP($E131&amp;" ISIN","DUR_ADJ_OAS_MID")),_xll.BDP($E131&amp;" ISIN","DUR_ADJ_OAS_MID")," ")))</f>
        <v/>
      </c>
      <c r="S131" s="7">
        <f>IF(ISNUMBER(N131),Q131*N131,IF(ISNUMBER(R131),J131*R131," "))</f>
        <v/>
      </c>
      <c r="AB131" s="8" t="inlineStr">
        <is>
          <t>MSSIJNK1</t>
        </is>
      </c>
    </row>
    <row r="132">
      <c r="A132" t="inlineStr">
        <is>
          <t>CDX</t>
        </is>
      </c>
      <c r="B132" t="inlineStr">
        <is>
          <t>Capri Holdings Ltd</t>
        </is>
      </c>
      <c r="C132" t="inlineStr">
        <is>
          <t>CPRI</t>
        </is>
      </c>
      <c r="D132" t="inlineStr">
        <is>
          <t>BJ1N1M9</t>
        </is>
      </c>
      <c r="E132" t="inlineStr">
        <is>
          <t>VGG1890L1076</t>
        </is>
      </c>
      <c r="G132" s="1" t="n">
        <v>-34998.02357303687</v>
      </c>
      <c r="H132" s="1" t="n">
        <v>19.11</v>
      </c>
      <c r="I132" s="2" t="n">
        <v>-668812.2304807345</v>
      </c>
      <c r="J132" s="3" t="n">
        <v>-0.0016539018301488</v>
      </c>
      <c r="K132" s="4" t="n">
        <v>404384479.35</v>
      </c>
      <c r="L132" s="5" t="n">
        <v>17825001</v>
      </c>
      <c r="M132" s="6" t="n">
        <v>22.68636503</v>
      </c>
      <c r="N132" s="7">
        <f>IF(ISNUMBER(_xll.BDP($C132, "DELTA_MID")),_xll.BDP($C132, "DELTA_MID")," ")</f>
        <v/>
      </c>
      <c r="O132" s="7">
        <f>IF(ISNUMBER(N132),_xll.BDP($C132, "OPT_UNDL_TICKER"),"")</f>
        <v/>
      </c>
      <c r="P132" s="8">
        <f>IF(ISNUMBER(N132),_xll.BDP($C132, "OPT_UNDL_PX")," ")</f>
        <v/>
      </c>
      <c r="Q132" s="7">
        <f>IF(ISNUMBER(N132),+G132*_xll.BDP($C132, "PX_POS_MULT_FACTOR")*P132/K132," ")</f>
        <v/>
      </c>
      <c r="R132" s="8">
        <f>IF(OR($A132="TUA",$A132="TYA"),"",IF(ISNUMBER(_xll.BDP($C132,"DUR_ADJ_OAS_MID")),_xll.BDP($C132,"DUR_ADJ_OAS_MID"),IF(ISNUMBER(_xll.BDP($E132&amp;" ISIN","DUR_ADJ_OAS_MID")),_xll.BDP($E132&amp;" ISIN","DUR_ADJ_OAS_MID")," ")))</f>
        <v/>
      </c>
      <c r="S132" s="7">
        <f>IF(ISNUMBER(N132),Q132*N132,IF(ISNUMBER(R132),J132*R132," "))</f>
        <v/>
      </c>
      <c r="AB132" s="8" t="inlineStr">
        <is>
          <t>MSSIJNK1</t>
        </is>
      </c>
    </row>
    <row r="133">
      <c r="A133" t="inlineStr">
        <is>
          <t>CDX</t>
        </is>
      </c>
      <c r="B133" t="inlineStr">
        <is>
          <t>CVS Health Corp</t>
        </is>
      </c>
      <c r="C133" t="inlineStr">
        <is>
          <t>CVS</t>
        </is>
      </c>
      <c r="D133" t="inlineStr">
        <is>
          <t>2577609</t>
        </is>
      </c>
      <c r="E133" t="inlineStr">
        <is>
          <t>US1266501006</t>
        </is>
      </c>
      <c r="F133" t="inlineStr">
        <is>
          <t>126650100</t>
        </is>
      </c>
      <c r="G133" s="1" t="n">
        <v>-9857.651297818331</v>
      </c>
      <c r="H133" s="1" t="n">
        <v>77.90000000000001</v>
      </c>
      <c r="I133" s="2" t="n">
        <v>-767911.036100048</v>
      </c>
      <c r="J133" s="3" t="n">
        <v>-0.0018989626835688</v>
      </c>
      <c r="K133" s="4" t="n">
        <v>404384479.35</v>
      </c>
      <c r="L133" s="5" t="n">
        <v>17825001</v>
      </c>
      <c r="M133" s="6" t="n">
        <v>22.68636503</v>
      </c>
      <c r="N133" s="7">
        <f>IF(ISNUMBER(_xll.BDP($C133, "DELTA_MID")),_xll.BDP($C133, "DELTA_MID")," ")</f>
        <v/>
      </c>
      <c r="O133" s="7">
        <f>IF(ISNUMBER(N133),_xll.BDP($C133, "OPT_UNDL_TICKER"),"")</f>
        <v/>
      </c>
      <c r="P133" s="8">
        <f>IF(ISNUMBER(N133),_xll.BDP($C133, "OPT_UNDL_PX")," ")</f>
        <v/>
      </c>
      <c r="Q133" s="7">
        <f>IF(ISNUMBER(N133),+G133*_xll.BDP($C133, "PX_POS_MULT_FACTOR")*P133/K133," ")</f>
        <v/>
      </c>
      <c r="R133" s="8">
        <f>IF(OR($A133="TUA",$A133="TYA"),"",IF(ISNUMBER(_xll.BDP($C133,"DUR_ADJ_OAS_MID")),_xll.BDP($C133,"DUR_ADJ_OAS_MID"),IF(ISNUMBER(_xll.BDP($E133&amp;" ISIN","DUR_ADJ_OAS_MID")),_xll.BDP($E133&amp;" ISIN","DUR_ADJ_OAS_MID")," ")))</f>
        <v/>
      </c>
      <c r="S133" s="7">
        <f>IF(ISNUMBER(N133),Q133*N133,IF(ISNUMBER(R133),J133*R133," "))</f>
        <v/>
      </c>
      <c r="AB133" s="8" t="inlineStr">
        <is>
          <t>MSSIJNK1</t>
        </is>
      </c>
    </row>
    <row r="134">
      <c r="A134" t="inlineStr">
        <is>
          <t>CDX</t>
        </is>
      </c>
      <c r="B134" t="inlineStr">
        <is>
          <t>Caesars Entertainment Inc</t>
        </is>
      </c>
      <c r="C134" t="inlineStr">
        <is>
          <t>CZR</t>
        </is>
      </c>
      <c r="D134" t="inlineStr">
        <is>
          <t>BMWWGB0</t>
        </is>
      </c>
      <c r="E134" t="inlineStr">
        <is>
          <t>US12769G1004</t>
        </is>
      </c>
      <c r="F134" t="inlineStr">
        <is>
          <t>12769G100</t>
        </is>
      </c>
      <c r="G134" s="1" t="n">
        <v>-30875.53720792097</v>
      </c>
      <c r="H134" s="1" t="n">
        <v>21.86</v>
      </c>
      <c r="I134" s="2" t="n">
        <v>-674939.2433651523</v>
      </c>
      <c r="J134" s="3" t="n">
        <v>-0.0016690532842656</v>
      </c>
      <c r="K134" s="4" t="n">
        <v>404384479.35</v>
      </c>
      <c r="L134" s="5" t="n">
        <v>17825001</v>
      </c>
      <c r="M134" s="6" t="n">
        <v>22.68636503</v>
      </c>
      <c r="N134" s="7">
        <f>IF(ISNUMBER(_xll.BDP($C134, "DELTA_MID")),_xll.BDP($C134, "DELTA_MID")," ")</f>
        <v/>
      </c>
      <c r="O134" s="7">
        <f>IF(ISNUMBER(N134),_xll.BDP($C134, "OPT_UNDL_TICKER"),"")</f>
        <v/>
      </c>
      <c r="P134" s="8">
        <f>IF(ISNUMBER(N134),_xll.BDP($C134, "OPT_UNDL_PX")," ")</f>
        <v/>
      </c>
      <c r="Q134" s="7">
        <f>IF(ISNUMBER(N134),+G134*_xll.BDP($C134, "PX_POS_MULT_FACTOR")*P134/K134," ")</f>
        <v/>
      </c>
      <c r="R134" s="8">
        <f>IF(OR($A134="TUA",$A134="TYA"),"",IF(ISNUMBER(_xll.BDP($C134,"DUR_ADJ_OAS_MID")),_xll.BDP($C134,"DUR_ADJ_OAS_MID"),IF(ISNUMBER(_xll.BDP($E134&amp;" ISIN","DUR_ADJ_OAS_MID")),_xll.BDP($E134&amp;" ISIN","DUR_ADJ_OAS_MID")," ")))</f>
        <v/>
      </c>
      <c r="S134" s="7">
        <f>IF(ISNUMBER(N134),Q134*N134,IF(ISNUMBER(R134),J134*R134," "))</f>
        <v/>
      </c>
      <c r="AB134" s="8" t="inlineStr">
        <is>
          <t>MSSIJNK1</t>
        </is>
      </c>
    </row>
    <row r="135">
      <c r="A135" t="inlineStr">
        <is>
          <t>CDX</t>
        </is>
      </c>
      <c r="B135" t="inlineStr">
        <is>
          <t>Delta Air Lines Inc</t>
        </is>
      </c>
      <c r="C135" t="inlineStr">
        <is>
          <t>DAL</t>
        </is>
      </c>
      <c r="D135" t="inlineStr">
        <is>
          <t>B1W9D46</t>
        </is>
      </c>
      <c r="E135" t="inlineStr">
        <is>
          <t>US2473617023</t>
        </is>
      </c>
      <c r="F135" t="inlineStr">
        <is>
          <t>247361702</t>
        </is>
      </c>
      <c r="G135" s="1" t="n">
        <v>-13924.38745770507</v>
      </c>
      <c r="H135" s="1" t="n">
        <v>57.48</v>
      </c>
      <c r="I135" s="2" t="n">
        <v>-800373.7910688873</v>
      </c>
      <c r="J135" s="3" t="n">
        <v>-0.0019792396393536</v>
      </c>
      <c r="K135" s="4" t="n">
        <v>404384479.35</v>
      </c>
      <c r="L135" s="5" t="n">
        <v>17825001</v>
      </c>
      <c r="M135" s="6" t="n">
        <v>22.68636503</v>
      </c>
      <c r="N135" s="7">
        <f>IF(ISNUMBER(_xll.BDP($C135, "DELTA_MID")),_xll.BDP($C135, "DELTA_MID")," ")</f>
        <v/>
      </c>
      <c r="O135" s="7">
        <f>IF(ISNUMBER(N135),_xll.BDP($C135, "OPT_UNDL_TICKER"),"")</f>
        <v/>
      </c>
      <c r="P135" s="8">
        <f>IF(ISNUMBER(N135),_xll.BDP($C135, "OPT_UNDL_PX")," ")</f>
        <v/>
      </c>
      <c r="Q135" s="7">
        <f>IF(ISNUMBER(N135),+G135*_xll.BDP($C135, "PX_POS_MULT_FACTOR")*P135/K135," ")</f>
        <v/>
      </c>
      <c r="R135" s="8">
        <f>IF(OR($A135="TUA",$A135="TYA"),"",IF(ISNUMBER(_xll.BDP($C135,"DUR_ADJ_OAS_MID")),_xll.BDP($C135,"DUR_ADJ_OAS_MID"),IF(ISNUMBER(_xll.BDP($E135&amp;" ISIN","DUR_ADJ_OAS_MID")),_xll.BDP($E135&amp;" ISIN","DUR_ADJ_OAS_MID")," ")))</f>
        <v/>
      </c>
      <c r="S135" s="7">
        <f>IF(ISNUMBER(N135),Q135*N135,IF(ISNUMBER(R135),J135*R135," "))</f>
        <v/>
      </c>
      <c r="AB135" s="8" t="inlineStr">
        <is>
          <t>MSSIJNK1</t>
        </is>
      </c>
    </row>
    <row r="136">
      <c r="A136" t="inlineStr">
        <is>
          <t>CDX</t>
        </is>
      </c>
      <c r="B136" t="inlineStr">
        <is>
          <t>Darling Ingredients Inc</t>
        </is>
      </c>
      <c r="C136" t="inlineStr">
        <is>
          <t>DAR</t>
        </is>
      </c>
      <c r="D136" t="inlineStr">
        <is>
          <t>2250289</t>
        </is>
      </c>
      <c r="E136" t="inlineStr">
        <is>
          <t>US2372661015</t>
        </is>
      </c>
      <c r="F136" t="inlineStr">
        <is>
          <t>237266101</t>
        </is>
      </c>
      <c r="G136" s="1" t="n">
        <v>-25232.20148516391</v>
      </c>
      <c r="H136" s="1" t="n">
        <v>30.1</v>
      </c>
      <c r="I136" s="2" t="n">
        <v>-759489.2647034336</v>
      </c>
      <c r="J136" s="3" t="n">
        <v>-0.0018781365346272</v>
      </c>
      <c r="K136" s="4" t="n">
        <v>404384479.35</v>
      </c>
      <c r="L136" s="5" t="n">
        <v>17825001</v>
      </c>
      <c r="M136" s="6" t="n">
        <v>22.68636503</v>
      </c>
      <c r="N136" s="7">
        <f>IF(ISNUMBER(_xll.BDP($C136, "DELTA_MID")),_xll.BDP($C136, "DELTA_MID")," ")</f>
        <v/>
      </c>
      <c r="O136" s="7">
        <f>IF(ISNUMBER(N136),_xll.BDP($C136, "OPT_UNDL_TICKER"),"")</f>
        <v/>
      </c>
      <c r="P136" s="8">
        <f>IF(ISNUMBER(N136),_xll.BDP($C136, "OPT_UNDL_PX")," ")</f>
        <v/>
      </c>
      <c r="Q136" s="7">
        <f>IF(ISNUMBER(N136),+G136*_xll.BDP($C136, "PX_POS_MULT_FACTOR")*P136/K136," ")</f>
        <v/>
      </c>
      <c r="R136" s="8">
        <f>IF(OR($A136="TUA",$A136="TYA"),"",IF(ISNUMBER(_xll.BDP($C136,"DUR_ADJ_OAS_MID")),_xll.BDP($C136,"DUR_ADJ_OAS_MID"),IF(ISNUMBER(_xll.BDP($E136&amp;" ISIN","DUR_ADJ_OAS_MID")),_xll.BDP($E136&amp;" ISIN","DUR_ADJ_OAS_MID")," ")))</f>
        <v/>
      </c>
      <c r="S136" s="7">
        <f>IF(ISNUMBER(N136),Q136*N136,IF(ISNUMBER(R136),J136*R136," "))</f>
        <v/>
      </c>
      <c r="AB136" s="8" t="inlineStr">
        <is>
          <t>MSSIJNK1</t>
        </is>
      </c>
    </row>
    <row r="137">
      <c r="A137" t="inlineStr">
        <is>
          <t>CDX</t>
        </is>
      </c>
      <c r="B137" t="inlineStr">
        <is>
          <t>Dollar General Corp</t>
        </is>
      </c>
      <c r="C137" t="inlineStr">
        <is>
          <t>DG</t>
        </is>
      </c>
      <c r="D137" t="inlineStr">
        <is>
          <t>B5B1S13</t>
        </is>
      </c>
      <c r="E137" t="inlineStr">
        <is>
          <t>US2566771059</t>
        </is>
      </c>
      <c r="F137" t="inlineStr">
        <is>
          <t>256677105</t>
        </is>
      </c>
      <c r="G137" s="1" t="n">
        <v>-6164.70725297258</v>
      </c>
      <c r="H137" s="1" t="n">
        <v>99.22</v>
      </c>
      <c r="I137" s="2" t="n">
        <v>-611662.2536399394</v>
      </c>
      <c r="J137" s="3" t="n">
        <v>-0.0015125759886312</v>
      </c>
      <c r="K137" s="4" t="n">
        <v>404384479.35</v>
      </c>
      <c r="L137" s="5" t="n">
        <v>17825001</v>
      </c>
      <c r="M137" s="6" t="n">
        <v>22.68636503</v>
      </c>
      <c r="N137" s="7">
        <f>IF(ISNUMBER(_xll.BDP($C137, "DELTA_MID")),_xll.BDP($C137, "DELTA_MID")," ")</f>
        <v/>
      </c>
      <c r="O137" s="7">
        <f>IF(ISNUMBER(N137),_xll.BDP($C137, "OPT_UNDL_TICKER"),"")</f>
        <v/>
      </c>
      <c r="P137" s="8">
        <f>IF(ISNUMBER(N137),_xll.BDP($C137, "OPT_UNDL_PX")," ")</f>
        <v/>
      </c>
      <c r="Q137" s="7">
        <f>IF(ISNUMBER(N137),+G137*_xll.BDP($C137, "PX_POS_MULT_FACTOR")*P137/K137," ")</f>
        <v/>
      </c>
      <c r="R137" s="8">
        <f>IF(OR($A137="TUA",$A137="TYA"),"",IF(ISNUMBER(_xll.BDP($C137,"DUR_ADJ_OAS_MID")),_xll.BDP($C137,"DUR_ADJ_OAS_MID"),IF(ISNUMBER(_xll.BDP($E137&amp;" ISIN","DUR_ADJ_OAS_MID")),_xll.BDP($E137&amp;" ISIN","DUR_ADJ_OAS_MID")," ")))</f>
        <v/>
      </c>
      <c r="S137" s="7">
        <f>IF(ISNUMBER(N137),Q137*N137,IF(ISNUMBER(R137),J137*R137," "))</f>
        <v/>
      </c>
      <c r="AB137" s="8" t="inlineStr">
        <is>
          <t>MSSIJNK1</t>
        </is>
      </c>
    </row>
    <row r="138">
      <c r="A138" t="inlineStr">
        <is>
          <t>CDX</t>
        </is>
      </c>
      <c r="B138" t="inlineStr">
        <is>
          <t>Dow Inc</t>
        </is>
      </c>
      <c r="C138" t="inlineStr">
        <is>
          <t>DOW</t>
        </is>
      </c>
      <c r="D138" t="inlineStr">
        <is>
          <t>BHXCF84</t>
        </is>
      </c>
      <c r="E138" t="inlineStr">
        <is>
          <t>US2605571031</t>
        </is>
      </c>
      <c r="F138" t="inlineStr">
        <is>
          <t>260557103</t>
        </is>
      </c>
      <c r="G138" s="1" t="n">
        <v>-33807.05900042172</v>
      </c>
      <c r="H138" s="1" t="n">
        <v>20.65</v>
      </c>
      <c r="I138" s="2" t="n">
        <v>-698115.7683587084</v>
      </c>
      <c r="J138" s="3" t="n">
        <v>-0.0017263663765752</v>
      </c>
      <c r="K138" s="4" t="n">
        <v>404384479.35</v>
      </c>
      <c r="L138" s="5" t="n">
        <v>17825001</v>
      </c>
      <c r="M138" s="6" t="n">
        <v>22.68636503</v>
      </c>
      <c r="N138" s="7">
        <f>IF(ISNUMBER(_xll.BDP($C138, "DELTA_MID")),_xll.BDP($C138, "DELTA_MID")," ")</f>
        <v/>
      </c>
      <c r="O138" s="7">
        <f>IF(ISNUMBER(N138),_xll.BDP($C138, "OPT_UNDL_TICKER"),"")</f>
        <v/>
      </c>
      <c r="P138" s="8">
        <f>IF(ISNUMBER(N138),_xll.BDP($C138, "OPT_UNDL_PX")," ")</f>
        <v/>
      </c>
      <c r="Q138" s="7">
        <f>IF(ISNUMBER(N138),+G138*_xll.BDP($C138, "PX_POS_MULT_FACTOR")*P138/K138," ")</f>
        <v/>
      </c>
      <c r="R138" s="8">
        <f>IF(OR($A138="TUA",$A138="TYA"),"",IF(ISNUMBER(_xll.BDP($C138,"DUR_ADJ_OAS_MID")),_xll.BDP($C138,"DUR_ADJ_OAS_MID"),IF(ISNUMBER(_xll.BDP($E138&amp;" ISIN","DUR_ADJ_OAS_MID")),_xll.BDP($E138&amp;" ISIN","DUR_ADJ_OAS_MID")," ")))</f>
        <v/>
      </c>
      <c r="S138" s="7">
        <f>IF(ISNUMBER(N138),Q138*N138,IF(ISNUMBER(R138),J138*R138," "))</f>
        <v/>
      </c>
      <c r="AB138" s="8" t="inlineStr">
        <is>
          <t>MSSIJNK1</t>
        </is>
      </c>
    </row>
    <row r="139">
      <c r="A139" t="inlineStr">
        <is>
          <t>CDX</t>
        </is>
      </c>
      <c r="B139" t="inlineStr">
        <is>
          <t>Driven Brands Holdings Inc</t>
        </is>
      </c>
      <c r="C139" t="inlineStr">
        <is>
          <t>DRVN</t>
        </is>
      </c>
      <c r="D139" t="inlineStr">
        <is>
          <t>BL0P090</t>
        </is>
      </c>
      <c r="E139" t="inlineStr">
        <is>
          <t>US26210V1026</t>
        </is>
      </c>
      <c r="F139" t="inlineStr">
        <is>
          <t>26210V102</t>
        </is>
      </c>
      <c r="G139" s="1" t="n">
        <v>-36770.82646454214</v>
      </c>
      <c r="H139" s="1" t="n">
        <v>14.3</v>
      </c>
      <c r="I139" s="2" t="n">
        <v>-525822.8184429527</v>
      </c>
      <c r="J139" s="3" t="n">
        <v>-0.001300304154324</v>
      </c>
      <c r="K139" s="4" t="n">
        <v>404384479.35</v>
      </c>
      <c r="L139" s="5" t="n">
        <v>17825001</v>
      </c>
      <c r="M139" s="6" t="n">
        <v>22.68636503</v>
      </c>
      <c r="N139" s="7">
        <f>IF(ISNUMBER(_xll.BDP($C139, "DELTA_MID")),_xll.BDP($C139, "DELTA_MID")," ")</f>
        <v/>
      </c>
      <c r="O139" s="7">
        <f>IF(ISNUMBER(N139),_xll.BDP($C139, "OPT_UNDL_TICKER"),"")</f>
        <v/>
      </c>
      <c r="P139" s="8">
        <f>IF(ISNUMBER(N139),_xll.BDP($C139, "OPT_UNDL_PX")," ")</f>
        <v/>
      </c>
      <c r="Q139" s="7">
        <f>IF(ISNUMBER(N139),+G139*_xll.BDP($C139, "PX_POS_MULT_FACTOR")*P139/K139," ")</f>
        <v/>
      </c>
      <c r="R139" s="8">
        <f>IF(OR($A139="TUA",$A139="TYA"),"",IF(ISNUMBER(_xll.BDP($C139,"DUR_ADJ_OAS_MID")),_xll.BDP($C139,"DUR_ADJ_OAS_MID"),IF(ISNUMBER(_xll.BDP($E139&amp;" ISIN","DUR_ADJ_OAS_MID")),_xll.BDP($E139&amp;" ISIN","DUR_ADJ_OAS_MID")," ")))</f>
        <v/>
      </c>
      <c r="S139" s="7">
        <f>IF(ISNUMBER(N139),Q139*N139,IF(ISNUMBER(R139),J139*R139," "))</f>
        <v/>
      </c>
      <c r="AB139" s="8" t="inlineStr">
        <is>
          <t>MSSIJNK1</t>
        </is>
      </c>
    </row>
    <row r="140">
      <c r="A140" t="inlineStr">
        <is>
          <t>CDX</t>
        </is>
      </c>
      <c r="B140" t="inlineStr">
        <is>
          <t>DaVita Inc</t>
        </is>
      </c>
      <c r="C140" t="inlineStr">
        <is>
          <t>DVA</t>
        </is>
      </c>
      <c r="D140" t="inlineStr">
        <is>
          <t>2898087</t>
        </is>
      </c>
      <c r="E140" t="inlineStr">
        <is>
          <t>US23918K1088</t>
        </is>
      </c>
      <c r="F140" t="inlineStr">
        <is>
          <t>23918K108</t>
        </is>
      </c>
      <c r="G140" s="1" t="n">
        <v>-4057.427509893575</v>
      </c>
      <c r="H140" s="1" t="n">
        <v>123.99</v>
      </c>
      <c r="I140" s="2" t="n">
        <v>-503080.4369517043</v>
      </c>
      <c r="J140" s="3" t="n">
        <v>-0.0012440646529272</v>
      </c>
      <c r="K140" s="4" t="n">
        <v>404384479.35</v>
      </c>
      <c r="L140" s="5" t="n">
        <v>17825001</v>
      </c>
      <c r="M140" s="6" t="n">
        <v>22.68636503</v>
      </c>
      <c r="N140" s="7">
        <f>IF(ISNUMBER(_xll.BDP($C140, "DELTA_MID")),_xll.BDP($C140, "DELTA_MID")," ")</f>
        <v/>
      </c>
      <c r="O140" s="7">
        <f>IF(ISNUMBER(N140),_xll.BDP($C140, "OPT_UNDL_TICKER"),"")</f>
        <v/>
      </c>
      <c r="P140" s="8">
        <f>IF(ISNUMBER(N140),_xll.BDP($C140, "OPT_UNDL_PX")," ")</f>
        <v/>
      </c>
      <c r="Q140" s="7">
        <f>IF(ISNUMBER(N140),+G140*_xll.BDP($C140, "PX_POS_MULT_FACTOR")*P140/K140," ")</f>
        <v/>
      </c>
      <c r="R140" s="8">
        <f>IF(OR($A140="TUA",$A140="TYA"),"",IF(ISNUMBER(_xll.BDP($C140,"DUR_ADJ_OAS_MID")),_xll.BDP($C140,"DUR_ADJ_OAS_MID"),IF(ISNUMBER(_xll.BDP($E140&amp;" ISIN","DUR_ADJ_OAS_MID")),_xll.BDP($E140&amp;" ISIN","DUR_ADJ_OAS_MID")," ")))</f>
        <v/>
      </c>
      <c r="S140" s="7">
        <f>IF(ISNUMBER(N140),Q140*N140,IF(ISNUMBER(R140),J140*R140," "))</f>
        <v/>
      </c>
      <c r="AB140" s="8" t="inlineStr">
        <is>
          <t>MSSIJNK1</t>
        </is>
      </c>
    </row>
    <row r="141">
      <c r="A141" t="inlineStr">
        <is>
          <t>CDX</t>
        </is>
      </c>
      <c r="B141" t="inlineStr">
        <is>
          <t>DXC Technology Co</t>
        </is>
      </c>
      <c r="C141" t="inlineStr">
        <is>
          <t>DXC</t>
        </is>
      </c>
      <c r="D141" t="inlineStr">
        <is>
          <t>BYXD7B3</t>
        </is>
      </c>
      <c r="E141" t="inlineStr">
        <is>
          <t>US23355L1061</t>
        </is>
      </c>
      <c r="F141" t="inlineStr">
        <is>
          <t>23355L106</t>
        </is>
      </c>
      <c r="G141" s="1" t="n">
        <v>-56940.24741065145</v>
      </c>
      <c r="H141" s="1" t="n">
        <v>12.89</v>
      </c>
      <c r="I141" s="2" t="n">
        <v>-733959.7891232972</v>
      </c>
      <c r="J141" s="3" t="n">
        <v>-0.0018150048446544</v>
      </c>
      <c r="K141" s="4" t="n">
        <v>404384479.35</v>
      </c>
      <c r="L141" s="5" t="n">
        <v>17825001</v>
      </c>
      <c r="M141" s="6" t="n">
        <v>22.68636503</v>
      </c>
      <c r="N141" s="7">
        <f>IF(ISNUMBER(_xll.BDP($C141, "DELTA_MID")),_xll.BDP($C141, "DELTA_MID")," ")</f>
        <v/>
      </c>
      <c r="O141" s="7">
        <f>IF(ISNUMBER(N141),_xll.BDP($C141, "OPT_UNDL_TICKER"),"")</f>
        <v/>
      </c>
      <c r="P141" s="8">
        <f>IF(ISNUMBER(N141),_xll.BDP($C141, "OPT_UNDL_PX")," ")</f>
        <v/>
      </c>
      <c r="Q141" s="7">
        <f>IF(ISNUMBER(N141),+G141*_xll.BDP($C141, "PX_POS_MULT_FACTOR")*P141/K141," ")</f>
        <v/>
      </c>
      <c r="R141" s="8">
        <f>IF(OR($A141="TUA",$A141="TYA"),"",IF(ISNUMBER(_xll.BDP($C141,"DUR_ADJ_OAS_MID")),_xll.BDP($C141,"DUR_ADJ_OAS_MID"),IF(ISNUMBER(_xll.BDP($E141&amp;" ISIN","DUR_ADJ_OAS_MID")),_xll.BDP($E141&amp;" ISIN","DUR_ADJ_OAS_MID")," ")))</f>
        <v/>
      </c>
      <c r="S141" s="7">
        <f>IF(ISNUMBER(N141),Q141*N141,IF(ISNUMBER(R141),J141*R141," "))</f>
        <v/>
      </c>
      <c r="AB141" s="8" t="inlineStr">
        <is>
          <t>MSSIJNK1</t>
        </is>
      </c>
    </row>
    <row r="142">
      <c r="A142" t="inlineStr">
        <is>
          <t>CDX</t>
        </is>
      </c>
      <c r="B142" t="inlineStr">
        <is>
          <t>Eastman Chemical Co</t>
        </is>
      </c>
      <c r="C142" t="inlineStr">
        <is>
          <t>EMN</t>
        </is>
      </c>
      <c r="D142" t="inlineStr">
        <is>
          <t>2298386</t>
        </is>
      </c>
      <c r="E142" t="inlineStr">
        <is>
          <t>US2774321002</t>
        </is>
      </c>
      <c r="F142" t="inlineStr">
        <is>
          <t>277432100</t>
        </is>
      </c>
      <c r="G142" s="1" t="n">
        <v>-12327.86044957634</v>
      </c>
      <c r="H142" s="1" t="n">
        <v>58.2</v>
      </c>
      <c r="I142" s="2" t="n">
        <v>-717481.4781653428</v>
      </c>
      <c r="J142" s="3" t="n">
        <v>-0.001774255726428</v>
      </c>
      <c r="K142" s="4" t="n">
        <v>404384479.35</v>
      </c>
      <c r="L142" s="5" t="n">
        <v>17825001</v>
      </c>
      <c r="M142" s="6" t="n">
        <v>22.68636503</v>
      </c>
      <c r="N142" s="7">
        <f>IF(ISNUMBER(_xll.BDP($C142, "DELTA_MID")),_xll.BDP($C142, "DELTA_MID")," ")</f>
        <v/>
      </c>
      <c r="O142" s="7">
        <f>IF(ISNUMBER(N142),_xll.BDP($C142, "OPT_UNDL_TICKER"),"")</f>
        <v/>
      </c>
      <c r="P142" s="8">
        <f>IF(ISNUMBER(N142),_xll.BDP($C142, "OPT_UNDL_PX")," ")</f>
        <v/>
      </c>
      <c r="Q142" s="7">
        <f>IF(ISNUMBER(N142),+G142*_xll.BDP($C142, "PX_POS_MULT_FACTOR")*P142/K142," ")</f>
        <v/>
      </c>
      <c r="R142" s="8">
        <f>IF(OR($A142="TUA",$A142="TYA"),"",IF(ISNUMBER(_xll.BDP($C142,"DUR_ADJ_OAS_MID")),_xll.BDP($C142,"DUR_ADJ_OAS_MID"),IF(ISNUMBER(_xll.BDP($E142&amp;" ISIN","DUR_ADJ_OAS_MID")),_xll.BDP($E142&amp;" ISIN","DUR_ADJ_OAS_MID")," ")))</f>
        <v/>
      </c>
      <c r="S142" s="7">
        <f>IF(ISNUMBER(N142),Q142*N142,IF(ISNUMBER(R142),J142*R142," "))</f>
        <v/>
      </c>
      <c r="AB142" s="8" t="inlineStr">
        <is>
          <t>MSSIJNK1</t>
        </is>
      </c>
    </row>
    <row r="143">
      <c r="A143" t="inlineStr">
        <is>
          <t>CDX</t>
        </is>
      </c>
      <c r="B143" t="inlineStr">
        <is>
          <t>Enovis Corp</t>
        </is>
      </c>
      <c r="C143" t="inlineStr">
        <is>
          <t>ENOV</t>
        </is>
      </c>
      <c r="D143" t="inlineStr">
        <is>
          <t>BJLTMX5</t>
        </is>
      </c>
      <c r="E143" t="inlineStr">
        <is>
          <t>US1940145022</t>
        </is>
      </c>
      <c r="F143" t="inlineStr">
        <is>
          <t>194014502</t>
        </is>
      </c>
      <c r="G143" s="1" t="n">
        <v>-22939.73742903892</v>
      </c>
      <c r="H143" s="1" t="n">
        <v>29.69</v>
      </c>
      <c r="I143" s="2" t="n">
        <v>-681080.8042681656</v>
      </c>
      <c r="J143" s="3" t="n">
        <v>-0.001684240714092</v>
      </c>
      <c r="K143" s="4" t="n">
        <v>404384479.35</v>
      </c>
      <c r="L143" s="5" t="n">
        <v>17825001</v>
      </c>
      <c r="M143" s="6" t="n">
        <v>22.68636503</v>
      </c>
      <c r="N143" s="7">
        <f>IF(ISNUMBER(_xll.BDP($C143, "DELTA_MID")),_xll.BDP($C143, "DELTA_MID")," ")</f>
        <v/>
      </c>
      <c r="O143" s="7">
        <f>IF(ISNUMBER(N143),_xll.BDP($C143, "OPT_UNDL_TICKER"),"")</f>
        <v/>
      </c>
      <c r="P143" s="8">
        <f>IF(ISNUMBER(N143),_xll.BDP($C143, "OPT_UNDL_PX")," ")</f>
        <v/>
      </c>
      <c r="Q143" s="7">
        <f>IF(ISNUMBER(N143),+G143*_xll.BDP($C143, "PX_POS_MULT_FACTOR")*P143/K143," ")</f>
        <v/>
      </c>
      <c r="R143" s="8">
        <f>IF(OR($A143="TUA",$A143="TYA"),"",IF(ISNUMBER(_xll.BDP($C143,"DUR_ADJ_OAS_MID")),_xll.BDP($C143,"DUR_ADJ_OAS_MID"),IF(ISNUMBER(_xll.BDP($E143&amp;" ISIN","DUR_ADJ_OAS_MID")),_xll.BDP($E143&amp;" ISIN","DUR_ADJ_OAS_MID")," ")))</f>
        <v/>
      </c>
      <c r="S143" s="7">
        <f>IF(ISNUMBER(N143),Q143*N143,IF(ISNUMBER(R143),J143*R143," "))</f>
        <v/>
      </c>
      <c r="AB143" s="8" t="inlineStr">
        <is>
          <t>MSSIJNK1</t>
        </is>
      </c>
    </row>
    <row r="144">
      <c r="A144" t="inlineStr">
        <is>
          <t>CDX</t>
        </is>
      </c>
      <c r="B144" t="inlineStr">
        <is>
          <t>Enphase Energy Inc</t>
        </is>
      </c>
      <c r="C144" t="inlineStr">
        <is>
          <t>ENPH</t>
        </is>
      </c>
      <c r="D144" t="inlineStr">
        <is>
          <t>B65SQW4</t>
        </is>
      </c>
      <c r="E144" t="inlineStr">
        <is>
          <t>US29355A1079</t>
        </is>
      </c>
      <c r="F144" t="inlineStr">
        <is>
          <t>29355A107</t>
        </is>
      </c>
      <c r="G144" s="1" t="n">
        <v>-17755.67426787567</v>
      </c>
      <c r="H144" s="1" t="n">
        <v>34.27</v>
      </c>
      <c r="I144" s="2" t="n">
        <v>-608486.9571600993</v>
      </c>
      <c r="J144" s="3" t="n">
        <v>-0.0015047238166464</v>
      </c>
      <c r="K144" s="4" t="n">
        <v>404384479.35</v>
      </c>
      <c r="L144" s="5" t="n">
        <v>17825001</v>
      </c>
      <c r="M144" s="6" t="n">
        <v>22.68636503</v>
      </c>
      <c r="N144" s="7">
        <f>IF(ISNUMBER(_xll.BDP($C144, "DELTA_MID")),_xll.BDP($C144, "DELTA_MID")," ")</f>
        <v/>
      </c>
      <c r="O144" s="7">
        <f>IF(ISNUMBER(N144),_xll.BDP($C144, "OPT_UNDL_TICKER"),"")</f>
        <v/>
      </c>
      <c r="P144" s="8">
        <f>IF(ISNUMBER(N144),_xll.BDP($C144, "OPT_UNDL_PX")," ")</f>
        <v/>
      </c>
      <c r="Q144" s="7">
        <f>IF(ISNUMBER(N144),+G144*_xll.BDP($C144, "PX_POS_MULT_FACTOR")*P144/K144," ")</f>
        <v/>
      </c>
      <c r="R144" s="8">
        <f>IF(OR($A144="TUA",$A144="TYA"),"",IF(ISNUMBER(_xll.BDP($C144,"DUR_ADJ_OAS_MID")),_xll.BDP($C144,"DUR_ADJ_OAS_MID"),IF(ISNUMBER(_xll.BDP($E144&amp;" ISIN","DUR_ADJ_OAS_MID")),_xll.BDP($E144&amp;" ISIN","DUR_ADJ_OAS_MID")," ")))</f>
        <v/>
      </c>
      <c r="S144" s="7">
        <f>IF(ISNUMBER(N144),Q144*N144,IF(ISNUMBER(R144),J144*R144," "))</f>
        <v/>
      </c>
      <c r="AB144" s="8" t="inlineStr">
        <is>
          <t>MSSIJNK1</t>
        </is>
      </c>
    </row>
    <row r="145">
      <c r="A145" t="inlineStr">
        <is>
          <t>CDX</t>
        </is>
      </c>
      <c r="B145" t="inlineStr">
        <is>
          <t>Ford Motor Co</t>
        </is>
      </c>
      <c r="C145" t="inlineStr">
        <is>
          <t>F</t>
        </is>
      </c>
      <c r="D145" t="inlineStr">
        <is>
          <t>2615468</t>
        </is>
      </c>
      <c r="E145" t="inlineStr">
        <is>
          <t>US3453708600</t>
        </is>
      </c>
      <c r="F145" t="inlineStr">
        <is>
          <t>345370860</t>
        </is>
      </c>
      <c r="G145" s="1" t="n">
        <v>-31931.01848049031</v>
      </c>
      <c r="H145" s="1" t="n">
        <v>11.41</v>
      </c>
      <c r="I145" s="2" t="n">
        <v>-364332.9208623944</v>
      </c>
      <c r="J145" s="3" t="n">
        <v>-0.0009009567366384</v>
      </c>
      <c r="K145" s="4" t="n">
        <v>404384479.35</v>
      </c>
      <c r="L145" s="5" t="n">
        <v>17825001</v>
      </c>
      <c r="M145" s="6" t="n">
        <v>22.68636503</v>
      </c>
      <c r="N145" s="7">
        <f>IF(ISNUMBER(_xll.BDP($C145, "DELTA_MID")),_xll.BDP($C145, "DELTA_MID")," ")</f>
        <v/>
      </c>
      <c r="O145" s="7">
        <f>IF(ISNUMBER(N145),_xll.BDP($C145, "OPT_UNDL_TICKER"),"")</f>
        <v/>
      </c>
      <c r="P145" s="8">
        <f>IF(ISNUMBER(N145),_xll.BDP($C145, "OPT_UNDL_PX")," ")</f>
        <v/>
      </c>
      <c r="Q145" s="7">
        <f>IF(ISNUMBER(N145),+G145*_xll.BDP($C145, "PX_POS_MULT_FACTOR")*P145/K145," ")</f>
        <v/>
      </c>
      <c r="R145" s="8">
        <f>IF(OR($A145="TUA",$A145="TYA"),"",IF(ISNUMBER(_xll.BDP($C145,"DUR_ADJ_OAS_MID")),_xll.BDP($C145,"DUR_ADJ_OAS_MID"),IF(ISNUMBER(_xll.BDP($E145&amp;" ISIN","DUR_ADJ_OAS_MID")),_xll.BDP($E145&amp;" ISIN","DUR_ADJ_OAS_MID")," ")))</f>
        <v/>
      </c>
      <c r="S145" s="7">
        <f>IF(ISNUMBER(N145),Q145*N145,IF(ISNUMBER(R145),J145*R145," "))</f>
        <v/>
      </c>
      <c r="AB145" s="8" t="inlineStr">
        <is>
          <t>MSSIJNK1</t>
        </is>
      </c>
    </row>
    <row r="146">
      <c r="A146" t="inlineStr">
        <is>
          <t>CDX</t>
        </is>
      </c>
      <c r="B146" t="inlineStr">
        <is>
          <t>Five9 Inc</t>
        </is>
      </c>
      <c r="C146" t="inlineStr">
        <is>
          <t>FIVN</t>
        </is>
      </c>
      <c r="D146" t="inlineStr">
        <is>
          <t>BKY7X18</t>
        </is>
      </c>
      <c r="E146" t="inlineStr">
        <is>
          <t>US3383071012</t>
        </is>
      </c>
      <c r="F146" t="inlineStr">
        <is>
          <t>338307101</t>
        </is>
      </c>
      <c r="G146" s="1" t="n">
        <v>-26644.46999354195</v>
      </c>
      <c r="H146" s="1" t="n">
        <v>20.61</v>
      </c>
      <c r="I146" s="2" t="n">
        <v>-549142.5265668996</v>
      </c>
      <c r="J146" s="3" t="n">
        <v>-0.0013579713233544</v>
      </c>
      <c r="K146" s="4" t="n">
        <v>404384479.35</v>
      </c>
      <c r="L146" s="5" t="n">
        <v>17825001</v>
      </c>
      <c r="M146" s="6" t="n">
        <v>22.68636503</v>
      </c>
      <c r="N146" s="7">
        <f>IF(ISNUMBER(_xll.BDP($C146, "DELTA_MID")),_xll.BDP($C146, "DELTA_MID")," ")</f>
        <v/>
      </c>
      <c r="O146" s="7">
        <f>IF(ISNUMBER(N146),_xll.BDP($C146, "OPT_UNDL_TICKER"),"")</f>
        <v/>
      </c>
      <c r="P146" s="8">
        <f>IF(ISNUMBER(N146),_xll.BDP($C146, "OPT_UNDL_PX")," ")</f>
        <v/>
      </c>
      <c r="Q146" s="7">
        <f>IF(ISNUMBER(N146),+G146*_xll.BDP($C146, "PX_POS_MULT_FACTOR")*P146/K146," ")</f>
        <v/>
      </c>
      <c r="R146" s="8">
        <f>IF(OR($A146="TUA",$A146="TYA"),"",IF(ISNUMBER(_xll.BDP($C146,"DUR_ADJ_OAS_MID")),_xll.BDP($C146,"DUR_ADJ_OAS_MID"),IF(ISNUMBER(_xll.BDP($E146&amp;" ISIN","DUR_ADJ_OAS_MID")),_xll.BDP($E146&amp;" ISIN","DUR_ADJ_OAS_MID")," ")))</f>
        <v/>
      </c>
      <c r="S146" s="7">
        <f>IF(ISNUMBER(N146),Q146*N146,IF(ISNUMBER(R146),J146*R146," "))</f>
        <v/>
      </c>
      <c r="AB146" s="8" t="inlineStr">
        <is>
          <t>MSSIJNK1</t>
        </is>
      </c>
    </row>
    <row r="147">
      <c r="A147" t="inlineStr">
        <is>
          <t>CDX</t>
        </is>
      </c>
      <c r="B147" t="inlineStr">
        <is>
          <t>FMC Corp</t>
        </is>
      </c>
      <c r="C147" t="inlineStr">
        <is>
          <t>FMC</t>
        </is>
      </c>
      <c r="D147" t="inlineStr">
        <is>
          <t>2328603</t>
        </is>
      </c>
      <c r="E147" t="inlineStr">
        <is>
          <t>US3024913036</t>
        </is>
      </c>
      <c r="F147" t="inlineStr">
        <is>
          <t>302491303</t>
        </is>
      </c>
      <c r="G147" s="1" t="n">
        <v>-21042.46663522674</v>
      </c>
      <c r="H147" s="1" t="n">
        <v>29.08</v>
      </c>
      <c r="I147" s="2" t="n">
        <v>-611914.9297523935</v>
      </c>
      <c r="J147" s="3" t="n">
        <v>-0.0015132008299032</v>
      </c>
      <c r="K147" s="4" t="n">
        <v>404384479.35</v>
      </c>
      <c r="L147" s="5" t="n">
        <v>17825001</v>
      </c>
      <c r="M147" s="6" t="n">
        <v>22.68636503</v>
      </c>
      <c r="N147" s="7">
        <f>IF(ISNUMBER(_xll.BDP($C147, "DELTA_MID")),_xll.BDP($C147, "DELTA_MID")," ")</f>
        <v/>
      </c>
      <c r="O147" s="7">
        <f>IF(ISNUMBER(N147),_xll.BDP($C147, "OPT_UNDL_TICKER"),"")</f>
        <v/>
      </c>
      <c r="P147" s="8">
        <f>IF(ISNUMBER(N147),_xll.BDP($C147, "OPT_UNDL_PX")," ")</f>
        <v/>
      </c>
      <c r="Q147" s="7">
        <f>IF(ISNUMBER(N147),+G147*_xll.BDP($C147, "PX_POS_MULT_FACTOR")*P147/K147," ")</f>
        <v/>
      </c>
      <c r="R147" s="8">
        <f>IF(OR($A147="TUA",$A147="TYA"),"",IF(ISNUMBER(_xll.BDP($C147,"DUR_ADJ_OAS_MID")),_xll.BDP($C147,"DUR_ADJ_OAS_MID"),IF(ISNUMBER(_xll.BDP($E147&amp;" ISIN","DUR_ADJ_OAS_MID")),_xll.BDP($E147&amp;" ISIN","DUR_ADJ_OAS_MID")," ")))</f>
        <v/>
      </c>
      <c r="S147" s="7">
        <f>IF(ISNUMBER(N147),Q147*N147,IF(ISNUMBER(R147),J147*R147," "))</f>
        <v/>
      </c>
      <c r="AB147" s="8" t="inlineStr">
        <is>
          <t>MSSIJNK1</t>
        </is>
      </c>
    </row>
    <row r="148">
      <c r="A148" t="inlineStr">
        <is>
          <t>CDX</t>
        </is>
      </c>
      <c r="B148" t="inlineStr">
        <is>
          <t>Fortrea Holdings Inc</t>
        </is>
      </c>
      <c r="C148" t="inlineStr">
        <is>
          <t>FTRE</t>
        </is>
      </c>
      <c r="D148" t="inlineStr">
        <is>
          <t>BRXYZ57</t>
        </is>
      </c>
      <c r="E148" t="inlineStr">
        <is>
          <t>US34965K1079</t>
        </is>
      </c>
      <c r="F148" t="inlineStr">
        <is>
          <t>34965K107</t>
        </is>
      </c>
      <c r="G148" s="1" t="n">
        <v>-77650.84560747804</v>
      </c>
      <c r="H148" s="1" t="n">
        <v>9.675000000000001</v>
      </c>
      <c r="I148" s="2" t="n">
        <v>-751271.9312523501</v>
      </c>
      <c r="J148" s="3" t="n">
        <v>-0.0018578159390784</v>
      </c>
      <c r="K148" s="4" t="n">
        <v>404384479.35</v>
      </c>
      <c r="L148" s="5" t="n">
        <v>17825001</v>
      </c>
      <c r="M148" s="6" t="n">
        <v>22.68636503</v>
      </c>
      <c r="N148" s="7">
        <f>IF(ISNUMBER(_xll.BDP($C148, "DELTA_MID")),_xll.BDP($C148, "DELTA_MID")," ")</f>
        <v/>
      </c>
      <c r="O148" s="7">
        <f>IF(ISNUMBER(N148),_xll.BDP($C148, "OPT_UNDL_TICKER"),"")</f>
        <v/>
      </c>
      <c r="P148" s="8">
        <f>IF(ISNUMBER(N148),_xll.BDP($C148, "OPT_UNDL_PX")," ")</f>
        <v/>
      </c>
      <c r="Q148" s="7">
        <f>IF(ISNUMBER(N148),+G148*_xll.BDP($C148, "PX_POS_MULT_FACTOR")*P148/K148," ")</f>
        <v/>
      </c>
      <c r="R148" s="8">
        <f>IF(OR($A148="TUA",$A148="TYA"),"",IF(ISNUMBER(_xll.BDP($C148,"DUR_ADJ_OAS_MID")),_xll.BDP($C148,"DUR_ADJ_OAS_MID"),IF(ISNUMBER(_xll.BDP($E148&amp;" ISIN","DUR_ADJ_OAS_MID")),_xll.BDP($E148&amp;" ISIN","DUR_ADJ_OAS_MID")," ")))</f>
        <v/>
      </c>
      <c r="S148" s="7">
        <f>IF(ISNUMBER(N148),Q148*N148,IF(ISNUMBER(R148),J148*R148," "))</f>
        <v/>
      </c>
      <c r="AB148" s="8" t="inlineStr">
        <is>
          <t>MSSIJNK1</t>
        </is>
      </c>
    </row>
    <row r="149">
      <c r="A149" t="inlineStr">
        <is>
          <t>CDX</t>
        </is>
      </c>
      <c r="B149" t="inlineStr">
        <is>
          <t>GCI Liberty Inc</t>
        </is>
      </c>
      <c r="C149" t="inlineStr">
        <is>
          <t>GLIBK</t>
        </is>
      </c>
      <c r="D149" t="inlineStr">
        <is>
          <t>BRJW0G1</t>
        </is>
      </c>
      <c r="E149" t="inlineStr">
        <is>
          <t>US36164V8000</t>
        </is>
      </c>
      <c r="F149" t="inlineStr">
        <is>
          <t>36164V800</t>
        </is>
      </c>
      <c r="G149" s="1" t="n">
        <v>-22584.50159988534</v>
      </c>
      <c r="H149" s="1" t="n">
        <v>36.24</v>
      </c>
      <c r="I149" s="2" t="n">
        <v>-818462.3379798447</v>
      </c>
      <c r="J149" s="3" t="n">
        <v>-0.0020239707005952</v>
      </c>
      <c r="K149" s="4" t="n">
        <v>404384479.35</v>
      </c>
      <c r="L149" s="5" t="n">
        <v>17825001</v>
      </c>
      <c r="M149" s="6" t="n">
        <v>22.68636503</v>
      </c>
      <c r="N149" s="7">
        <f>IF(ISNUMBER(_xll.BDP($C149, "DELTA_MID")),_xll.BDP($C149, "DELTA_MID")," ")</f>
        <v/>
      </c>
      <c r="O149" s="7">
        <f>IF(ISNUMBER(N149),_xll.BDP($C149, "OPT_UNDL_TICKER"),"")</f>
        <v/>
      </c>
      <c r="P149" s="8">
        <f>IF(ISNUMBER(N149),_xll.BDP($C149, "OPT_UNDL_PX")," ")</f>
        <v/>
      </c>
      <c r="Q149" s="7">
        <f>IF(ISNUMBER(N149),+G149*_xll.BDP($C149, "PX_POS_MULT_FACTOR")*P149/K149," ")</f>
        <v/>
      </c>
      <c r="R149" s="8">
        <f>IF(OR($A149="TUA",$A149="TYA"),"",IF(ISNUMBER(_xll.BDP($C149,"DUR_ADJ_OAS_MID")),_xll.BDP($C149,"DUR_ADJ_OAS_MID"),IF(ISNUMBER(_xll.BDP($E149&amp;" ISIN","DUR_ADJ_OAS_MID")),_xll.BDP($E149&amp;" ISIN","DUR_ADJ_OAS_MID")," ")))</f>
        <v/>
      </c>
      <c r="S149" s="7">
        <f>IF(ISNUMBER(N149),Q149*N149,IF(ISNUMBER(R149),J149*R149," "))</f>
        <v/>
      </c>
      <c r="AB149" s="8" t="inlineStr">
        <is>
          <t>MSSIJNK1</t>
        </is>
      </c>
    </row>
    <row r="150">
      <c r="A150" t="inlineStr">
        <is>
          <t>CDX</t>
        </is>
      </c>
      <c r="B150" t="inlineStr">
        <is>
          <t>Grocery Outlet Holding Corp</t>
        </is>
      </c>
      <c r="C150" t="inlineStr">
        <is>
          <t>GO</t>
        </is>
      </c>
      <c r="D150" t="inlineStr">
        <is>
          <t>BK1KWF7</t>
        </is>
      </c>
      <c r="E150" t="inlineStr">
        <is>
          <t>US39874R1014</t>
        </is>
      </c>
      <c r="F150" t="inlineStr">
        <is>
          <t>39874R101</t>
        </is>
      </c>
      <c r="G150" s="1" t="n">
        <v>-43944.80737745989</v>
      </c>
      <c r="H150" s="1" t="n">
        <v>15.39</v>
      </c>
      <c r="I150" s="2" t="n">
        <v>-676310.5855391077</v>
      </c>
      <c r="J150" s="3" t="n">
        <v>-0.00167244446826</v>
      </c>
      <c r="K150" s="4" t="n">
        <v>404384479.35</v>
      </c>
      <c r="L150" s="5" t="n">
        <v>17825001</v>
      </c>
      <c r="M150" s="6" t="n">
        <v>22.68636503</v>
      </c>
      <c r="N150" s="7">
        <f>IF(ISNUMBER(_xll.BDP($C150, "DELTA_MID")),_xll.BDP($C150, "DELTA_MID")," ")</f>
        <v/>
      </c>
      <c r="O150" s="7">
        <f>IF(ISNUMBER(N150),_xll.BDP($C150, "OPT_UNDL_TICKER"),"")</f>
        <v/>
      </c>
      <c r="P150" s="8">
        <f>IF(ISNUMBER(N150),_xll.BDP($C150, "OPT_UNDL_PX")," ")</f>
        <v/>
      </c>
      <c r="Q150" s="7">
        <f>IF(ISNUMBER(N150),+G150*_xll.BDP($C150, "PX_POS_MULT_FACTOR")*P150/K150," ")</f>
        <v/>
      </c>
      <c r="R150" s="8">
        <f>IF(OR($A150="TUA",$A150="TYA"),"",IF(ISNUMBER(_xll.BDP($C150,"DUR_ADJ_OAS_MID")),_xll.BDP($C150,"DUR_ADJ_OAS_MID"),IF(ISNUMBER(_xll.BDP($E150&amp;" ISIN","DUR_ADJ_OAS_MID")),_xll.BDP($E150&amp;" ISIN","DUR_ADJ_OAS_MID")," ")))</f>
        <v/>
      </c>
      <c r="S150" s="7">
        <f>IF(ISNUMBER(N150),Q150*N150,IF(ISNUMBER(R150),J150*R150," "))</f>
        <v/>
      </c>
      <c r="AB150" s="8" t="inlineStr">
        <is>
          <t>MSSIJNK1</t>
        </is>
      </c>
    </row>
    <row r="151">
      <c r="A151" t="inlineStr">
        <is>
          <t>CDX</t>
        </is>
      </c>
      <c r="B151" t="inlineStr">
        <is>
          <t>Graphic Packaging Holding Co</t>
        </is>
      </c>
      <c r="C151" t="inlineStr">
        <is>
          <t>GPK</t>
        </is>
      </c>
      <c r="D151" t="inlineStr">
        <is>
          <t>B2Q8249</t>
        </is>
      </c>
      <c r="E151" t="inlineStr">
        <is>
          <t>US3886891015</t>
        </is>
      </c>
      <c r="F151" t="inlineStr">
        <is>
          <t>388689101</t>
        </is>
      </c>
      <c r="G151" s="1" t="n">
        <v>-9797.621973940164</v>
      </c>
      <c r="H151" s="1" t="n">
        <v>17.51</v>
      </c>
      <c r="I151" s="2" t="n">
        <v>-171556.3607636923</v>
      </c>
      <c r="J151" s="3" t="n">
        <v>-0.0004242407152704</v>
      </c>
      <c r="K151" s="4" t="n">
        <v>404384479.35</v>
      </c>
      <c r="L151" s="5" t="n">
        <v>17825001</v>
      </c>
      <c r="M151" s="6" t="n">
        <v>22.68636503</v>
      </c>
      <c r="N151" s="7">
        <f>IF(ISNUMBER(_xll.BDP($C151, "DELTA_MID")),_xll.BDP($C151, "DELTA_MID")," ")</f>
        <v/>
      </c>
      <c r="O151" s="7">
        <f>IF(ISNUMBER(N151),_xll.BDP($C151, "OPT_UNDL_TICKER"),"")</f>
        <v/>
      </c>
      <c r="P151" s="8">
        <f>IF(ISNUMBER(N151),_xll.BDP($C151, "OPT_UNDL_PX")," ")</f>
        <v/>
      </c>
      <c r="Q151" s="7">
        <f>IF(ISNUMBER(N151),+G151*_xll.BDP($C151, "PX_POS_MULT_FACTOR")*P151/K151," ")</f>
        <v/>
      </c>
      <c r="R151" s="8">
        <f>IF(OR($A151="TUA",$A151="TYA"),"",IF(ISNUMBER(_xll.BDP($C151,"DUR_ADJ_OAS_MID")),_xll.BDP($C151,"DUR_ADJ_OAS_MID"),IF(ISNUMBER(_xll.BDP($E151&amp;" ISIN","DUR_ADJ_OAS_MID")),_xll.BDP($E151&amp;" ISIN","DUR_ADJ_OAS_MID")," ")))</f>
        <v/>
      </c>
      <c r="S151" s="7">
        <f>IF(ISNUMBER(N151),Q151*N151,IF(ISNUMBER(R151),J151*R151," "))</f>
        <v/>
      </c>
      <c r="AB151" s="8" t="inlineStr">
        <is>
          <t>MSSIJNK1</t>
        </is>
      </c>
    </row>
    <row r="152">
      <c r="A152" t="inlineStr">
        <is>
          <t>CDX</t>
        </is>
      </c>
      <c r="B152" t="inlineStr">
        <is>
          <t>ZoomInfo Technologies Inc</t>
        </is>
      </c>
      <c r="C152" t="inlineStr">
        <is>
          <t>GTM</t>
        </is>
      </c>
      <c r="D152" t="inlineStr">
        <is>
          <t>BMWF095</t>
        </is>
      </c>
      <c r="E152" t="inlineStr">
        <is>
          <t>US98980F1049</t>
        </is>
      </c>
      <c r="F152" t="inlineStr">
        <is>
          <t>98980F104</t>
        </is>
      </c>
      <c r="G152" s="1" t="n">
        <v>-64921.19537459615</v>
      </c>
      <c r="H152" s="1" t="n">
        <v>9.970000000000001</v>
      </c>
      <c r="I152" s="2" t="n">
        <v>-647264.3178847237</v>
      </c>
      <c r="J152" s="3" t="n">
        <v>-0.001600616123856</v>
      </c>
      <c r="K152" s="4" t="n">
        <v>404384479.35</v>
      </c>
      <c r="L152" s="5" t="n">
        <v>17825001</v>
      </c>
      <c r="M152" s="6" t="n">
        <v>22.68636503</v>
      </c>
      <c r="N152" s="7">
        <f>IF(ISNUMBER(_xll.BDP($C152, "DELTA_MID")),_xll.BDP($C152, "DELTA_MID")," ")</f>
        <v/>
      </c>
      <c r="O152" s="7">
        <f>IF(ISNUMBER(N152),_xll.BDP($C152, "OPT_UNDL_TICKER"),"")</f>
        <v/>
      </c>
      <c r="P152" s="8">
        <f>IF(ISNUMBER(N152),_xll.BDP($C152, "OPT_UNDL_PX")," ")</f>
        <v/>
      </c>
      <c r="Q152" s="7">
        <f>IF(ISNUMBER(N152),+G152*_xll.BDP($C152, "PX_POS_MULT_FACTOR")*P152/K152," ")</f>
        <v/>
      </c>
      <c r="R152" s="8">
        <f>IF(OR($A152="TUA",$A152="TYA"),"",IF(ISNUMBER(_xll.BDP($C152,"DUR_ADJ_OAS_MID")),_xll.BDP($C152,"DUR_ADJ_OAS_MID"),IF(ISNUMBER(_xll.BDP($E152&amp;" ISIN","DUR_ADJ_OAS_MID")),_xll.BDP($E152&amp;" ISIN","DUR_ADJ_OAS_MID")," ")))</f>
        <v/>
      </c>
      <c r="S152" s="7">
        <f>IF(ISNUMBER(N152),Q152*N152,IF(ISNUMBER(R152),J152*R152," "))</f>
        <v/>
      </c>
      <c r="AB152" s="8" t="inlineStr">
        <is>
          <t>MSSIJNK1</t>
        </is>
      </c>
    </row>
    <row r="153">
      <c r="A153" t="inlineStr">
        <is>
          <t>CDX</t>
        </is>
      </c>
      <c r="B153" t="inlineStr">
        <is>
          <t>GXO Logistics Inc</t>
        </is>
      </c>
      <c r="C153" t="inlineStr">
        <is>
          <t>GXO</t>
        </is>
      </c>
      <c r="D153" t="inlineStr">
        <is>
          <t>BNNTGF1</t>
        </is>
      </c>
      <c r="E153" t="inlineStr">
        <is>
          <t>US36262G1013</t>
        </is>
      </c>
      <c r="F153" t="inlineStr">
        <is>
          <t>36262G101</t>
        </is>
      </c>
      <c r="G153" s="1" t="n">
        <v>-15609.75379930569</v>
      </c>
      <c r="H153" s="1" t="n">
        <v>51.3</v>
      </c>
      <c r="I153" s="2" t="n">
        <v>-800780.3699043817</v>
      </c>
      <c r="J153" s="3" t="n">
        <v>-0.001980245065764</v>
      </c>
      <c r="K153" s="4" t="n">
        <v>404384479.35</v>
      </c>
      <c r="L153" s="5" t="n">
        <v>17825001</v>
      </c>
      <c r="M153" s="6" t="n">
        <v>22.68636503</v>
      </c>
      <c r="N153" s="7">
        <f>IF(ISNUMBER(_xll.BDP($C153, "DELTA_MID")),_xll.BDP($C153, "DELTA_MID")," ")</f>
        <v/>
      </c>
      <c r="O153" s="7">
        <f>IF(ISNUMBER(N153),_xll.BDP($C153, "OPT_UNDL_TICKER"),"")</f>
        <v/>
      </c>
      <c r="P153" s="8">
        <f>IF(ISNUMBER(N153),_xll.BDP($C153, "OPT_UNDL_PX")," ")</f>
        <v/>
      </c>
      <c r="Q153" s="7">
        <f>IF(ISNUMBER(N153),+G153*_xll.BDP($C153, "PX_POS_MULT_FACTOR")*P153/K153," ")</f>
        <v/>
      </c>
      <c r="R153" s="8">
        <f>IF(OR($A153="TUA",$A153="TYA"),"",IF(ISNUMBER(_xll.BDP($C153,"DUR_ADJ_OAS_MID")),_xll.BDP($C153,"DUR_ADJ_OAS_MID"),IF(ISNUMBER(_xll.BDP($E153&amp;" ISIN","DUR_ADJ_OAS_MID")),_xll.BDP($E153&amp;" ISIN","DUR_ADJ_OAS_MID")," ")))</f>
        <v/>
      </c>
      <c r="S153" s="7">
        <f>IF(ISNUMBER(N153),Q153*N153,IF(ISNUMBER(R153),J153*R153," "))</f>
        <v/>
      </c>
      <c r="AB153" s="8" t="inlineStr">
        <is>
          <t>MSSIJNK1</t>
        </is>
      </c>
    </row>
    <row r="154">
      <c r="A154" t="inlineStr">
        <is>
          <t>CDX</t>
        </is>
      </c>
      <c r="B154" t="inlineStr">
        <is>
          <t>Huntsman Corp</t>
        </is>
      </c>
      <c r="C154" t="inlineStr">
        <is>
          <t>HUN</t>
        </is>
      </c>
      <c r="D154" t="inlineStr">
        <is>
          <t>B0650B9</t>
        </is>
      </c>
      <c r="E154" t="inlineStr">
        <is>
          <t>US4470111075</t>
        </is>
      </c>
      <c r="F154" t="inlineStr">
        <is>
          <t>447011107</t>
        </is>
      </c>
      <c r="G154" s="1" t="n">
        <v>-75865.82360155648</v>
      </c>
      <c r="H154" s="1" t="n">
        <v>8.119999999999999</v>
      </c>
      <c r="I154" s="2" t="n">
        <v>-616030.4876446385</v>
      </c>
      <c r="J154" s="3" t="n">
        <v>-0.0015233781688032</v>
      </c>
      <c r="K154" s="4" t="n">
        <v>404384479.35</v>
      </c>
      <c r="L154" s="5" t="n">
        <v>17825001</v>
      </c>
      <c r="M154" s="6" t="n">
        <v>22.68636503</v>
      </c>
      <c r="N154" s="7">
        <f>IF(ISNUMBER(_xll.BDP($C154, "DELTA_MID")),_xll.BDP($C154, "DELTA_MID")," ")</f>
        <v/>
      </c>
      <c r="O154" s="7">
        <f>IF(ISNUMBER(N154),_xll.BDP($C154, "OPT_UNDL_TICKER"),"")</f>
        <v/>
      </c>
      <c r="P154" s="8">
        <f>IF(ISNUMBER(N154),_xll.BDP($C154, "OPT_UNDL_PX")," ")</f>
        <v/>
      </c>
      <c r="Q154" s="7">
        <f>IF(ISNUMBER(N154),+G154*_xll.BDP($C154, "PX_POS_MULT_FACTOR")*P154/K154," ")</f>
        <v/>
      </c>
      <c r="R154" s="8">
        <f>IF(OR($A154="TUA",$A154="TYA"),"",IF(ISNUMBER(_xll.BDP($C154,"DUR_ADJ_OAS_MID")),_xll.BDP($C154,"DUR_ADJ_OAS_MID"),IF(ISNUMBER(_xll.BDP($E154&amp;" ISIN","DUR_ADJ_OAS_MID")),_xll.BDP($E154&amp;" ISIN","DUR_ADJ_OAS_MID")," ")))</f>
        <v/>
      </c>
      <c r="S154" s="7">
        <f>IF(ISNUMBER(N154),Q154*N154,IF(ISNUMBER(R154),J154*R154," "))</f>
        <v/>
      </c>
      <c r="AB154" s="8" t="inlineStr">
        <is>
          <t>MSSIJNK1</t>
        </is>
      </c>
    </row>
    <row r="155">
      <c r="A155" t="inlineStr">
        <is>
          <t>CDX</t>
        </is>
      </c>
      <c r="B155" t="inlineStr">
        <is>
          <t>Integra LifeSciences Holdings</t>
        </is>
      </c>
      <c r="C155" t="inlineStr">
        <is>
          <t>IART</t>
        </is>
      </c>
      <c r="D155" t="inlineStr">
        <is>
          <t>2248693</t>
        </is>
      </c>
      <c r="E155" t="inlineStr">
        <is>
          <t>US4579852082</t>
        </is>
      </c>
      <c r="F155" t="inlineStr">
        <is>
          <t>457985208</t>
        </is>
      </c>
      <c r="G155" s="1" t="n">
        <v>-32142.82139078813</v>
      </c>
      <c r="H155" s="1" t="n">
        <v>13.34</v>
      </c>
      <c r="I155" s="2" t="n">
        <v>-428785.2373531136</v>
      </c>
      <c r="J155" s="3" t="n">
        <v>-0.0010603404909168</v>
      </c>
      <c r="K155" s="4" t="n">
        <v>404384479.35</v>
      </c>
      <c r="L155" s="5" t="n">
        <v>17825001</v>
      </c>
      <c r="M155" s="6" t="n">
        <v>22.68636503</v>
      </c>
      <c r="N155" s="7">
        <f>IF(ISNUMBER(_xll.BDP($C155, "DELTA_MID")),_xll.BDP($C155, "DELTA_MID")," ")</f>
        <v/>
      </c>
      <c r="O155" s="7">
        <f>IF(ISNUMBER(N155),_xll.BDP($C155, "OPT_UNDL_TICKER"),"")</f>
        <v/>
      </c>
      <c r="P155" s="8">
        <f>IF(ISNUMBER(N155),_xll.BDP($C155, "OPT_UNDL_PX")," ")</f>
        <v/>
      </c>
      <c r="Q155" s="7">
        <f>IF(ISNUMBER(N155),+G155*_xll.BDP($C155, "PX_POS_MULT_FACTOR")*P155/K155," ")</f>
        <v/>
      </c>
      <c r="R155" s="8">
        <f>IF(OR($A155="TUA",$A155="TYA"),"",IF(ISNUMBER(_xll.BDP($C155,"DUR_ADJ_OAS_MID")),_xll.BDP($C155,"DUR_ADJ_OAS_MID"),IF(ISNUMBER(_xll.BDP($E155&amp;" ISIN","DUR_ADJ_OAS_MID")),_xll.BDP($E155&amp;" ISIN","DUR_ADJ_OAS_MID")," ")))</f>
        <v/>
      </c>
      <c r="S155" s="7">
        <f>IF(ISNUMBER(N155),Q155*N155,IF(ISNUMBER(R155),J155*R155," "))</f>
        <v/>
      </c>
      <c r="AB155" s="8" t="inlineStr">
        <is>
          <t>MSSIJNK1</t>
        </is>
      </c>
    </row>
    <row r="156">
      <c r="A156" t="inlineStr">
        <is>
          <t>CDX</t>
        </is>
      </c>
      <c r="B156" t="inlineStr">
        <is>
          <t>Intel Corp</t>
        </is>
      </c>
      <c r="C156" t="inlineStr">
        <is>
          <t>INTC</t>
        </is>
      </c>
      <c r="D156" t="inlineStr">
        <is>
          <t>2463247</t>
        </is>
      </c>
      <c r="E156" t="inlineStr">
        <is>
          <t>US4581401001</t>
        </is>
      </c>
      <c r="F156" t="inlineStr">
        <is>
          <t>458140100</t>
        </is>
      </c>
      <c r="G156" s="1" t="n">
        <v>-36080.36190879459</v>
      </c>
      <c r="H156" s="1" t="n">
        <v>36.37</v>
      </c>
      <c r="I156" s="2" t="n">
        <v>-1312242.762622859</v>
      </c>
      <c r="J156" s="3" t="n">
        <v>-0.003245037407796</v>
      </c>
      <c r="K156" s="4" t="n">
        <v>404384479.35</v>
      </c>
      <c r="L156" s="5" t="n">
        <v>17825001</v>
      </c>
      <c r="M156" s="6" t="n">
        <v>22.68636503</v>
      </c>
      <c r="N156" s="7">
        <f>IF(ISNUMBER(_xll.BDP($C156, "DELTA_MID")),_xll.BDP($C156, "DELTA_MID")," ")</f>
        <v/>
      </c>
      <c r="O156" s="7">
        <f>IF(ISNUMBER(N156),_xll.BDP($C156, "OPT_UNDL_TICKER"),"")</f>
        <v/>
      </c>
      <c r="P156" s="8">
        <f>IF(ISNUMBER(N156),_xll.BDP($C156, "OPT_UNDL_PX")," ")</f>
        <v/>
      </c>
      <c r="Q156" s="7">
        <f>IF(ISNUMBER(N156),+G156*_xll.BDP($C156, "PX_POS_MULT_FACTOR")*P156/K156," ")</f>
        <v/>
      </c>
      <c r="R156" s="8">
        <f>IF(OR($A156="TUA",$A156="TYA"),"",IF(ISNUMBER(_xll.BDP($C156,"DUR_ADJ_OAS_MID")),_xll.BDP($C156,"DUR_ADJ_OAS_MID"),IF(ISNUMBER(_xll.BDP($E156&amp;" ISIN","DUR_ADJ_OAS_MID")),_xll.BDP($E156&amp;" ISIN","DUR_ADJ_OAS_MID")," ")))</f>
        <v/>
      </c>
      <c r="S156" s="7">
        <f>IF(ISNUMBER(N156),Q156*N156,IF(ISNUMBER(R156),J156*R156," "))</f>
        <v/>
      </c>
      <c r="AB156" s="8" t="inlineStr">
        <is>
          <t>MSSIJNK1</t>
        </is>
      </c>
    </row>
    <row r="157">
      <c r="A157" t="inlineStr">
        <is>
          <t>CDX</t>
        </is>
      </c>
      <c r="B157" t="inlineStr">
        <is>
          <t>Iridium Communications Inc</t>
        </is>
      </c>
      <c r="C157" t="inlineStr">
        <is>
          <t>IRDM</t>
        </is>
      </c>
      <c r="D157" t="inlineStr">
        <is>
          <t>B2QH310</t>
        </is>
      </c>
      <c r="E157" t="inlineStr">
        <is>
          <t>US46269C1027</t>
        </is>
      </c>
      <c r="F157" t="inlineStr">
        <is>
          <t>46269C102</t>
        </is>
      </c>
      <c r="G157" s="1" t="n">
        <v>-43566.48746204457</v>
      </c>
      <c r="H157" s="1" t="n">
        <v>18.38</v>
      </c>
      <c r="I157" s="2" t="n">
        <v>-800752.0395523792</v>
      </c>
      <c r="J157" s="3" t="n">
        <v>-0.0019801750078032</v>
      </c>
      <c r="K157" s="4" t="n">
        <v>404384479.35</v>
      </c>
      <c r="L157" s="5" t="n">
        <v>17825001</v>
      </c>
      <c r="M157" s="6" t="n">
        <v>22.68636503</v>
      </c>
      <c r="N157" s="7">
        <f>IF(ISNUMBER(_xll.BDP($C157, "DELTA_MID")),_xll.BDP($C157, "DELTA_MID")," ")</f>
        <v/>
      </c>
      <c r="O157" s="7">
        <f>IF(ISNUMBER(N157),_xll.BDP($C157, "OPT_UNDL_TICKER"),"")</f>
        <v/>
      </c>
      <c r="P157" s="8">
        <f>IF(ISNUMBER(N157),_xll.BDP($C157, "OPT_UNDL_PX")," ")</f>
        <v/>
      </c>
      <c r="Q157" s="7">
        <f>IF(ISNUMBER(N157),+G157*_xll.BDP($C157, "PX_POS_MULT_FACTOR")*P157/K157," ")</f>
        <v/>
      </c>
      <c r="R157" s="8">
        <f>IF(OR($A157="TUA",$A157="TYA"),"",IF(ISNUMBER(_xll.BDP($C157,"DUR_ADJ_OAS_MID")),_xll.BDP($C157,"DUR_ADJ_OAS_MID"),IF(ISNUMBER(_xll.BDP($E157&amp;" ISIN","DUR_ADJ_OAS_MID")),_xll.BDP($E157&amp;" ISIN","DUR_ADJ_OAS_MID")," ")))</f>
        <v/>
      </c>
      <c r="S157" s="7">
        <f>IF(ISNUMBER(N157),Q157*N157,IF(ISNUMBER(R157),J157*R157," "))</f>
        <v/>
      </c>
      <c r="AB157" s="8" t="inlineStr">
        <is>
          <t>MSSIJNK1</t>
        </is>
      </c>
    </row>
    <row r="158">
      <c r="A158" t="inlineStr">
        <is>
          <t>CDX</t>
        </is>
      </c>
      <c r="B158" t="inlineStr">
        <is>
          <t>Jazz Pharmaceuticals PLC</t>
        </is>
      </c>
      <c r="C158" t="inlineStr">
        <is>
          <t>JAZZ</t>
        </is>
      </c>
      <c r="D158" t="inlineStr">
        <is>
          <t>B4Q5ZN4</t>
        </is>
      </c>
      <c r="E158" t="inlineStr">
        <is>
          <t>IE00B4Q5ZN47</t>
        </is>
      </c>
      <c r="G158" s="1" t="n">
        <v>-6325.177050993008</v>
      </c>
      <c r="H158" s="1" t="n">
        <v>135.43</v>
      </c>
      <c r="I158" s="2" t="n">
        <v>-856618.7280159831</v>
      </c>
      <c r="J158" s="3" t="n">
        <v>-0.002118327413042399</v>
      </c>
      <c r="K158" s="4" t="n">
        <v>404384479.35</v>
      </c>
      <c r="L158" s="5" t="n">
        <v>17825001</v>
      </c>
      <c r="M158" s="6" t="n">
        <v>22.68636503</v>
      </c>
      <c r="N158" s="7">
        <f>IF(ISNUMBER(_xll.BDP($C158, "DELTA_MID")),_xll.BDP($C158, "DELTA_MID")," ")</f>
        <v/>
      </c>
      <c r="O158" s="7">
        <f>IF(ISNUMBER(N158),_xll.BDP($C158, "OPT_UNDL_TICKER"),"")</f>
        <v/>
      </c>
      <c r="P158" s="8">
        <f>IF(ISNUMBER(N158),_xll.BDP($C158, "OPT_UNDL_PX")," ")</f>
        <v/>
      </c>
      <c r="Q158" s="7">
        <f>IF(ISNUMBER(N158),+G158*_xll.BDP($C158, "PX_POS_MULT_FACTOR")*P158/K158," ")</f>
        <v/>
      </c>
      <c r="R158" s="8">
        <f>IF(OR($A158="TUA",$A158="TYA"),"",IF(ISNUMBER(_xll.BDP($C158,"DUR_ADJ_OAS_MID")),_xll.BDP($C158,"DUR_ADJ_OAS_MID"),IF(ISNUMBER(_xll.BDP($E158&amp;" ISIN","DUR_ADJ_OAS_MID")),_xll.BDP($E158&amp;" ISIN","DUR_ADJ_OAS_MID")," ")))</f>
        <v/>
      </c>
      <c r="S158" s="7">
        <f>IF(ISNUMBER(N158),Q158*N158,IF(ISNUMBER(R158),J158*R158," "))</f>
        <v/>
      </c>
      <c r="AB158" s="8" t="inlineStr">
        <is>
          <t>MSSIJNK1</t>
        </is>
      </c>
    </row>
    <row r="159">
      <c r="A159" t="inlineStr">
        <is>
          <t>CDX</t>
        </is>
      </c>
      <c r="B159" t="inlineStr">
        <is>
          <t>JetBlue Airways Corp</t>
        </is>
      </c>
      <c r="C159" t="inlineStr">
        <is>
          <t>JBLU</t>
        </is>
      </c>
      <c r="D159" t="inlineStr">
        <is>
          <t>2852760</t>
        </is>
      </c>
      <c r="E159" t="inlineStr">
        <is>
          <t>US4771431016</t>
        </is>
      </c>
      <c r="F159" t="inlineStr">
        <is>
          <t>477143101</t>
        </is>
      </c>
      <c r="G159" s="1" t="n">
        <v>-91565.33345385127</v>
      </c>
      <c r="H159" s="1" t="n">
        <v>4.4</v>
      </c>
      <c r="I159" s="2" t="n">
        <v>-402887.4671969456</v>
      </c>
      <c r="J159" s="3" t="n">
        <v>-0.0009962980474535999</v>
      </c>
      <c r="K159" s="4" t="n">
        <v>404384479.35</v>
      </c>
      <c r="L159" s="5" t="n">
        <v>17825001</v>
      </c>
      <c r="M159" s="6" t="n">
        <v>22.68636503</v>
      </c>
      <c r="N159" s="7">
        <f>IF(ISNUMBER(_xll.BDP($C159, "DELTA_MID")),_xll.BDP($C159, "DELTA_MID")," ")</f>
        <v/>
      </c>
      <c r="O159" s="7">
        <f>IF(ISNUMBER(N159),_xll.BDP($C159, "OPT_UNDL_TICKER"),"")</f>
        <v/>
      </c>
      <c r="P159" s="8">
        <f>IF(ISNUMBER(N159),_xll.BDP($C159, "OPT_UNDL_PX")," ")</f>
        <v/>
      </c>
      <c r="Q159" s="7">
        <f>IF(ISNUMBER(N159),+G159*_xll.BDP($C159, "PX_POS_MULT_FACTOR")*P159/K159," ")</f>
        <v/>
      </c>
      <c r="R159" s="8">
        <f>IF(OR($A159="TUA",$A159="TYA"),"",IF(ISNUMBER(_xll.BDP($C159,"DUR_ADJ_OAS_MID")),_xll.BDP($C159,"DUR_ADJ_OAS_MID"),IF(ISNUMBER(_xll.BDP($E159&amp;" ISIN","DUR_ADJ_OAS_MID")),_xll.BDP($E159&amp;" ISIN","DUR_ADJ_OAS_MID")," ")))</f>
        <v/>
      </c>
      <c r="S159" s="7">
        <f>IF(ISNUMBER(N159),Q159*N159,IF(ISNUMBER(R159),J159*R159," "))</f>
        <v/>
      </c>
      <c r="AB159" s="8" t="inlineStr">
        <is>
          <t>MSSIJNK1</t>
        </is>
      </c>
    </row>
    <row r="160">
      <c r="A160" t="inlineStr">
        <is>
          <t>CDX</t>
        </is>
      </c>
      <c r="B160" t="inlineStr">
        <is>
          <t>Kyndryl Holdings Inc</t>
        </is>
      </c>
      <c r="C160" t="inlineStr">
        <is>
          <t>KD</t>
        </is>
      </c>
      <c r="D160" t="inlineStr">
        <is>
          <t>BP6JW21</t>
        </is>
      </c>
      <c r="E160" t="inlineStr">
        <is>
          <t>US50155Q1004</t>
        </is>
      </c>
      <c r="F160" t="inlineStr">
        <is>
          <t>50155Q100</t>
        </is>
      </c>
      <c r="G160" s="1" t="n">
        <v>-24751.21633525907</v>
      </c>
      <c r="H160" s="1" t="n">
        <v>27.68</v>
      </c>
      <c r="I160" s="2" t="n">
        <v>-685113.668159971</v>
      </c>
      <c r="J160" s="3" t="n">
        <v>-0.0016942135594848</v>
      </c>
      <c r="K160" s="4" t="n">
        <v>404384479.35</v>
      </c>
      <c r="L160" s="5" t="n">
        <v>17825001</v>
      </c>
      <c r="M160" s="6" t="n">
        <v>22.68636503</v>
      </c>
      <c r="N160" s="7">
        <f>IF(ISNUMBER(_xll.BDP($C160, "DELTA_MID")),_xll.BDP($C160, "DELTA_MID")," ")</f>
        <v/>
      </c>
      <c r="O160" s="7">
        <f>IF(ISNUMBER(N160),_xll.BDP($C160, "OPT_UNDL_TICKER"),"")</f>
        <v/>
      </c>
      <c r="P160" s="8">
        <f>IF(ISNUMBER(N160),_xll.BDP($C160, "OPT_UNDL_PX")," ")</f>
        <v/>
      </c>
      <c r="Q160" s="7">
        <f>IF(ISNUMBER(N160),+G160*_xll.BDP($C160, "PX_POS_MULT_FACTOR")*P160/K160," ")</f>
        <v/>
      </c>
      <c r="R160" s="8">
        <f>IF(OR($A160="TUA",$A160="TYA"),"",IF(ISNUMBER(_xll.BDP($C160,"DUR_ADJ_OAS_MID")),_xll.BDP($C160,"DUR_ADJ_OAS_MID"),IF(ISNUMBER(_xll.BDP($E160&amp;" ISIN","DUR_ADJ_OAS_MID")),_xll.BDP($E160&amp;" ISIN","DUR_ADJ_OAS_MID")," ")))</f>
        <v/>
      </c>
      <c r="S160" s="7">
        <f>IF(ISNUMBER(N160),Q160*N160,IF(ISNUMBER(R160),J160*R160," "))</f>
        <v/>
      </c>
      <c r="AB160" s="8" t="inlineStr">
        <is>
          <t>MSSIJNK1</t>
        </is>
      </c>
    </row>
    <row r="161">
      <c r="A161" t="inlineStr">
        <is>
          <t>CDX</t>
        </is>
      </c>
      <c r="B161" t="inlineStr">
        <is>
          <t>Kosmos Energy Ltd</t>
        </is>
      </c>
      <c r="C161" t="inlineStr">
        <is>
          <t>KOS</t>
        </is>
      </c>
      <c r="D161" t="inlineStr">
        <is>
          <t>BHK15K6</t>
        </is>
      </c>
      <c r="E161" t="inlineStr">
        <is>
          <t>US5006881065</t>
        </is>
      </c>
      <c r="F161" t="inlineStr">
        <is>
          <t>500688106</t>
        </is>
      </c>
      <c r="G161" s="1" t="n">
        <v>-161120.1594197113</v>
      </c>
      <c r="H161" s="1" t="n">
        <v>1.57</v>
      </c>
      <c r="I161" s="2" t="n">
        <v>-252958.6502889468</v>
      </c>
      <c r="J161" s="3" t="n">
        <v>-0.0006255399581496</v>
      </c>
      <c r="K161" s="4" t="n">
        <v>404384479.35</v>
      </c>
      <c r="L161" s="5" t="n">
        <v>17825001</v>
      </c>
      <c r="M161" s="6" t="n">
        <v>22.68636503</v>
      </c>
      <c r="N161" s="7">
        <f>IF(ISNUMBER(_xll.BDP($C161, "DELTA_MID")),_xll.BDP($C161, "DELTA_MID")," ")</f>
        <v/>
      </c>
      <c r="O161" s="7">
        <f>IF(ISNUMBER(N161),_xll.BDP($C161, "OPT_UNDL_TICKER"),"")</f>
        <v/>
      </c>
      <c r="P161" s="8">
        <f>IF(ISNUMBER(N161),_xll.BDP($C161, "OPT_UNDL_PX")," ")</f>
        <v/>
      </c>
      <c r="Q161" s="7">
        <f>IF(ISNUMBER(N161),+G161*_xll.BDP($C161, "PX_POS_MULT_FACTOR")*P161/K161," ")</f>
        <v/>
      </c>
      <c r="R161" s="8">
        <f>IF(OR($A161="TUA",$A161="TYA"),"",IF(ISNUMBER(_xll.BDP($C161,"DUR_ADJ_OAS_MID")),_xll.BDP($C161,"DUR_ADJ_OAS_MID"),IF(ISNUMBER(_xll.BDP($E161&amp;" ISIN","DUR_ADJ_OAS_MID")),_xll.BDP($E161&amp;" ISIN","DUR_ADJ_OAS_MID")," ")))</f>
        <v/>
      </c>
      <c r="S161" s="7">
        <f>IF(ISNUMBER(N161),Q161*N161,IF(ISNUMBER(R161),J161*R161," "))</f>
        <v/>
      </c>
      <c r="AB161" s="8" t="inlineStr">
        <is>
          <t>MSSIJNK1</t>
        </is>
      </c>
    </row>
    <row r="162">
      <c r="A162" t="inlineStr">
        <is>
          <t>CDX</t>
        </is>
      </c>
      <c r="B162" t="inlineStr">
        <is>
          <t>Lithia Motors Inc</t>
        </is>
      </c>
      <c r="C162" t="inlineStr">
        <is>
          <t>LAD</t>
        </is>
      </c>
      <c r="D162" t="inlineStr">
        <is>
          <t>2515030</t>
        </is>
      </c>
      <c r="E162" t="inlineStr">
        <is>
          <t>US5367971034</t>
        </is>
      </c>
      <c r="F162" t="inlineStr">
        <is>
          <t>536797103</t>
        </is>
      </c>
      <c r="G162" s="1" t="n">
        <v>-2397.937300907206</v>
      </c>
      <c r="H162" s="1" t="n">
        <v>298.14</v>
      </c>
      <c r="I162" s="2" t="n">
        <v>-714921.0268924744</v>
      </c>
      <c r="J162" s="3" t="n">
        <v>-0.0017679240015384</v>
      </c>
      <c r="K162" s="4" t="n">
        <v>404384479.35</v>
      </c>
      <c r="L162" s="5" t="n">
        <v>17825001</v>
      </c>
      <c r="M162" s="6" t="n">
        <v>22.68636503</v>
      </c>
      <c r="N162" s="7">
        <f>IF(ISNUMBER(_xll.BDP($C162, "DELTA_MID")),_xll.BDP($C162, "DELTA_MID")," ")</f>
        <v/>
      </c>
      <c r="O162" s="7">
        <f>IF(ISNUMBER(N162),_xll.BDP($C162, "OPT_UNDL_TICKER"),"")</f>
        <v/>
      </c>
      <c r="P162" s="8">
        <f>IF(ISNUMBER(N162),_xll.BDP($C162, "OPT_UNDL_PX")," ")</f>
        <v/>
      </c>
      <c r="Q162" s="7">
        <f>IF(ISNUMBER(N162),+G162*_xll.BDP($C162, "PX_POS_MULT_FACTOR")*P162/K162," ")</f>
        <v/>
      </c>
      <c r="R162" s="8">
        <f>IF(OR($A162="TUA",$A162="TYA"),"",IF(ISNUMBER(_xll.BDP($C162,"DUR_ADJ_OAS_MID")),_xll.BDP($C162,"DUR_ADJ_OAS_MID"),IF(ISNUMBER(_xll.BDP($E162&amp;" ISIN","DUR_ADJ_OAS_MID")),_xll.BDP($E162&amp;" ISIN","DUR_ADJ_OAS_MID")," ")))</f>
        <v/>
      </c>
      <c r="S162" s="7">
        <f>IF(ISNUMBER(N162),Q162*N162,IF(ISNUMBER(R162),J162*R162," "))</f>
        <v/>
      </c>
      <c r="AB162" s="8" t="inlineStr">
        <is>
          <t>MSSIJNK1</t>
        </is>
      </c>
    </row>
    <row r="163">
      <c r="A163" t="inlineStr">
        <is>
          <t>CDX</t>
        </is>
      </c>
      <c r="B163" t="inlineStr">
        <is>
          <t>Liberty Global Ltd</t>
        </is>
      </c>
      <c r="C163" t="inlineStr">
        <is>
          <t>LBTYA</t>
        </is>
      </c>
      <c r="D163" t="inlineStr">
        <is>
          <t>BS71B31</t>
        </is>
      </c>
      <c r="E163" t="inlineStr">
        <is>
          <t>BMG611881019</t>
        </is>
      </c>
      <c r="G163" s="1" t="n">
        <v>-37569.98249310879</v>
      </c>
      <c r="H163" s="1" t="n">
        <v>10.56</v>
      </c>
      <c r="I163" s="2" t="n">
        <v>-396739.0151272289</v>
      </c>
      <c r="J163" s="3" t="n">
        <v>-0.0009810935765015999</v>
      </c>
      <c r="K163" s="4" t="n">
        <v>404384479.35</v>
      </c>
      <c r="L163" s="5" t="n">
        <v>17825001</v>
      </c>
      <c r="M163" s="6" t="n">
        <v>22.68636503</v>
      </c>
      <c r="N163" s="7">
        <f>IF(ISNUMBER(_xll.BDP($C163, "DELTA_MID")),_xll.BDP($C163, "DELTA_MID")," ")</f>
        <v/>
      </c>
      <c r="O163" s="7">
        <f>IF(ISNUMBER(N163),_xll.BDP($C163, "OPT_UNDL_TICKER"),"")</f>
        <v/>
      </c>
      <c r="P163" s="8">
        <f>IF(ISNUMBER(N163),_xll.BDP($C163, "OPT_UNDL_PX")," ")</f>
        <v/>
      </c>
      <c r="Q163" s="7">
        <f>IF(ISNUMBER(N163),+G163*_xll.BDP($C163, "PX_POS_MULT_FACTOR")*P163/K163," ")</f>
        <v/>
      </c>
      <c r="R163" s="8">
        <f>IF(OR($A163="TUA",$A163="TYA"),"",IF(ISNUMBER(_xll.BDP($C163,"DUR_ADJ_OAS_MID")),_xll.BDP($C163,"DUR_ADJ_OAS_MID"),IF(ISNUMBER(_xll.BDP($E163&amp;" ISIN","DUR_ADJ_OAS_MID")),_xll.BDP($E163&amp;" ISIN","DUR_ADJ_OAS_MID")," ")))</f>
        <v/>
      </c>
      <c r="S163" s="7">
        <f>IF(ISNUMBER(N163),Q163*N163,IF(ISNUMBER(R163),J163*R163," "))</f>
        <v/>
      </c>
      <c r="AB163" s="8" t="inlineStr">
        <is>
          <t>MSSIJNK1</t>
        </is>
      </c>
    </row>
    <row r="164">
      <c r="A164" t="inlineStr">
        <is>
          <t>CDX</t>
        </is>
      </c>
      <c r="B164" t="inlineStr">
        <is>
          <t>Liberty Global Ltd</t>
        </is>
      </c>
      <c r="C164" t="inlineStr">
        <is>
          <t>LBTYK</t>
        </is>
      </c>
      <c r="D164" t="inlineStr">
        <is>
          <t>BS71BR5</t>
        </is>
      </c>
      <c r="E164" t="inlineStr">
        <is>
          <t>BMG611881274</t>
        </is>
      </c>
      <c r="G164" s="1" t="n">
        <v>-28777.63916576736</v>
      </c>
      <c r="H164" s="1" t="n">
        <v>10.61</v>
      </c>
      <c r="I164" s="2" t="n">
        <v>-305330.7515487917</v>
      </c>
      <c r="J164" s="3" t="n">
        <v>-0.0007550506192512001</v>
      </c>
      <c r="K164" s="4" t="n">
        <v>404384479.35</v>
      </c>
      <c r="L164" s="5" t="n">
        <v>17825001</v>
      </c>
      <c r="M164" s="6" t="n">
        <v>22.68636503</v>
      </c>
      <c r="N164" s="7">
        <f>IF(ISNUMBER(_xll.BDP($C164, "DELTA_MID")),_xll.BDP($C164, "DELTA_MID")," ")</f>
        <v/>
      </c>
      <c r="O164" s="7">
        <f>IF(ISNUMBER(N164),_xll.BDP($C164, "OPT_UNDL_TICKER"),"")</f>
        <v/>
      </c>
      <c r="P164" s="8">
        <f>IF(ISNUMBER(N164),_xll.BDP($C164, "OPT_UNDL_PX")," ")</f>
        <v/>
      </c>
      <c r="Q164" s="7">
        <f>IF(ISNUMBER(N164),+G164*_xll.BDP($C164, "PX_POS_MULT_FACTOR")*P164/K164," ")</f>
        <v/>
      </c>
      <c r="R164" s="8">
        <f>IF(OR($A164="TUA",$A164="TYA"),"",IF(ISNUMBER(_xll.BDP($C164,"DUR_ADJ_OAS_MID")),_xll.BDP($C164,"DUR_ADJ_OAS_MID"),IF(ISNUMBER(_xll.BDP($E164&amp;" ISIN","DUR_ADJ_OAS_MID")),_xll.BDP($E164&amp;" ISIN","DUR_ADJ_OAS_MID")," ")))</f>
        <v/>
      </c>
      <c r="S164" s="7">
        <f>IF(ISNUMBER(N164),Q164*N164,IF(ISNUMBER(R164),J164*R164," "))</f>
        <v/>
      </c>
      <c r="AB164" s="8" t="inlineStr">
        <is>
          <t>MSSIJNK1</t>
        </is>
      </c>
    </row>
    <row r="165">
      <c r="A165" t="inlineStr">
        <is>
          <t>CDX</t>
        </is>
      </c>
      <c r="B165" t="inlineStr">
        <is>
          <t>Leggett &amp; Platt Inc</t>
        </is>
      </c>
      <c r="C165" t="inlineStr">
        <is>
          <t>LEG</t>
        </is>
      </c>
      <c r="D165" t="inlineStr">
        <is>
          <t>2510682</t>
        </is>
      </c>
      <c r="E165" t="inlineStr">
        <is>
          <t>US5246601075</t>
        </is>
      </c>
      <c r="F165" t="inlineStr">
        <is>
          <t>524660107</t>
        </is>
      </c>
      <c r="G165" s="1" t="n">
        <v>-77523.56808035691</v>
      </c>
      <c r="H165" s="1" t="n">
        <v>8.56</v>
      </c>
      <c r="I165" s="2" t="n">
        <v>-663601.7427678552</v>
      </c>
      <c r="J165" s="3" t="n">
        <v>-0.0016410168457368</v>
      </c>
      <c r="K165" s="4" t="n">
        <v>404384479.35</v>
      </c>
      <c r="L165" s="5" t="n">
        <v>17825001</v>
      </c>
      <c r="M165" s="6" t="n">
        <v>22.68636503</v>
      </c>
      <c r="N165" s="7">
        <f>IF(ISNUMBER(_xll.BDP($C165, "DELTA_MID")),_xll.BDP($C165, "DELTA_MID")," ")</f>
        <v/>
      </c>
      <c r="O165" s="7">
        <f>IF(ISNUMBER(N165),_xll.BDP($C165, "OPT_UNDL_TICKER"),"")</f>
        <v/>
      </c>
      <c r="P165" s="8">
        <f>IF(ISNUMBER(N165),_xll.BDP($C165, "OPT_UNDL_PX")," ")</f>
        <v/>
      </c>
      <c r="Q165" s="7">
        <f>IF(ISNUMBER(N165),+G165*_xll.BDP($C165, "PX_POS_MULT_FACTOR")*P165/K165," ")</f>
        <v/>
      </c>
      <c r="R165" s="8">
        <f>IF(OR($A165="TUA",$A165="TYA"),"",IF(ISNUMBER(_xll.BDP($C165,"DUR_ADJ_OAS_MID")),_xll.BDP($C165,"DUR_ADJ_OAS_MID"),IF(ISNUMBER(_xll.BDP($E165&amp;" ISIN","DUR_ADJ_OAS_MID")),_xll.BDP($E165&amp;" ISIN","DUR_ADJ_OAS_MID")," ")))</f>
        <v/>
      </c>
      <c r="S165" s="7">
        <f>IF(ISNUMBER(N165),Q165*N165,IF(ISNUMBER(R165),J165*R165," "))</f>
        <v/>
      </c>
      <c r="AB165" s="8" t="inlineStr">
        <is>
          <t>MSSIJNK1</t>
        </is>
      </c>
    </row>
    <row r="166">
      <c r="A166" t="inlineStr">
        <is>
          <t>CDX</t>
        </is>
      </c>
      <c r="B166" t="inlineStr">
        <is>
          <t>Lumentum Holdings Inc</t>
        </is>
      </c>
      <c r="C166" t="inlineStr">
        <is>
          <t>LITE</t>
        </is>
      </c>
      <c r="D166" t="inlineStr">
        <is>
          <t>BYM9ZP2</t>
        </is>
      </c>
      <c r="E166" t="inlineStr">
        <is>
          <t>US55024U1097</t>
        </is>
      </c>
      <c r="F166" t="inlineStr">
        <is>
          <t>55024U109</t>
        </is>
      </c>
      <c r="G166" s="1" t="n">
        <v>-4693.008940469892</v>
      </c>
      <c r="H166" s="1" t="n">
        <v>149.61</v>
      </c>
      <c r="I166" s="2" t="n">
        <v>-702121.0675837006</v>
      </c>
      <c r="J166" s="3" t="n">
        <v>-0.0017362710574656</v>
      </c>
      <c r="K166" s="4" t="n">
        <v>404384479.35</v>
      </c>
      <c r="L166" s="5" t="n">
        <v>17825001</v>
      </c>
      <c r="M166" s="6" t="n">
        <v>22.68636503</v>
      </c>
      <c r="N166" s="7">
        <f>IF(ISNUMBER(_xll.BDP($C166, "DELTA_MID")),_xll.BDP($C166, "DELTA_MID")," ")</f>
        <v/>
      </c>
      <c r="O166" s="7">
        <f>IF(ISNUMBER(N166),_xll.BDP($C166, "OPT_UNDL_TICKER"),"")</f>
        <v/>
      </c>
      <c r="P166" s="8">
        <f>IF(ISNUMBER(N166),_xll.BDP($C166, "OPT_UNDL_PX")," ")</f>
        <v/>
      </c>
      <c r="Q166" s="7">
        <f>IF(ISNUMBER(N166),+G166*_xll.BDP($C166, "PX_POS_MULT_FACTOR")*P166/K166," ")</f>
        <v/>
      </c>
      <c r="R166" s="8">
        <f>IF(OR($A166="TUA",$A166="TYA"),"",IF(ISNUMBER(_xll.BDP($C166,"DUR_ADJ_OAS_MID")),_xll.BDP($C166,"DUR_ADJ_OAS_MID"),IF(ISNUMBER(_xll.BDP($E166&amp;" ISIN","DUR_ADJ_OAS_MID")),_xll.BDP($E166&amp;" ISIN","DUR_ADJ_OAS_MID")," ")))</f>
        <v/>
      </c>
      <c r="S166" s="7">
        <f>IF(ISNUMBER(N166),Q166*N166,IF(ISNUMBER(R166),J166*R166," "))</f>
        <v/>
      </c>
      <c r="AB166" s="8" t="inlineStr">
        <is>
          <t>MSSIJNK1</t>
        </is>
      </c>
    </row>
    <row r="167">
      <c r="A167" t="inlineStr">
        <is>
          <t>CDX</t>
        </is>
      </c>
      <c r="B167" t="inlineStr">
        <is>
          <t>Southwest Airlines Co</t>
        </is>
      </c>
      <c r="C167" t="inlineStr">
        <is>
          <t>LUV</t>
        </is>
      </c>
      <c r="D167" t="inlineStr">
        <is>
          <t>2831543</t>
        </is>
      </c>
      <c r="E167" t="inlineStr">
        <is>
          <t>US8447411088</t>
        </is>
      </c>
      <c r="F167" t="inlineStr">
        <is>
          <t>844741108</t>
        </is>
      </c>
      <c r="G167" s="1" t="n">
        <v>-26015.60418820293</v>
      </c>
      <c r="H167" s="1" t="n">
        <v>31.29</v>
      </c>
      <c r="I167" s="2" t="n">
        <v>-814028.2550488695</v>
      </c>
      <c r="J167" s="3" t="n">
        <v>-0.0020130056830008</v>
      </c>
      <c r="K167" s="4" t="n">
        <v>404384479.35</v>
      </c>
      <c r="L167" s="5" t="n">
        <v>17825001</v>
      </c>
      <c r="M167" s="6" t="n">
        <v>22.68636503</v>
      </c>
      <c r="N167" s="7">
        <f>IF(ISNUMBER(_xll.BDP($C167, "DELTA_MID")),_xll.BDP($C167, "DELTA_MID")," ")</f>
        <v/>
      </c>
      <c r="O167" s="7">
        <f>IF(ISNUMBER(N167),_xll.BDP($C167, "OPT_UNDL_TICKER"),"")</f>
        <v/>
      </c>
      <c r="P167" s="8">
        <f>IF(ISNUMBER(N167),_xll.BDP($C167, "OPT_UNDL_PX")," ")</f>
        <v/>
      </c>
      <c r="Q167" s="7">
        <f>IF(ISNUMBER(N167),+G167*_xll.BDP($C167, "PX_POS_MULT_FACTOR")*P167/K167," ")</f>
        <v/>
      </c>
      <c r="R167" s="8">
        <f>IF(OR($A167="TUA",$A167="TYA"),"",IF(ISNUMBER(_xll.BDP($C167,"DUR_ADJ_OAS_MID")),_xll.BDP($C167,"DUR_ADJ_OAS_MID"),IF(ISNUMBER(_xll.BDP($E167&amp;" ISIN","DUR_ADJ_OAS_MID")),_xll.BDP($E167&amp;" ISIN","DUR_ADJ_OAS_MID")," ")))</f>
        <v/>
      </c>
      <c r="S167" s="7">
        <f>IF(ISNUMBER(N167),Q167*N167,IF(ISNUMBER(R167),J167*R167," "))</f>
        <v/>
      </c>
      <c r="AB167" s="8" t="inlineStr">
        <is>
          <t>MSSIJNK1</t>
        </is>
      </c>
    </row>
    <row r="168">
      <c r="A168" t="inlineStr">
        <is>
          <t>CDX</t>
        </is>
      </c>
      <c r="B168" t="inlineStr">
        <is>
          <t>LyondellBasell Industries NV</t>
        </is>
      </c>
      <c r="C168" t="inlineStr">
        <is>
          <t>LYB</t>
        </is>
      </c>
      <c r="D168" t="inlineStr">
        <is>
          <t>B3SPXZ3</t>
        </is>
      </c>
      <c r="E168" t="inlineStr">
        <is>
          <t>NL0009434992</t>
        </is>
      </c>
      <c r="G168" s="1" t="n">
        <v>-15448.13771333805</v>
      </c>
      <c r="H168" s="1" t="n">
        <v>44.91</v>
      </c>
      <c r="I168" s="2" t="n">
        <v>-693775.8647060117</v>
      </c>
      <c r="J168" s="3" t="n">
        <v>-0.001715634254364</v>
      </c>
      <c r="K168" s="4" t="n">
        <v>404384479.35</v>
      </c>
      <c r="L168" s="5" t="n">
        <v>17825001</v>
      </c>
      <c r="M168" s="6" t="n">
        <v>22.68636503</v>
      </c>
      <c r="N168" s="7">
        <f>IF(ISNUMBER(_xll.BDP($C168, "DELTA_MID")),_xll.BDP($C168, "DELTA_MID")," ")</f>
        <v/>
      </c>
      <c r="O168" s="7">
        <f>IF(ISNUMBER(N168),_xll.BDP($C168, "OPT_UNDL_TICKER"),"")</f>
        <v/>
      </c>
      <c r="P168" s="8">
        <f>IF(ISNUMBER(N168),_xll.BDP($C168, "OPT_UNDL_PX")," ")</f>
        <v/>
      </c>
      <c r="Q168" s="7">
        <f>IF(ISNUMBER(N168),+G168*_xll.BDP($C168, "PX_POS_MULT_FACTOR")*P168/K168," ")</f>
        <v/>
      </c>
      <c r="R168" s="8">
        <f>IF(OR($A168="TUA",$A168="TYA"),"",IF(ISNUMBER(_xll.BDP($C168,"DUR_ADJ_OAS_MID")),_xll.BDP($C168,"DUR_ADJ_OAS_MID"),IF(ISNUMBER(_xll.BDP($E168&amp;" ISIN","DUR_ADJ_OAS_MID")),_xll.BDP($E168&amp;" ISIN","DUR_ADJ_OAS_MID")," ")))</f>
        <v/>
      </c>
      <c r="S168" s="7">
        <f>IF(ISNUMBER(N168),Q168*N168,IF(ISNUMBER(R168),J168*R168," "))</f>
        <v/>
      </c>
      <c r="AB168" s="8" t="inlineStr">
        <is>
          <t>MSSIJNK1</t>
        </is>
      </c>
    </row>
    <row r="169">
      <c r="A169" t="inlineStr">
        <is>
          <t>CDX</t>
        </is>
      </c>
      <c r="B169" t="inlineStr">
        <is>
          <t>Macy's Inc</t>
        </is>
      </c>
      <c r="C169" t="inlineStr">
        <is>
          <t>M</t>
        </is>
      </c>
      <c r="D169" t="inlineStr">
        <is>
          <t>2345022</t>
        </is>
      </c>
      <c r="E169" t="inlineStr">
        <is>
          <t>US55616P1049</t>
        </is>
      </c>
      <c r="F169" t="inlineStr">
        <is>
          <t>55616P104</t>
        </is>
      </c>
      <c r="G169" s="1" t="n">
        <v>-37791.5032461583</v>
      </c>
      <c r="H169" s="1" t="n">
        <v>16.51</v>
      </c>
      <c r="I169" s="2" t="n">
        <v>-623937.7185940736</v>
      </c>
      <c r="J169" s="3" t="n">
        <v>-0.0015429319137</v>
      </c>
      <c r="K169" s="4" t="n">
        <v>404384479.35</v>
      </c>
      <c r="L169" s="5" t="n">
        <v>17825001</v>
      </c>
      <c r="M169" s="6" t="n">
        <v>22.68636503</v>
      </c>
      <c r="N169" s="7">
        <f>IF(ISNUMBER(_xll.BDP($C169, "DELTA_MID")),_xll.BDP($C169, "DELTA_MID")," ")</f>
        <v/>
      </c>
      <c r="O169" s="7">
        <f>IF(ISNUMBER(N169),_xll.BDP($C169, "OPT_UNDL_TICKER"),"")</f>
        <v/>
      </c>
      <c r="P169" s="8">
        <f>IF(ISNUMBER(N169),_xll.BDP($C169, "OPT_UNDL_PX")," ")</f>
        <v/>
      </c>
      <c r="Q169" s="7">
        <f>IF(ISNUMBER(N169),+G169*_xll.BDP($C169, "PX_POS_MULT_FACTOR")*P169/K169," ")</f>
        <v/>
      </c>
      <c r="R169" s="8">
        <f>IF(OR($A169="TUA",$A169="TYA"),"",IF(ISNUMBER(_xll.BDP($C169,"DUR_ADJ_OAS_MID")),_xll.BDP($C169,"DUR_ADJ_OAS_MID"),IF(ISNUMBER(_xll.BDP($E169&amp;" ISIN","DUR_ADJ_OAS_MID")),_xll.BDP($E169&amp;" ISIN","DUR_ADJ_OAS_MID")," ")))</f>
        <v/>
      </c>
      <c r="S169" s="7">
        <f>IF(ISNUMBER(N169),Q169*N169,IF(ISNUMBER(R169),J169*R169," "))</f>
        <v/>
      </c>
      <c r="AB169" s="8" t="inlineStr">
        <is>
          <t>MSSIJNK1</t>
        </is>
      </c>
    </row>
    <row r="170">
      <c r="A170" t="inlineStr">
        <is>
          <t>CDX</t>
        </is>
      </c>
      <c r="B170" t="inlineStr">
        <is>
          <t>ManpowerGroup Inc</t>
        </is>
      </c>
      <c r="C170" t="inlineStr">
        <is>
          <t>MAN</t>
        </is>
      </c>
      <c r="D170" t="inlineStr">
        <is>
          <t>2562490</t>
        </is>
      </c>
      <c r="E170" t="inlineStr">
        <is>
          <t>US56418H1005</t>
        </is>
      </c>
      <c r="F170" t="inlineStr">
        <is>
          <t>56418H100</t>
        </is>
      </c>
      <c r="G170" s="1" t="n">
        <v>-20766.62289565553</v>
      </c>
      <c r="H170" s="1" t="n">
        <v>38.02</v>
      </c>
      <c r="I170" s="2" t="n">
        <v>-789547.0024928232</v>
      </c>
      <c r="J170" s="3" t="n">
        <v>-0.0019524661375776</v>
      </c>
      <c r="K170" s="4" t="n">
        <v>404384479.35</v>
      </c>
      <c r="L170" s="5" t="n">
        <v>17825001</v>
      </c>
      <c r="M170" s="6" t="n">
        <v>22.68636503</v>
      </c>
      <c r="N170" s="7">
        <f>IF(ISNUMBER(_xll.BDP($C170, "DELTA_MID")),_xll.BDP($C170, "DELTA_MID")," ")</f>
        <v/>
      </c>
      <c r="O170" s="7">
        <f>IF(ISNUMBER(N170),_xll.BDP($C170, "OPT_UNDL_TICKER"),"")</f>
        <v/>
      </c>
      <c r="P170" s="8">
        <f>IF(ISNUMBER(N170),_xll.BDP($C170, "OPT_UNDL_PX")," ")</f>
        <v/>
      </c>
      <c r="Q170" s="7">
        <f>IF(ISNUMBER(N170),+G170*_xll.BDP($C170, "PX_POS_MULT_FACTOR")*P170/K170," ")</f>
        <v/>
      </c>
      <c r="R170" s="8">
        <f>IF(OR($A170="TUA",$A170="TYA"),"",IF(ISNUMBER(_xll.BDP($C170,"DUR_ADJ_OAS_MID")),_xll.BDP($C170,"DUR_ADJ_OAS_MID"),IF(ISNUMBER(_xll.BDP($E170&amp;" ISIN","DUR_ADJ_OAS_MID")),_xll.BDP($E170&amp;" ISIN","DUR_ADJ_OAS_MID")," ")))</f>
        <v/>
      </c>
      <c r="S170" s="7">
        <f>IF(ISNUMBER(N170),Q170*N170,IF(ISNUMBER(R170),J170*R170," "))</f>
        <v/>
      </c>
      <c r="AB170" s="8" t="inlineStr">
        <is>
          <t>MSSIJNK1</t>
        </is>
      </c>
    </row>
    <row r="171">
      <c r="A171" t="inlineStr">
        <is>
          <t>CDX</t>
        </is>
      </c>
      <c r="B171" t="inlineStr">
        <is>
          <t>MGM Resorts International</t>
        </is>
      </c>
      <c r="C171" t="inlineStr">
        <is>
          <t>MGM</t>
        </is>
      </c>
      <c r="D171" t="inlineStr">
        <is>
          <t>2547419</t>
        </is>
      </c>
      <c r="E171" t="inlineStr">
        <is>
          <t>US5529531015</t>
        </is>
      </c>
      <c r="F171" t="inlineStr">
        <is>
          <t>552953101</t>
        </is>
      </c>
      <c r="G171" s="1" t="n">
        <v>-20516.15278262706</v>
      </c>
      <c r="H171" s="1" t="n">
        <v>31.28</v>
      </c>
      <c r="I171" s="2" t="n">
        <v>-641745.2590405744</v>
      </c>
      <c r="J171" s="3" t="n">
        <v>-0.0015869680757088</v>
      </c>
      <c r="K171" s="4" t="n">
        <v>404384479.35</v>
      </c>
      <c r="L171" s="5" t="n">
        <v>17825001</v>
      </c>
      <c r="M171" s="6" t="n">
        <v>22.68636503</v>
      </c>
      <c r="N171" s="7">
        <f>IF(ISNUMBER(_xll.BDP($C171, "DELTA_MID")),_xll.BDP($C171, "DELTA_MID")," ")</f>
        <v/>
      </c>
      <c r="O171" s="7">
        <f>IF(ISNUMBER(N171),_xll.BDP($C171, "OPT_UNDL_TICKER"),"")</f>
        <v/>
      </c>
      <c r="P171" s="8">
        <f>IF(ISNUMBER(N171),_xll.BDP($C171, "OPT_UNDL_PX")," ")</f>
        <v/>
      </c>
      <c r="Q171" s="7">
        <f>IF(ISNUMBER(N171),+G171*_xll.BDP($C171, "PX_POS_MULT_FACTOR")*P171/K171," ")</f>
        <v/>
      </c>
      <c r="R171" s="8">
        <f>IF(OR($A171="TUA",$A171="TYA"),"",IF(ISNUMBER(_xll.BDP($C171,"DUR_ADJ_OAS_MID")),_xll.BDP($C171,"DUR_ADJ_OAS_MID"),IF(ISNUMBER(_xll.BDP($E171&amp;" ISIN","DUR_ADJ_OAS_MID")),_xll.BDP($E171&amp;" ISIN","DUR_ADJ_OAS_MID")," ")))</f>
        <v/>
      </c>
      <c r="S171" s="7">
        <f>IF(ISNUMBER(N171),Q171*N171,IF(ISNUMBER(R171),J171*R171," "))</f>
        <v/>
      </c>
      <c r="AB171" s="8" t="inlineStr">
        <is>
          <t>MSSIJNK1</t>
        </is>
      </c>
    </row>
    <row r="172">
      <c r="A172" t="inlineStr">
        <is>
          <t>CDX</t>
        </is>
      </c>
      <c r="B172" t="inlineStr">
        <is>
          <t>MKS Inc</t>
        </is>
      </c>
      <c r="C172" t="inlineStr">
        <is>
          <t>MKSI</t>
        </is>
      </c>
      <c r="D172" t="inlineStr">
        <is>
          <t>2404871</t>
        </is>
      </c>
      <c r="E172" t="inlineStr">
        <is>
          <t>US55306N1046</t>
        </is>
      </c>
      <c r="F172" t="inlineStr">
        <is>
          <t>55306N104</t>
        </is>
      </c>
      <c r="G172" s="1" t="n">
        <v>-6805.625409719521</v>
      </c>
      <c r="H172" s="1" t="n">
        <v>121.26</v>
      </c>
      <c r="I172" s="2" t="n">
        <v>-825250.1371825892</v>
      </c>
      <c r="J172" s="3" t="n">
        <v>-0.0020407562093112</v>
      </c>
      <c r="K172" s="4" t="n">
        <v>404384479.35</v>
      </c>
      <c r="L172" s="5" t="n">
        <v>17825001</v>
      </c>
      <c r="M172" s="6" t="n">
        <v>22.68636503</v>
      </c>
      <c r="N172" s="7">
        <f>IF(ISNUMBER(_xll.BDP($C172, "DELTA_MID")),_xll.BDP($C172, "DELTA_MID")," ")</f>
        <v/>
      </c>
      <c r="O172" s="7">
        <f>IF(ISNUMBER(N172),_xll.BDP($C172, "OPT_UNDL_TICKER"),"")</f>
        <v/>
      </c>
      <c r="P172" s="8">
        <f>IF(ISNUMBER(N172),_xll.BDP($C172, "OPT_UNDL_PX")," ")</f>
        <v/>
      </c>
      <c r="Q172" s="7">
        <f>IF(ISNUMBER(N172),+G172*_xll.BDP($C172, "PX_POS_MULT_FACTOR")*P172/K172," ")</f>
        <v/>
      </c>
      <c r="R172" s="8">
        <f>IF(OR($A172="TUA",$A172="TYA"),"",IF(ISNUMBER(_xll.BDP($C172,"DUR_ADJ_OAS_MID")),_xll.BDP($C172,"DUR_ADJ_OAS_MID"),IF(ISNUMBER(_xll.BDP($E172&amp;" ISIN","DUR_ADJ_OAS_MID")),_xll.BDP($E172&amp;" ISIN","DUR_ADJ_OAS_MID")," ")))</f>
        <v/>
      </c>
      <c r="S172" s="7">
        <f>IF(ISNUMBER(N172),Q172*N172,IF(ISNUMBER(R172),J172*R172," "))</f>
        <v/>
      </c>
      <c r="AB172" s="8" t="inlineStr">
        <is>
          <t>MSSIJNK1</t>
        </is>
      </c>
    </row>
    <row r="173">
      <c r="A173" t="inlineStr">
        <is>
          <t>CDX</t>
        </is>
      </c>
      <c r="B173" t="inlineStr">
        <is>
          <t>Mosaic Co/The</t>
        </is>
      </c>
      <c r="C173" t="inlineStr">
        <is>
          <t>MOS</t>
        </is>
      </c>
      <c r="D173" t="inlineStr">
        <is>
          <t>B3NPHP6</t>
        </is>
      </c>
      <c r="E173" t="inlineStr">
        <is>
          <t>US61945C1036</t>
        </is>
      </c>
      <c r="F173" t="inlineStr">
        <is>
          <t>61945C103</t>
        </is>
      </c>
      <c r="G173" s="1" t="n">
        <v>-19667.26110581495</v>
      </c>
      <c r="H173" s="1" t="n">
        <v>30.35</v>
      </c>
      <c r="I173" s="2" t="n">
        <v>-596901.3745614836</v>
      </c>
      <c r="J173" s="3" t="n">
        <v>-0.001476073897596</v>
      </c>
      <c r="K173" s="4" t="n">
        <v>404384479.35</v>
      </c>
      <c r="L173" s="5" t="n">
        <v>17825001</v>
      </c>
      <c r="M173" s="6" t="n">
        <v>22.68636503</v>
      </c>
      <c r="N173" s="7">
        <f>IF(ISNUMBER(_xll.BDP($C173, "DELTA_MID")),_xll.BDP($C173, "DELTA_MID")," ")</f>
        <v/>
      </c>
      <c r="O173" s="7">
        <f>IF(ISNUMBER(N173),_xll.BDP($C173, "OPT_UNDL_TICKER"),"")</f>
        <v/>
      </c>
      <c r="P173" s="8">
        <f>IF(ISNUMBER(N173),_xll.BDP($C173, "OPT_UNDL_PX")," ")</f>
        <v/>
      </c>
      <c r="Q173" s="7">
        <f>IF(ISNUMBER(N173),+G173*_xll.BDP($C173, "PX_POS_MULT_FACTOR")*P173/K173," ")</f>
        <v/>
      </c>
      <c r="R173" s="8">
        <f>IF(OR($A173="TUA",$A173="TYA"),"",IF(ISNUMBER(_xll.BDP($C173,"DUR_ADJ_OAS_MID")),_xll.BDP($C173,"DUR_ADJ_OAS_MID"),IF(ISNUMBER(_xll.BDP($E173&amp;" ISIN","DUR_ADJ_OAS_MID")),_xll.BDP($E173&amp;" ISIN","DUR_ADJ_OAS_MID")," ")))</f>
        <v/>
      </c>
      <c r="S173" s="7">
        <f>IF(ISNUMBER(N173),Q173*N173,IF(ISNUMBER(R173),J173*R173," "))</f>
        <v/>
      </c>
      <c r="AB173" s="8" t="inlineStr">
        <is>
          <t>MSSIJNK1</t>
        </is>
      </c>
    </row>
    <row r="174">
      <c r="A174" t="inlineStr">
        <is>
          <t>CDX</t>
        </is>
      </c>
      <c r="B174" t="inlineStr">
        <is>
          <t>Maravai LifeSciences Holdings</t>
        </is>
      </c>
      <c r="C174" t="inlineStr">
        <is>
          <t>MRVI</t>
        </is>
      </c>
      <c r="D174" t="inlineStr">
        <is>
          <t>BMCWKZ2</t>
        </is>
      </c>
      <c r="E174" t="inlineStr">
        <is>
          <t>US56600D1072</t>
        </is>
      </c>
      <c r="F174" t="inlineStr">
        <is>
          <t>56600D107</t>
        </is>
      </c>
      <c r="G174" s="1" t="n">
        <v>-177075.6212302738</v>
      </c>
      <c r="H174" s="1" t="n">
        <v>3.19</v>
      </c>
      <c r="I174" s="2" t="n">
        <v>-564871.2317245734</v>
      </c>
      <c r="J174" s="3" t="n">
        <v>-0.0013968667458072</v>
      </c>
      <c r="K174" s="4" t="n">
        <v>404384479.35</v>
      </c>
      <c r="L174" s="5" t="n">
        <v>17825001</v>
      </c>
      <c r="M174" s="6" t="n">
        <v>22.68636503</v>
      </c>
      <c r="N174" s="7">
        <f>IF(ISNUMBER(_xll.BDP($C174, "DELTA_MID")),_xll.BDP($C174, "DELTA_MID")," ")</f>
        <v/>
      </c>
      <c r="O174" s="7">
        <f>IF(ISNUMBER(N174),_xll.BDP($C174, "OPT_UNDL_TICKER"),"")</f>
        <v/>
      </c>
      <c r="P174" s="8">
        <f>IF(ISNUMBER(N174),_xll.BDP($C174, "OPT_UNDL_PX")," ")</f>
        <v/>
      </c>
      <c r="Q174" s="7">
        <f>IF(ISNUMBER(N174),+G174*_xll.BDP($C174, "PX_POS_MULT_FACTOR")*P174/K174," ")</f>
        <v/>
      </c>
      <c r="R174" s="8">
        <f>IF(OR($A174="TUA",$A174="TYA"),"",IF(ISNUMBER(_xll.BDP($C174,"DUR_ADJ_OAS_MID")),_xll.BDP($C174,"DUR_ADJ_OAS_MID"),IF(ISNUMBER(_xll.BDP($E174&amp;" ISIN","DUR_ADJ_OAS_MID")),_xll.BDP($E174&amp;" ISIN","DUR_ADJ_OAS_MID")," ")))</f>
        <v/>
      </c>
      <c r="S174" s="7">
        <f>IF(ISNUMBER(N174),Q174*N174,IF(ISNUMBER(R174),J174*R174," "))</f>
        <v/>
      </c>
      <c r="AB174" s="8" t="inlineStr">
        <is>
          <t>MSSIJNK1</t>
        </is>
      </c>
    </row>
    <row r="175">
      <c r="A175" t="inlineStr">
        <is>
          <t>CDX</t>
        </is>
      </c>
      <c r="B175" t="inlineStr">
        <is>
          <t>Norwegian Cruise Line Holdings</t>
        </is>
      </c>
      <c r="C175" t="inlineStr">
        <is>
          <t>NCLH</t>
        </is>
      </c>
      <c r="D175" t="inlineStr">
        <is>
          <t>B9CGTC3</t>
        </is>
      </c>
      <c r="E175" t="inlineStr">
        <is>
          <t>BMG667211046</t>
        </is>
      </c>
      <c r="G175" s="1" t="n">
        <v>-31107.52117416601</v>
      </c>
      <c r="H175" s="1" t="n">
        <v>22.45</v>
      </c>
      <c r="I175" s="2" t="n">
        <v>-698363.8503600269</v>
      </c>
      <c r="J175" s="3" t="n">
        <v>-0.0017269798570968</v>
      </c>
      <c r="K175" s="4" t="n">
        <v>404384479.35</v>
      </c>
      <c r="L175" s="5" t="n">
        <v>17825001</v>
      </c>
      <c r="M175" s="6" t="n">
        <v>22.68636503</v>
      </c>
      <c r="N175" s="7">
        <f>IF(ISNUMBER(_xll.BDP($C175, "DELTA_MID")),_xll.BDP($C175, "DELTA_MID")," ")</f>
        <v/>
      </c>
      <c r="O175" s="7">
        <f>IF(ISNUMBER(N175),_xll.BDP($C175, "OPT_UNDL_TICKER"),"")</f>
        <v/>
      </c>
      <c r="P175" s="8">
        <f>IF(ISNUMBER(N175),_xll.BDP($C175, "OPT_UNDL_PX")," ")</f>
        <v/>
      </c>
      <c r="Q175" s="7">
        <f>IF(ISNUMBER(N175),+G175*_xll.BDP($C175, "PX_POS_MULT_FACTOR")*P175/K175," ")</f>
        <v/>
      </c>
      <c r="R175" s="8">
        <f>IF(OR($A175="TUA",$A175="TYA"),"",IF(ISNUMBER(_xll.BDP($C175,"DUR_ADJ_OAS_MID")),_xll.BDP($C175,"DUR_ADJ_OAS_MID"),IF(ISNUMBER(_xll.BDP($E175&amp;" ISIN","DUR_ADJ_OAS_MID")),_xll.BDP($E175&amp;" ISIN","DUR_ADJ_OAS_MID")," ")))</f>
        <v/>
      </c>
      <c r="S175" s="7">
        <f>IF(ISNUMBER(N175),Q175*N175,IF(ISNUMBER(R175),J175*R175," "))</f>
        <v/>
      </c>
      <c r="AB175" s="8" t="inlineStr">
        <is>
          <t>MSSIJNK1</t>
        </is>
      </c>
    </row>
    <row r="176">
      <c r="A176" t="inlineStr">
        <is>
          <t>CDX</t>
        </is>
      </c>
      <c r="B176" t="inlineStr">
        <is>
          <t>Newell Brands Inc</t>
        </is>
      </c>
      <c r="C176" t="inlineStr">
        <is>
          <t>NWL</t>
        </is>
      </c>
      <c r="D176" t="inlineStr">
        <is>
          <t>2635701</t>
        </is>
      </c>
      <c r="E176" t="inlineStr">
        <is>
          <t>US6512291062</t>
        </is>
      </c>
      <c r="F176" t="inlineStr">
        <is>
          <t>651229106</t>
        </is>
      </c>
      <c r="G176" s="1" t="n">
        <v>-135623.0965427062</v>
      </c>
      <c r="H176" s="1" t="n">
        <v>4.84</v>
      </c>
      <c r="I176" s="2" t="n">
        <v>-656415.7872666982</v>
      </c>
      <c r="J176" s="3" t="n">
        <v>-0.0016232467386528</v>
      </c>
      <c r="K176" s="4" t="n">
        <v>404384479.35</v>
      </c>
      <c r="L176" s="5" t="n">
        <v>17825001</v>
      </c>
      <c r="M176" s="6" t="n">
        <v>22.68636503</v>
      </c>
      <c r="N176" s="7">
        <f>IF(ISNUMBER(_xll.BDP($C176, "DELTA_MID")),_xll.BDP($C176, "DELTA_MID")," ")</f>
        <v/>
      </c>
      <c r="O176" s="7">
        <f>IF(ISNUMBER(N176),_xll.BDP($C176, "OPT_UNDL_TICKER"),"")</f>
        <v/>
      </c>
      <c r="P176" s="8">
        <f>IF(ISNUMBER(N176),_xll.BDP($C176, "OPT_UNDL_PX")," ")</f>
        <v/>
      </c>
      <c r="Q176" s="7">
        <f>IF(ISNUMBER(N176),+G176*_xll.BDP($C176, "PX_POS_MULT_FACTOR")*P176/K176," ")</f>
        <v/>
      </c>
      <c r="R176" s="8">
        <f>IF(OR($A176="TUA",$A176="TYA"),"",IF(ISNUMBER(_xll.BDP($C176,"DUR_ADJ_OAS_MID")),_xll.BDP($C176,"DUR_ADJ_OAS_MID"),IF(ISNUMBER(_xll.BDP($E176&amp;" ISIN","DUR_ADJ_OAS_MID")),_xll.BDP($E176&amp;" ISIN","DUR_ADJ_OAS_MID")," ")))</f>
        <v/>
      </c>
      <c r="S176" s="7">
        <f>IF(ISNUMBER(N176),Q176*N176,IF(ISNUMBER(R176),J176*R176," "))</f>
        <v/>
      </c>
      <c r="AB176" s="8" t="inlineStr">
        <is>
          <t>MSSIJNK1</t>
        </is>
      </c>
    </row>
    <row r="177">
      <c r="A177" t="inlineStr">
        <is>
          <t>CDX</t>
        </is>
      </c>
      <c r="B177" t="inlineStr">
        <is>
          <t>Nexstar Media Group Inc</t>
        </is>
      </c>
      <c r="C177" t="inlineStr">
        <is>
          <t>NXST</t>
        </is>
      </c>
      <c r="D177" t="inlineStr">
        <is>
          <t>2949758</t>
        </is>
      </c>
      <c r="E177" t="inlineStr">
        <is>
          <t>US65336K1034</t>
        </is>
      </c>
      <c r="F177" t="inlineStr">
        <is>
          <t>65336K103</t>
        </is>
      </c>
      <c r="G177" s="1" t="n">
        <v>-3569.875457915004</v>
      </c>
      <c r="H177" s="1" t="n">
        <v>192.53</v>
      </c>
      <c r="I177" s="2" t="n">
        <v>-687308.1219123757</v>
      </c>
      <c r="J177" s="3" t="n">
        <v>-0.0016996402112592</v>
      </c>
      <c r="K177" s="4" t="n">
        <v>404384479.35</v>
      </c>
      <c r="L177" s="5" t="n">
        <v>17825001</v>
      </c>
      <c r="M177" s="6" t="n">
        <v>22.68636503</v>
      </c>
      <c r="N177" s="7">
        <f>IF(ISNUMBER(_xll.BDP($C177, "DELTA_MID")),_xll.BDP($C177, "DELTA_MID")," ")</f>
        <v/>
      </c>
      <c r="O177" s="7">
        <f>IF(ISNUMBER(N177),_xll.BDP($C177, "OPT_UNDL_TICKER"),"")</f>
        <v/>
      </c>
      <c r="P177" s="8">
        <f>IF(ISNUMBER(N177),_xll.BDP($C177, "OPT_UNDL_PX")," ")</f>
        <v/>
      </c>
      <c r="Q177" s="7">
        <f>IF(ISNUMBER(N177),+G177*_xll.BDP($C177, "PX_POS_MULT_FACTOR")*P177/K177," ")</f>
        <v/>
      </c>
      <c r="R177" s="8">
        <f>IF(OR($A177="TUA",$A177="TYA"),"",IF(ISNUMBER(_xll.BDP($C177,"DUR_ADJ_OAS_MID")),_xll.BDP($C177,"DUR_ADJ_OAS_MID"),IF(ISNUMBER(_xll.BDP($E177&amp;" ISIN","DUR_ADJ_OAS_MID")),_xll.BDP($E177&amp;" ISIN","DUR_ADJ_OAS_MID")," ")))</f>
        <v/>
      </c>
      <c r="S177" s="7">
        <f>IF(ISNUMBER(N177),Q177*N177,IF(ISNUMBER(R177),J177*R177," "))</f>
        <v/>
      </c>
      <c r="AB177" s="8" t="inlineStr">
        <is>
          <t>MSSIJNK1</t>
        </is>
      </c>
    </row>
    <row r="178">
      <c r="A178" t="inlineStr">
        <is>
          <t>CDX</t>
        </is>
      </c>
      <c r="B178" t="inlineStr">
        <is>
          <t>Organon &amp; Co</t>
        </is>
      </c>
      <c r="C178" t="inlineStr">
        <is>
          <t>OGN</t>
        </is>
      </c>
      <c r="D178" t="inlineStr">
        <is>
          <t>BLDC8J4</t>
        </is>
      </c>
      <c r="E178" t="inlineStr">
        <is>
          <t>US68622V1061</t>
        </is>
      </c>
      <c r="F178" t="inlineStr">
        <is>
          <t>68622V106</t>
        </is>
      </c>
      <c r="G178" s="1" t="n">
        <v>-76157.60120725495</v>
      </c>
      <c r="H178" s="1" t="n">
        <v>9.6</v>
      </c>
      <c r="I178" s="2" t="n">
        <v>-731112.9715896475</v>
      </c>
      <c r="J178" s="3" t="n">
        <v>-0.0018079649663232</v>
      </c>
      <c r="K178" s="4" t="n">
        <v>404384479.35</v>
      </c>
      <c r="L178" s="5" t="n">
        <v>17825001</v>
      </c>
      <c r="M178" s="6" t="n">
        <v>22.68636503</v>
      </c>
      <c r="N178" s="7">
        <f>IF(ISNUMBER(_xll.BDP($C178, "DELTA_MID")),_xll.BDP($C178, "DELTA_MID")," ")</f>
        <v/>
      </c>
      <c r="O178" s="7">
        <f>IF(ISNUMBER(N178),_xll.BDP($C178, "OPT_UNDL_TICKER"),"")</f>
        <v/>
      </c>
      <c r="P178" s="8">
        <f>IF(ISNUMBER(N178),_xll.BDP($C178, "OPT_UNDL_PX")," ")</f>
        <v/>
      </c>
      <c r="Q178" s="7">
        <f>IF(ISNUMBER(N178),+G178*_xll.BDP($C178, "PX_POS_MULT_FACTOR")*P178/K178," ")</f>
        <v/>
      </c>
      <c r="R178" s="8">
        <f>IF(OR($A178="TUA",$A178="TYA"),"",IF(ISNUMBER(_xll.BDP($C178,"DUR_ADJ_OAS_MID")),_xll.BDP($C178,"DUR_ADJ_OAS_MID"),IF(ISNUMBER(_xll.BDP($E178&amp;" ISIN","DUR_ADJ_OAS_MID")),_xll.BDP($E178&amp;" ISIN","DUR_ADJ_OAS_MID")," ")))</f>
        <v/>
      </c>
      <c r="S178" s="7">
        <f>IF(ISNUMBER(N178),Q178*N178,IF(ISNUMBER(R178),J178*R178," "))</f>
        <v/>
      </c>
      <c r="AB178" s="8" t="inlineStr">
        <is>
          <t>MSSIJNK1</t>
        </is>
      </c>
    </row>
    <row r="179">
      <c r="A179" t="inlineStr">
        <is>
          <t>CDX</t>
        </is>
      </c>
      <c r="B179" t="inlineStr">
        <is>
          <t>O-I Glass Inc</t>
        </is>
      </c>
      <c r="C179" t="inlineStr">
        <is>
          <t>OI</t>
        </is>
      </c>
      <c r="D179" t="inlineStr">
        <is>
          <t>BKLKXD2</t>
        </is>
      </c>
      <c r="E179" t="inlineStr">
        <is>
          <t>US67098H1041</t>
        </is>
      </c>
      <c r="F179" t="inlineStr">
        <is>
          <t>67098H104</t>
        </is>
      </c>
      <c r="G179" s="1" t="n">
        <v>-32389.14187623761</v>
      </c>
      <c r="H179" s="1" t="n">
        <v>11.63</v>
      </c>
      <c r="I179" s="2" t="n">
        <v>-376685.7200206434</v>
      </c>
      <c r="J179" s="3" t="n">
        <v>-0.0009315039010055999</v>
      </c>
      <c r="K179" s="4" t="n">
        <v>404384479.35</v>
      </c>
      <c r="L179" s="5" t="n">
        <v>17825001</v>
      </c>
      <c r="M179" s="6" t="n">
        <v>22.68636503</v>
      </c>
      <c r="N179" s="7">
        <f>IF(ISNUMBER(_xll.BDP($C179, "DELTA_MID")),_xll.BDP($C179, "DELTA_MID")," ")</f>
        <v/>
      </c>
      <c r="O179" s="7">
        <f>IF(ISNUMBER(N179),_xll.BDP($C179, "OPT_UNDL_TICKER"),"")</f>
        <v/>
      </c>
      <c r="P179" s="8">
        <f>IF(ISNUMBER(N179),_xll.BDP($C179, "OPT_UNDL_PX")," ")</f>
        <v/>
      </c>
      <c r="Q179" s="7">
        <f>IF(ISNUMBER(N179),+G179*_xll.BDP($C179, "PX_POS_MULT_FACTOR")*P179/K179," ")</f>
        <v/>
      </c>
      <c r="R179" s="8">
        <f>IF(OR($A179="TUA",$A179="TYA"),"",IF(ISNUMBER(_xll.BDP($C179,"DUR_ADJ_OAS_MID")),_xll.BDP($C179,"DUR_ADJ_OAS_MID"),IF(ISNUMBER(_xll.BDP($E179&amp;" ISIN","DUR_ADJ_OAS_MID")),_xll.BDP($E179&amp;" ISIN","DUR_ADJ_OAS_MID")," ")))</f>
        <v/>
      </c>
      <c r="S179" s="7">
        <f>IF(ISNUMBER(N179),Q179*N179,IF(ISNUMBER(R179),J179*R179," "))</f>
        <v/>
      </c>
      <c r="AB179" s="8" t="inlineStr">
        <is>
          <t>MSSIJNK1</t>
        </is>
      </c>
    </row>
    <row r="180">
      <c r="A180" t="inlineStr">
        <is>
          <t>CDX</t>
        </is>
      </c>
      <c r="B180" t="inlineStr">
        <is>
          <t>Olin Corp</t>
        </is>
      </c>
      <c r="C180" t="inlineStr">
        <is>
          <t>OLN</t>
        </is>
      </c>
      <c r="D180" t="inlineStr">
        <is>
          <t>2658526</t>
        </is>
      </c>
      <c r="E180" t="inlineStr">
        <is>
          <t>US6806652052</t>
        </is>
      </c>
      <c r="F180" t="inlineStr">
        <is>
          <t>680665205</t>
        </is>
      </c>
      <c r="G180" s="1" t="n">
        <v>-31219.50766560256</v>
      </c>
      <c r="H180" s="1" t="n">
        <v>22.28</v>
      </c>
      <c r="I180" s="2" t="n">
        <v>-695570.630789625</v>
      </c>
      <c r="J180" s="3" t="n">
        <v>-0.0017200725208536</v>
      </c>
      <c r="K180" s="4" t="n">
        <v>404384479.35</v>
      </c>
      <c r="L180" s="5" t="n">
        <v>17825001</v>
      </c>
      <c r="M180" s="6" t="n">
        <v>22.68636503</v>
      </c>
      <c r="N180" s="7">
        <f>IF(ISNUMBER(_xll.BDP($C180, "DELTA_MID")),_xll.BDP($C180, "DELTA_MID")," ")</f>
        <v/>
      </c>
      <c r="O180" s="7">
        <f>IF(ISNUMBER(N180),_xll.BDP($C180, "OPT_UNDL_TICKER"),"")</f>
        <v/>
      </c>
      <c r="P180" s="8">
        <f>IF(ISNUMBER(N180),_xll.BDP($C180, "OPT_UNDL_PX")," ")</f>
        <v/>
      </c>
      <c r="Q180" s="7">
        <f>IF(ISNUMBER(N180),+G180*_xll.BDP($C180, "PX_POS_MULT_FACTOR")*P180/K180," ")</f>
        <v/>
      </c>
      <c r="R180" s="8">
        <f>IF(OR($A180="TUA",$A180="TYA"),"",IF(ISNUMBER(_xll.BDP($C180,"DUR_ADJ_OAS_MID")),_xll.BDP($C180,"DUR_ADJ_OAS_MID"),IF(ISNUMBER(_xll.BDP($E180&amp;" ISIN","DUR_ADJ_OAS_MID")),_xll.BDP($E180&amp;" ISIN","DUR_ADJ_OAS_MID")," ")))</f>
        <v/>
      </c>
      <c r="S180" s="7">
        <f>IF(ISNUMBER(N180),Q180*N180,IF(ISNUMBER(R180),J180*R180," "))</f>
        <v/>
      </c>
      <c r="AB180" s="8" t="inlineStr">
        <is>
          <t>MSSIJNK1</t>
        </is>
      </c>
    </row>
    <row r="181">
      <c r="A181" t="inlineStr">
        <is>
          <t>CDX</t>
        </is>
      </c>
      <c r="B181" t="inlineStr">
        <is>
          <t>Occidental Petroleum Corp</t>
        </is>
      </c>
      <c r="C181" t="inlineStr">
        <is>
          <t>OXY</t>
        </is>
      </c>
      <c r="D181" t="inlineStr">
        <is>
          <t>2655408</t>
        </is>
      </c>
      <c r="E181" t="inlineStr">
        <is>
          <t>US6745991058</t>
        </is>
      </c>
      <c r="F181" t="inlineStr">
        <is>
          <t>674599105</t>
        </is>
      </c>
      <c r="G181" s="1" t="n">
        <v>-17820.17379798049</v>
      </c>
      <c r="H181" s="1" t="n">
        <v>42.15</v>
      </c>
      <c r="I181" s="2" t="n">
        <v>-751120.3255848777</v>
      </c>
      <c r="J181" s="3" t="n">
        <v>-0.0018574410343152</v>
      </c>
      <c r="K181" s="4" t="n">
        <v>404384479.35</v>
      </c>
      <c r="L181" s="5" t="n">
        <v>17825001</v>
      </c>
      <c r="M181" s="6" t="n">
        <v>22.68636503</v>
      </c>
      <c r="N181" s="7">
        <f>IF(ISNUMBER(_xll.BDP($C181, "DELTA_MID")),_xll.BDP($C181, "DELTA_MID")," ")</f>
        <v/>
      </c>
      <c r="O181" s="7">
        <f>IF(ISNUMBER(N181),_xll.BDP($C181, "OPT_UNDL_TICKER"),"")</f>
        <v/>
      </c>
      <c r="P181" s="8">
        <f>IF(ISNUMBER(N181),_xll.BDP($C181, "OPT_UNDL_PX")," ")</f>
        <v/>
      </c>
      <c r="Q181" s="7">
        <f>IF(ISNUMBER(N181),+G181*_xll.BDP($C181, "PX_POS_MULT_FACTOR")*P181/K181," ")</f>
        <v/>
      </c>
      <c r="R181" s="8">
        <f>IF(OR($A181="TUA",$A181="TYA"),"",IF(ISNUMBER(_xll.BDP($C181,"DUR_ADJ_OAS_MID")),_xll.BDP($C181,"DUR_ADJ_OAS_MID"),IF(ISNUMBER(_xll.BDP($E181&amp;" ISIN","DUR_ADJ_OAS_MID")),_xll.BDP($E181&amp;" ISIN","DUR_ADJ_OAS_MID")," ")))</f>
        <v/>
      </c>
      <c r="S181" s="7">
        <f>IF(ISNUMBER(N181),Q181*N181,IF(ISNUMBER(R181),J181*R181," "))</f>
        <v/>
      </c>
      <c r="AB181" s="8" t="inlineStr">
        <is>
          <t>MSSIJNK1</t>
        </is>
      </c>
    </row>
    <row r="182">
      <c r="A182" t="inlineStr">
        <is>
          <t>CDX</t>
        </is>
      </c>
      <c r="B182" t="inlineStr">
        <is>
          <t>PBF Energy Inc</t>
        </is>
      </c>
      <c r="C182" t="inlineStr">
        <is>
          <t>PBF</t>
        </is>
      </c>
      <c r="D182" t="inlineStr">
        <is>
          <t>B7F4TJ7</t>
        </is>
      </c>
      <c r="E182" t="inlineStr">
        <is>
          <t>US69318G1067</t>
        </is>
      </c>
      <c r="F182" t="inlineStr">
        <is>
          <t>69318G106</t>
        </is>
      </c>
      <c r="G182" s="1" t="n">
        <v>-16485.39561910981</v>
      </c>
      <c r="H182" s="1" t="n">
        <v>27.7</v>
      </c>
      <c r="I182" s="2" t="n">
        <v>-456645.4586493418</v>
      </c>
      <c r="J182" s="3" t="n">
        <v>-0.0011292358682592</v>
      </c>
      <c r="K182" s="4" t="n">
        <v>404384479.35</v>
      </c>
      <c r="L182" s="5" t="n">
        <v>17825001</v>
      </c>
      <c r="M182" s="6" t="n">
        <v>22.68636503</v>
      </c>
      <c r="N182" s="7">
        <f>IF(ISNUMBER(_xll.BDP($C182, "DELTA_MID")),_xll.BDP($C182, "DELTA_MID")," ")</f>
        <v/>
      </c>
      <c r="O182" s="7">
        <f>IF(ISNUMBER(N182),_xll.BDP($C182, "OPT_UNDL_TICKER"),"")</f>
        <v/>
      </c>
      <c r="P182" s="8">
        <f>IF(ISNUMBER(N182),_xll.BDP($C182, "OPT_UNDL_PX")," ")</f>
        <v/>
      </c>
      <c r="Q182" s="7">
        <f>IF(ISNUMBER(N182),+G182*_xll.BDP($C182, "PX_POS_MULT_FACTOR")*P182/K182," ")</f>
        <v/>
      </c>
      <c r="R182" s="8">
        <f>IF(OR($A182="TUA",$A182="TYA"),"",IF(ISNUMBER(_xll.BDP($C182,"DUR_ADJ_OAS_MID")),_xll.BDP($C182,"DUR_ADJ_OAS_MID"),IF(ISNUMBER(_xll.BDP($E182&amp;" ISIN","DUR_ADJ_OAS_MID")),_xll.BDP($E182&amp;" ISIN","DUR_ADJ_OAS_MID")," ")))</f>
        <v/>
      </c>
      <c r="S182" s="7">
        <f>IF(ISNUMBER(N182),Q182*N182,IF(ISNUMBER(R182),J182*R182," "))</f>
        <v/>
      </c>
      <c r="AB182" s="8" t="inlineStr">
        <is>
          <t>MSSIJNK1</t>
        </is>
      </c>
    </row>
    <row r="183">
      <c r="A183" t="inlineStr">
        <is>
          <t>CDX</t>
        </is>
      </c>
      <c r="B183" t="inlineStr">
        <is>
          <t>Penn Entertainment Inc</t>
        </is>
      </c>
      <c r="C183" t="inlineStr">
        <is>
          <t>PENN</t>
        </is>
      </c>
      <c r="D183" t="inlineStr">
        <is>
          <t>2682105</t>
        </is>
      </c>
      <c r="E183" t="inlineStr">
        <is>
          <t>US7075691094</t>
        </is>
      </c>
      <c r="F183" t="inlineStr">
        <is>
          <t>707569109</t>
        </is>
      </c>
      <c r="G183" s="1" t="n">
        <v>-42062.61412385922</v>
      </c>
      <c r="H183" s="1" t="n">
        <v>16.24</v>
      </c>
      <c r="I183" s="2" t="n">
        <v>-683096.8533714737</v>
      </c>
      <c r="J183" s="3" t="n">
        <v>-0.0016892261900592</v>
      </c>
      <c r="K183" s="4" t="n">
        <v>404384479.35</v>
      </c>
      <c r="L183" s="5" t="n">
        <v>17825001</v>
      </c>
      <c r="M183" s="6" t="n">
        <v>22.68636503</v>
      </c>
      <c r="N183" s="7">
        <f>IF(ISNUMBER(_xll.BDP($C183, "DELTA_MID")),_xll.BDP($C183, "DELTA_MID")," ")</f>
        <v/>
      </c>
      <c r="O183" s="7">
        <f>IF(ISNUMBER(N183),_xll.BDP($C183, "OPT_UNDL_TICKER"),"")</f>
        <v/>
      </c>
      <c r="P183" s="8">
        <f>IF(ISNUMBER(N183),_xll.BDP($C183, "OPT_UNDL_PX")," ")</f>
        <v/>
      </c>
      <c r="Q183" s="7">
        <f>IF(ISNUMBER(N183),+G183*_xll.BDP($C183, "PX_POS_MULT_FACTOR")*P183/K183," ")</f>
        <v/>
      </c>
      <c r="R183" s="8">
        <f>IF(OR($A183="TUA",$A183="TYA"),"",IF(ISNUMBER(_xll.BDP($C183,"DUR_ADJ_OAS_MID")),_xll.BDP($C183,"DUR_ADJ_OAS_MID"),IF(ISNUMBER(_xll.BDP($E183&amp;" ISIN","DUR_ADJ_OAS_MID")),_xll.BDP($E183&amp;" ISIN","DUR_ADJ_OAS_MID")," ")))</f>
        <v/>
      </c>
      <c r="S183" s="7">
        <f>IF(ISNUMBER(N183),Q183*N183,IF(ISNUMBER(R183),J183*R183," "))</f>
        <v/>
      </c>
      <c r="AB183" s="8" t="inlineStr">
        <is>
          <t>MSSIJNK1</t>
        </is>
      </c>
    </row>
    <row r="184">
      <c r="A184" t="inlineStr">
        <is>
          <t>CDX</t>
        </is>
      </c>
      <c r="B184" t="inlineStr">
        <is>
          <t>Perrigo Co PLC</t>
        </is>
      </c>
      <c r="C184" t="inlineStr">
        <is>
          <t>PRGO</t>
        </is>
      </c>
      <c r="D184" t="inlineStr">
        <is>
          <t>BGH1M56</t>
        </is>
      </c>
      <c r="E184" t="inlineStr">
        <is>
          <t>IE00BGH1M568</t>
        </is>
      </c>
      <c r="G184" s="1" t="n">
        <v>-36415.59124627608</v>
      </c>
      <c r="H184" s="1" t="n">
        <v>21.25</v>
      </c>
      <c r="I184" s="2" t="n">
        <v>-773831.3139833667</v>
      </c>
      <c r="J184" s="3" t="n">
        <v>-0.0019136029039176</v>
      </c>
      <c r="K184" s="4" t="n">
        <v>404384479.35</v>
      </c>
      <c r="L184" s="5" t="n">
        <v>17825001</v>
      </c>
      <c r="M184" s="6" t="n">
        <v>22.68636503</v>
      </c>
      <c r="N184" s="7">
        <f>IF(ISNUMBER(_xll.BDP($C184, "DELTA_MID")),_xll.BDP($C184, "DELTA_MID")," ")</f>
        <v/>
      </c>
      <c r="O184" s="7">
        <f>IF(ISNUMBER(N184),_xll.BDP($C184, "OPT_UNDL_TICKER"),"")</f>
        <v/>
      </c>
      <c r="P184" s="8">
        <f>IF(ISNUMBER(N184),_xll.BDP($C184, "OPT_UNDL_PX")," ")</f>
        <v/>
      </c>
      <c r="Q184" s="7">
        <f>IF(ISNUMBER(N184),+G184*_xll.BDP($C184, "PX_POS_MULT_FACTOR")*P184/K184," ")</f>
        <v/>
      </c>
      <c r="R184" s="8">
        <f>IF(OR($A184="TUA",$A184="TYA"),"",IF(ISNUMBER(_xll.BDP($C184,"DUR_ADJ_OAS_MID")),_xll.BDP($C184,"DUR_ADJ_OAS_MID"),IF(ISNUMBER(_xll.BDP($E184&amp;" ISIN","DUR_ADJ_OAS_MID")),_xll.BDP($E184&amp;" ISIN","DUR_ADJ_OAS_MID")," ")))</f>
        <v/>
      </c>
      <c r="S184" s="7">
        <f>IF(ISNUMBER(N184),Q184*N184,IF(ISNUMBER(R184),J184*R184," "))</f>
        <v/>
      </c>
      <c r="AB184" s="8" t="inlineStr">
        <is>
          <t>MSSIJNK1</t>
        </is>
      </c>
    </row>
    <row r="185">
      <c r="A185" t="inlineStr">
        <is>
          <t>CDX</t>
        </is>
      </c>
      <c r="B185" t="inlineStr">
        <is>
          <t>PVH Corp</t>
        </is>
      </c>
      <c r="C185" t="inlineStr">
        <is>
          <t>PVH</t>
        </is>
      </c>
      <c r="D185" t="inlineStr">
        <is>
          <t>B3V9F12</t>
        </is>
      </c>
      <c r="E185" t="inlineStr">
        <is>
          <t>US6936561009</t>
        </is>
      </c>
      <c r="F185" t="inlineStr">
        <is>
          <t>693656100</t>
        </is>
      </c>
      <c r="G185" s="1" t="n">
        <v>-3963.033983140814</v>
      </c>
      <c r="H185" s="1" t="n">
        <v>76.48999999999999</v>
      </c>
      <c r="I185" s="2" t="n">
        <v>-303132.4693704408</v>
      </c>
      <c r="J185" s="3" t="n">
        <v>-0.0007496145001847999</v>
      </c>
      <c r="K185" s="4" t="n">
        <v>404384479.35</v>
      </c>
      <c r="L185" s="5" t="n">
        <v>17825001</v>
      </c>
      <c r="M185" s="6" t="n">
        <v>22.68636503</v>
      </c>
      <c r="N185" s="7">
        <f>IF(ISNUMBER(_xll.BDP($C185, "DELTA_MID")),_xll.BDP($C185, "DELTA_MID")," ")</f>
        <v/>
      </c>
      <c r="O185" s="7">
        <f>IF(ISNUMBER(N185),_xll.BDP($C185, "OPT_UNDL_TICKER"),"")</f>
        <v/>
      </c>
      <c r="P185" s="8">
        <f>IF(ISNUMBER(N185),_xll.BDP($C185, "OPT_UNDL_PX")," ")</f>
        <v/>
      </c>
      <c r="Q185" s="7">
        <f>IF(ISNUMBER(N185),+G185*_xll.BDP($C185, "PX_POS_MULT_FACTOR")*P185/K185," ")</f>
        <v/>
      </c>
      <c r="R185" s="8">
        <f>IF(OR($A185="TUA",$A185="TYA"),"",IF(ISNUMBER(_xll.BDP($C185,"DUR_ADJ_OAS_MID")),_xll.BDP($C185,"DUR_ADJ_OAS_MID"),IF(ISNUMBER(_xll.BDP($E185&amp;" ISIN","DUR_ADJ_OAS_MID")),_xll.BDP($E185&amp;" ISIN","DUR_ADJ_OAS_MID")," ")))</f>
        <v/>
      </c>
      <c r="S185" s="7">
        <f>IF(ISNUMBER(N185),Q185*N185,IF(ISNUMBER(R185),J185*R185," "))</f>
        <v/>
      </c>
      <c r="AB185" s="8" t="inlineStr">
        <is>
          <t>MSSIJNK1</t>
        </is>
      </c>
    </row>
    <row r="186">
      <c r="A186" t="inlineStr">
        <is>
          <t>CDX</t>
        </is>
      </c>
      <c r="B186" t="inlineStr">
        <is>
          <t>QuidelOrtho Corp</t>
        </is>
      </c>
      <c r="C186" t="inlineStr">
        <is>
          <t>QDEL</t>
        </is>
      </c>
      <c r="D186" t="inlineStr">
        <is>
          <t>BM9VY27</t>
        </is>
      </c>
      <c r="E186" t="inlineStr">
        <is>
          <t>US2197981051</t>
        </is>
      </c>
      <c r="F186" t="inlineStr">
        <is>
          <t>219798105</t>
        </is>
      </c>
      <c r="G186" s="1" t="n">
        <v>-26004.2311758703</v>
      </c>
      <c r="H186" s="1" t="n">
        <v>26.37</v>
      </c>
      <c r="I186" s="2" t="n">
        <v>-685731.5761076998</v>
      </c>
      <c r="J186" s="3" t="n">
        <v>-0.0016957415804136</v>
      </c>
      <c r="K186" s="4" t="n">
        <v>404384479.35</v>
      </c>
      <c r="L186" s="5" t="n">
        <v>17825001</v>
      </c>
      <c r="M186" s="6" t="n">
        <v>22.68636503</v>
      </c>
      <c r="N186" s="7">
        <f>IF(ISNUMBER(_xll.BDP($C186, "DELTA_MID")),_xll.BDP($C186, "DELTA_MID")," ")</f>
        <v/>
      </c>
      <c r="O186" s="7">
        <f>IF(ISNUMBER(N186),_xll.BDP($C186, "OPT_UNDL_TICKER"),"")</f>
        <v/>
      </c>
      <c r="P186" s="8">
        <f>IF(ISNUMBER(N186),_xll.BDP($C186, "OPT_UNDL_PX")," ")</f>
        <v/>
      </c>
      <c r="Q186" s="7">
        <f>IF(ISNUMBER(N186),+G186*_xll.BDP($C186, "PX_POS_MULT_FACTOR")*P186/K186," ")</f>
        <v/>
      </c>
      <c r="R186" s="8">
        <f>IF(OR($A186="TUA",$A186="TYA"),"",IF(ISNUMBER(_xll.BDP($C186,"DUR_ADJ_OAS_MID")),_xll.BDP($C186,"DUR_ADJ_OAS_MID"),IF(ISNUMBER(_xll.BDP($E186&amp;" ISIN","DUR_ADJ_OAS_MID")),_xll.BDP($E186&amp;" ISIN","DUR_ADJ_OAS_MID")," ")))</f>
        <v/>
      </c>
      <c r="S186" s="7">
        <f>IF(ISNUMBER(N186),Q186*N186,IF(ISNUMBER(R186),J186*R186," "))</f>
        <v/>
      </c>
      <c r="AB186" s="8" t="inlineStr">
        <is>
          <t>MSSIJNK1</t>
        </is>
      </c>
    </row>
    <row r="187">
      <c r="A187" t="inlineStr">
        <is>
          <t>CDX</t>
        </is>
      </c>
      <c r="B187" t="inlineStr">
        <is>
          <t>Ryder System Inc</t>
        </is>
      </c>
      <c r="C187" t="inlineStr">
        <is>
          <t>R</t>
        </is>
      </c>
      <c r="D187" t="inlineStr">
        <is>
          <t>2760669</t>
        </is>
      </c>
      <c r="E187" t="inlineStr">
        <is>
          <t>US7835491082</t>
        </is>
      </c>
      <c r="F187" t="inlineStr">
        <is>
          <t>783549108</t>
        </is>
      </c>
      <c r="G187" s="1" t="n">
        <v>-4141.147623218697</v>
      </c>
      <c r="H187" s="1" t="n">
        <v>176.47</v>
      </c>
      <c r="I187" s="2" t="n">
        <v>-730788.3210694034</v>
      </c>
      <c r="J187" s="3" t="n">
        <v>-0.0018071621399616</v>
      </c>
      <c r="K187" s="4" t="n">
        <v>404384479.35</v>
      </c>
      <c r="L187" s="5" t="n">
        <v>17825001</v>
      </c>
      <c r="M187" s="6" t="n">
        <v>22.68636503</v>
      </c>
      <c r="N187" s="7">
        <f>IF(ISNUMBER(_xll.BDP($C187, "DELTA_MID")),_xll.BDP($C187, "DELTA_MID")," ")</f>
        <v/>
      </c>
      <c r="O187" s="7">
        <f>IF(ISNUMBER(N187),_xll.BDP($C187, "OPT_UNDL_TICKER"),"")</f>
        <v/>
      </c>
      <c r="P187" s="8">
        <f>IF(ISNUMBER(N187),_xll.BDP($C187, "OPT_UNDL_PX")," ")</f>
        <v/>
      </c>
      <c r="Q187" s="7">
        <f>IF(ISNUMBER(N187),+G187*_xll.BDP($C187, "PX_POS_MULT_FACTOR")*P187/K187," ")</f>
        <v/>
      </c>
      <c r="R187" s="8">
        <f>IF(OR($A187="TUA",$A187="TYA"),"",IF(ISNUMBER(_xll.BDP($C187,"DUR_ADJ_OAS_MID")),_xll.BDP($C187,"DUR_ADJ_OAS_MID"),IF(ISNUMBER(_xll.BDP($E187&amp;" ISIN","DUR_ADJ_OAS_MID")),_xll.BDP($E187&amp;" ISIN","DUR_ADJ_OAS_MID")," ")))</f>
        <v/>
      </c>
      <c r="S187" s="7">
        <f>IF(ISNUMBER(N187),Q187*N187,IF(ISNUMBER(R187),J187*R187," "))</f>
        <v/>
      </c>
      <c r="AB187" s="8" t="inlineStr">
        <is>
          <t>MSSIJNK1</t>
        </is>
      </c>
    </row>
    <row r="188">
      <c r="A188" t="inlineStr">
        <is>
          <t>CDX</t>
        </is>
      </c>
      <c r="B188" t="inlineStr">
        <is>
          <t>RH</t>
        </is>
      </c>
      <c r="C188" t="inlineStr">
        <is>
          <t>RH</t>
        </is>
      </c>
      <c r="D188" t="inlineStr">
        <is>
          <t>BYXR425</t>
        </is>
      </c>
      <c r="E188" t="inlineStr">
        <is>
          <t>US74967X1037</t>
        </is>
      </c>
      <c r="F188" t="inlineStr">
        <is>
          <t>74967X103</t>
        </is>
      </c>
      <c r="G188" s="1" t="n">
        <v>-3229.891286855895</v>
      </c>
      <c r="H188" s="1" t="n">
        <v>173.37</v>
      </c>
      <c r="I188" s="2" t="n">
        <v>-559966.2524022065</v>
      </c>
      <c r="J188" s="3" t="n">
        <v>-0.0013847372512968</v>
      </c>
      <c r="K188" s="4" t="n">
        <v>404384479.35</v>
      </c>
      <c r="L188" s="5" t="n">
        <v>17825001</v>
      </c>
      <c r="M188" s="6" t="n">
        <v>22.68636503</v>
      </c>
      <c r="N188" s="7">
        <f>IF(ISNUMBER(_xll.BDP($C188, "DELTA_MID")),_xll.BDP($C188, "DELTA_MID")," ")</f>
        <v/>
      </c>
      <c r="O188" s="7">
        <f>IF(ISNUMBER(N188),_xll.BDP($C188, "OPT_UNDL_TICKER"),"")</f>
        <v/>
      </c>
      <c r="P188" s="8">
        <f>IF(ISNUMBER(N188),_xll.BDP($C188, "OPT_UNDL_PX")," ")</f>
        <v/>
      </c>
      <c r="Q188" s="7">
        <f>IF(ISNUMBER(N188),+G188*_xll.BDP($C188, "PX_POS_MULT_FACTOR")*P188/K188," ")</f>
        <v/>
      </c>
      <c r="R188" s="8">
        <f>IF(OR($A188="TUA",$A188="TYA"),"",IF(ISNUMBER(_xll.BDP($C188,"DUR_ADJ_OAS_MID")),_xll.BDP($C188,"DUR_ADJ_OAS_MID"),IF(ISNUMBER(_xll.BDP($E188&amp;" ISIN","DUR_ADJ_OAS_MID")),_xll.BDP($E188&amp;" ISIN","DUR_ADJ_OAS_MID")," ")))</f>
        <v/>
      </c>
      <c r="S188" s="7">
        <f>IF(ISNUMBER(N188),Q188*N188,IF(ISNUMBER(R188),J188*R188," "))</f>
        <v/>
      </c>
      <c r="AB188" s="8" t="inlineStr">
        <is>
          <t>MSSIJNK1</t>
        </is>
      </c>
    </row>
    <row r="189">
      <c r="A189" t="inlineStr">
        <is>
          <t>CDX</t>
        </is>
      </c>
      <c r="B189" t="inlineStr">
        <is>
          <t>RingCentral Inc</t>
        </is>
      </c>
      <c r="C189" t="inlineStr">
        <is>
          <t>RNG</t>
        </is>
      </c>
      <c r="D189" t="inlineStr">
        <is>
          <t>BDZCRX3</t>
        </is>
      </c>
      <c r="E189" t="inlineStr">
        <is>
          <t>US76680R2067</t>
        </is>
      </c>
      <c r="F189" t="inlineStr">
        <is>
          <t>76680R206</t>
        </is>
      </c>
      <c r="G189" s="1" t="n">
        <v>-24706.50530092461</v>
      </c>
      <c r="H189" s="1" t="n">
        <v>26.39</v>
      </c>
      <c r="I189" s="2" t="n">
        <v>-652004.6748914006</v>
      </c>
      <c r="J189" s="3" t="n">
        <v>-0.0016123385248104</v>
      </c>
      <c r="K189" s="4" t="n">
        <v>404384479.35</v>
      </c>
      <c r="L189" s="5" t="n">
        <v>17825001</v>
      </c>
      <c r="M189" s="6" t="n">
        <v>22.68636503</v>
      </c>
      <c r="N189" s="7">
        <f>IF(ISNUMBER(_xll.BDP($C189, "DELTA_MID")),_xll.BDP($C189, "DELTA_MID")," ")</f>
        <v/>
      </c>
      <c r="O189" s="7">
        <f>IF(ISNUMBER(N189),_xll.BDP($C189, "OPT_UNDL_TICKER"),"")</f>
        <v/>
      </c>
      <c r="P189" s="8">
        <f>IF(ISNUMBER(N189),_xll.BDP($C189, "OPT_UNDL_PX")," ")</f>
        <v/>
      </c>
      <c r="Q189" s="7">
        <f>IF(ISNUMBER(N189),+G189*_xll.BDP($C189, "PX_POS_MULT_FACTOR")*P189/K189," ")</f>
        <v/>
      </c>
      <c r="R189" s="8">
        <f>IF(OR($A189="TUA",$A189="TYA"),"",IF(ISNUMBER(_xll.BDP($C189,"DUR_ADJ_OAS_MID")),_xll.BDP($C189,"DUR_ADJ_OAS_MID"),IF(ISNUMBER(_xll.BDP($E189&amp;" ISIN","DUR_ADJ_OAS_MID")),_xll.BDP($E189&amp;" ISIN","DUR_ADJ_OAS_MID")," ")))</f>
        <v/>
      </c>
      <c r="S189" s="7">
        <f>IF(ISNUMBER(N189),Q189*N189,IF(ISNUMBER(R189),J189*R189," "))</f>
        <v/>
      </c>
      <c r="AB189" s="8" t="inlineStr">
        <is>
          <t>MSSIJNK1</t>
        </is>
      </c>
    </row>
    <row r="190">
      <c r="A190" t="inlineStr">
        <is>
          <t>CDX</t>
        </is>
      </c>
      <c r="B190" t="inlineStr">
        <is>
          <t>Sunrun Inc</t>
        </is>
      </c>
      <c r="C190" t="inlineStr">
        <is>
          <t>RUN</t>
        </is>
      </c>
      <c r="D190" t="inlineStr">
        <is>
          <t>BYXB1Y8</t>
        </is>
      </c>
      <c r="E190" t="inlineStr">
        <is>
          <t>US86771W1053</t>
        </is>
      </c>
      <c r="F190" t="inlineStr">
        <is>
          <t>86771W105</t>
        </is>
      </c>
      <c r="G190" s="1" t="n">
        <v>-30833.81674780939</v>
      </c>
      <c r="H190" s="1" t="n">
        <v>18.8</v>
      </c>
      <c r="I190" s="2" t="n">
        <v>-579675.7548588165</v>
      </c>
      <c r="J190" s="3" t="n">
        <v>-0.0014334767639712</v>
      </c>
      <c r="K190" s="4" t="n">
        <v>404384479.35</v>
      </c>
      <c r="L190" s="5" t="n">
        <v>17825001</v>
      </c>
      <c r="M190" s="6" t="n">
        <v>22.68636503</v>
      </c>
      <c r="N190" s="7">
        <f>IF(ISNUMBER(_xll.BDP($C190, "DELTA_MID")),_xll.BDP($C190, "DELTA_MID")," ")</f>
        <v/>
      </c>
      <c r="O190" s="7">
        <f>IF(ISNUMBER(N190),_xll.BDP($C190, "OPT_UNDL_TICKER"),"")</f>
        <v/>
      </c>
      <c r="P190" s="8">
        <f>IF(ISNUMBER(N190),_xll.BDP($C190, "OPT_UNDL_PX")," ")</f>
        <v/>
      </c>
      <c r="Q190" s="7">
        <f>IF(ISNUMBER(N190),+G190*_xll.BDP($C190, "PX_POS_MULT_FACTOR")*P190/K190," ")</f>
        <v/>
      </c>
      <c r="R190" s="8">
        <f>IF(OR($A190="TUA",$A190="TYA"),"",IF(ISNUMBER(_xll.BDP($C190,"DUR_ADJ_OAS_MID")),_xll.BDP($C190,"DUR_ADJ_OAS_MID"),IF(ISNUMBER(_xll.BDP($E190&amp;" ISIN","DUR_ADJ_OAS_MID")),_xll.BDP($E190&amp;" ISIN","DUR_ADJ_OAS_MID")," ")))</f>
        <v/>
      </c>
      <c r="S190" s="7">
        <f>IF(ISNUMBER(N190),Q190*N190,IF(ISNUMBER(R190),J190*R190," "))</f>
        <v/>
      </c>
      <c r="AB190" s="8" t="inlineStr">
        <is>
          <t>MSSIJNK1</t>
        </is>
      </c>
    </row>
    <row r="191">
      <c r="A191" t="inlineStr">
        <is>
          <t>CDX</t>
        </is>
      </c>
      <c r="B191" t="inlineStr">
        <is>
          <t>Sabre Corp</t>
        </is>
      </c>
      <c r="C191" t="inlineStr">
        <is>
          <t>SABR</t>
        </is>
      </c>
      <c r="D191" t="inlineStr">
        <is>
          <t>BLLHH27</t>
        </is>
      </c>
      <c r="E191" t="inlineStr">
        <is>
          <t>US78573M1045</t>
        </is>
      </c>
      <c r="F191" t="inlineStr">
        <is>
          <t>78573M104</t>
        </is>
      </c>
      <c r="G191" s="1" t="n">
        <v>-176963.5354636507</v>
      </c>
      <c r="H191" s="1" t="n">
        <v>1.79</v>
      </c>
      <c r="I191" s="2" t="n">
        <v>-316764.7284799348</v>
      </c>
      <c r="J191" s="3" t="n">
        <v>-0.0007833256335384</v>
      </c>
      <c r="K191" s="4" t="n">
        <v>404384479.35</v>
      </c>
      <c r="L191" s="5" t="n">
        <v>17825001</v>
      </c>
      <c r="M191" s="6" t="n">
        <v>22.68636503</v>
      </c>
      <c r="N191" s="7">
        <f>IF(ISNUMBER(_xll.BDP($C191, "DELTA_MID")),_xll.BDP($C191, "DELTA_MID")," ")</f>
        <v/>
      </c>
      <c r="O191" s="7">
        <f>IF(ISNUMBER(N191),_xll.BDP($C191, "OPT_UNDL_TICKER"),"")</f>
        <v/>
      </c>
      <c r="P191" s="8">
        <f>IF(ISNUMBER(N191),_xll.BDP($C191, "OPT_UNDL_PX")," ")</f>
        <v/>
      </c>
      <c r="Q191" s="7">
        <f>IF(ISNUMBER(N191),+G191*_xll.BDP($C191, "PX_POS_MULT_FACTOR")*P191/K191," ")</f>
        <v/>
      </c>
      <c r="R191" s="8">
        <f>IF(OR($A191="TUA",$A191="TYA"),"",IF(ISNUMBER(_xll.BDP($C191,"DUR_ADJ_OAS_MID")),_xll.BDP($C191,"DUR_ADJ_OAS_MID"),IF(ISNUMBER(_xll.BDP($E191&amp;" ISIN","DUR_ADJ_OAS_MID")),_xll.BDP($E191&amp;" ISIN","DUR_ADJ_OAS_MID")," ")))</f>
        <v/>
      </c>
      <c r="S191" s="7">
        <f>IF(ISNUMBER(N191),Q191*N191,IF(ISNUMBER(R191),J191*R191," "))</f>
        <v/>
      </c>
      <c r="AB191" s="8" t="inlineStr">
        <is>
          <t>MSSIJNK1</t>
        </is>
      </c>
    </row>
    <row r="192">
      <c r="A192" t="inlineStr">
        <is>
          <t>CDX</t>
        </is>
      </c>
      <c r="B192" t="inlineStr">
        <is>
          <t>Sealed Air Corp</t>
        </is>
      </c>
      <c r="C192" t="inlineStr">
        <is>
          <t>SEE</t>
        </is>
      </c>
      <c r="D192" t="inlineStr">
        <is>
          <t>2232793</t>
        </is>
      </c>
      <c r="E192" t="inlineStr">
        <is>
          <t>US81211K1007</t>
        </is>
      </c>
      <c r="F192" t="inlineStr">
        <is>
          <t>81211K100</t>
        </is>
      </c>
      <c r="G192" s="1" t="n">
        <v>-22514.59196186512</v>
      </c>
      <c r="H192" s="1" t="n">
        <v>33.76</v>
      </c>
      <c r="I192" s="2" t="n">
        <v>-760092.6246325665</v>
      </c>
      <c r="J192" s="3" t="n">
        <v>-0.0018796285798464</v>
      </c>
      <c r="K192" s="4" t="n">
        <v>404384479.35</v>
      </c>
      <c r="L192" s="5" t="n">
        <v>17825001</v>
      </c>
      <c r="M192" s="6" t="n">
        <v>22.68636503</v>
      </c>
      <c r="N192" s="7">
        <f>IF(ISNUMBER(_xll.BDP($C192, "DELTA_MID")),_xll.BDP($C192, "DELTA_MID")," ")</f>
        <v/>
      </c>
      <c r="O192" s="7">
        <f>IF(ISNUMBER(N192),_xll.BDP($C192, "OPT_UNDL_TICKER"),"")</f>
        <v/>
      </c>
      <c r="P192" s="8">
        <f>IF(ISNUMBER(N192),_xll.BDP($C192, "OPT_UNDL_PX")," ")</f>
        <v/>
      </c>
      <c r="Q192" s="7">
        <f>IF(ISNUMBER(N192),+G192*_xll.BDP($C192, "PX_POS_MULT_FACTOR")*P192/K192," ")</f>
        <v/>
      </c>
      <c r="R192" s="8">
        <f>IF(OR($A192="TUA",$A192="TYA"),"",IF(ISNUMBER(_xll.BDP($C192,"DUR_ADJ_OAS_MID")),_xll.BDP($C192,"DUR_ADJ_OAS_MID"),IF(ISNUMBER(_xll.BDP($E192&amp;" ISIN","DUR_ADJ_OAS_MID")),_xll.BDP($E192&amp;" ISIN","DUR_ADJ_OAS_MID")," ")))</f>
        <v/>
      </c>
      <c r="S192" s="7">
        <f>IF(ISNUMBER(N192),Q192*N192,IF(ISNUMBER(R192),J192*R192," "))</f>
        <v/>
      </c>
      <c r="AB192" s="8" t="inlineStr">
        <is>
          <t>MSSIJNK1</t>
        </is>
      </c>
    </row>
    <row r="193">
      <c r="A193" t="inlineStr">
        <is>
          <t>CDX</t>
        </is>
      </c>
      <c r="B193" t="inlineStr">
        <is>
          <t>Sotera Health Co</t>
        </is>
      </c>
      <c r="C193" t="inlineStr">
        <is>
          <t>SHC</t>
        </is>
      </c>
      <c r="D193" t="inlineStr">
        <is>
          <t>BNKVRZ7</t>
        </is>
      </c>
      <c r="E193" t="inlineStr">
        <is>
          <t>US83601L1026</t>
        </is>
      </c>
      <c r="F193" t="inlineStr">
        <is>
          <t>83601L102</t>
        </is>
      </c>
      <c r="G193" s="1" t="n">
        <v>-48800.93306671721</v>
      </c>
      <c r="H193" s="1" t="n">
        <v>15.35</v>
      </c>
      <c r="I193" s="2" t="n">
        <v>-749094.3225741092</v>
      </c>
      <c r="J193" s="3" t="n">
        <v>-0.0018524309433888</v>
      </c>
      <c r="K193" s="4" t="n">
        <v>404384479.35</v>
      </c>
      <c r="L193" s="5" t="n">
        <v>17825001</v>
      </c>
      <c r="M193" s="6" t="n">
        <v>22.68636503</v>
      </c>
      <c r="N193" s="7">
        <f>IF(ISNUMBER(_xll.BDP($C193, "DELTA_MID")),_xll.BDP($C193, "DELTA_MID")," ")</f>
        <v/>
      </c>
      <c r="O193" s="7">
        <f>IF(ISNUMBER(N193),_xll.BDP($C193, "OPT_UNDL_TICKER"),"")</f>
        <v/>
      </c>
      <c r="P193" s="8">
        <f>IF(ISNUMBER(N193),_xll.BDP($C193, "OPT_UNDL_PX")," ")</f>
        <v/>
      </c>
      <c r="Q193" s="7">
        <f>IF(ISNUMBER(N193),+G193*_xll.BDP($C193, "PX_POS_MULT_FACTOR")*P193/K193," ")</f>
        <v/>
      </c>
      <c r="R193" s="8">
        <f>IF(OR($A193="TUA",$A193="TYA"),"",IF(ISNUMBER(_xll.BDP($C193,"DUR_ADJ_OAS_MID")),_xll.BDP($C193,"DUR_ADJ_OAS_MID"),IF(ISNUMBER(_xll.BDP($E193&amp;" ISIN","DUR_ADJ_OAS_MID")),_xll.BDP($E193&amp;" ISIN","DUR_ADJ_OAS_MID")," ")))</f>
        <v/>
      </c>
      <c r="S193" s="7">
        <f>IF(ISNUMBER(N193),Q193*N193,IF(ISNUMBER(R193),J193*R193," "))</f>
        <v/>
      </c>
      <c r="AB193" s="8" t="inlineStr">
        <is>
          <t>MSSIJNK1</t>
        </is>
      </c>
    </row>
    <row r="194">
      <c r="A194" t="inlineStr">
        <is>
          <t>CDX</t>
        </is>
      </c>
      <c r="B194" t="inlineStr">
        <is>
          <t>Sirius XM Holdings Inc</t>
        </is>
      </c>
      <c r="C194" t="inlineStr">
        <is>
          <t>SIRI</t>
        </is>
      </c>
      <c r="D194" t="inlineStr">
        <is>
          <t>BQWS627</t>
        </is>
      </c>
      <c r="E194" t="inlineStr">
        <is>
          <t>US8299331004</t>
        </is>
      </c>
      <c r="F194" t="inlineStr">
        <is>
          <t>829933100</t>
        </is>
      </c>
      <c r="G194" s="1" t="n">
        <v>-33790.05689156536</v>
      </c>
      <c r="H194" s="1" t="n">
        <v>20.93</v>
      </c>
      <c r="I194" s="2" t="n">
        <v>-707225.8907404629</v>
      </c>
      <c r="J194" s="3" t="n">
        <v>-0.0017488947446184</v>
      </c>
      <c r="K194" s="4" t="n">
        <v>404384479.35</v>
      </c>
      <c r="L194" s="5" t="n">
        <v>17825001</v>
      </c>
      <c r="M194" s="6" t="n">
        <v>22.68636503</v>
      </c>
      <c r="N194" s="7">
        <f>IF(ISNUMBER(_xll.BDP($C194, "DELTA_MID")),_xll.BDP($C194, "DELTA_MID")," ")</f>
        <v/>
      </c>
      <c r="O194" s="7">
        <f>IF(ISNUMBER(N194),_xll.BDP($C194, "OPT_UNDL_TICKER"),"")</f>
        <v/>
      </c>
      <c r="P194" s="8">
        <f>IF(ISNUMBER(N194),_xll.BDP($C194, "OPT_UNDL_PX")," ")</f>
        <v/>
      </c>
      <c r="Q194" s="7">
        <f>IF(ISNUMBER(N194),+G194*_xll.BDP($C194, "PX_POS_MULT_FACTOR")*P194/K194," ")</f>
        <v/>
      </c>
      <c r="R194" s="8">
        <f>IF(OR($A194="TUA",$A194="TYA"),"",IF(ISNUMBER(_xll.BDP($C194,"DUR_ADJ_OAS_MID")),_xll.BDP($C194,"DUR_ADJ_OAS_MID"),IF(ISNUMBER(_xll.BDP($E194&amp;" ISIN","DUR_ADJ_OAS_MID")),_xll.BDP($E194&amp;" ISIN","DUR_ADJ_OAS_MID")," ")))</f>
        <v/>
      </c>
      <c r="S194" s="7">
        <f>IF(ISNUMBER(N194),Q194*N194,IF(ISNUMBER(R194),J194*R194," "))</f>
        <v/>
      </c>
      <c r="AB194" s="8" t="inlineStr">
        <is>
          <t>MSSIJNK1</t>
        </is>
      </c>
    </row>
    <row r="195">
      <c r="A195" t="inlineStr">
        <is>
          <t>CDX</t>
        </is>
      </c>
      <c r="B195" t="inlineStr">
        <is>
          <t>Silgan Holdings Inc</t>
        </is>
      </c>
      <c r="C195" t="inlineStr">
        <is>
          <t>SLGN</t>
        </is>
      </c>
      <c r="D195" t="inlineStr">
        <is>
          <t>2809324</t>
        </is>
      </c>
      <c r="E195" t="inlineStr">
        <is>
          <t>US8270481091</t>
        </is>
      </c>
      <c r="F195" t="inlineStr">
        <is>
          <t>827048109</t>
        </is>
      </c>
      <c r="G195" s="1" t="n">
        <v>-18304.56611765583</v>
      </c>
      <c r="H195" s="1" t="n">
        <v>42.12</v>
      </c>
      <c r="I195" s="2" t="n">
        <v>-770988.3248756634</v>
      </c>
      <c r="J195" s="3" t="n">
        <v>-0.0019065724928784</v>
      </c>
      <c r="K195" s="4" t="n">
        <v>404384479.35</v>
      </c>
      <c r="L195" s="5" t="n">
        <v>17825001</v>
      </c>
      <c r="M195" s="6" t="n">
        <v>22.68636503</v>
      </c>
      <c r="N195" s="7">
        <f>IF(ISNUMBER(_xll.BDP($C195, "DELTA_MID")),_xll.BDP($C195, "DELTA_MID")," ")</f>
        <v/>
      </c>
      <c r="O195" s="7">
        <f>IF(ISNUMBER(N195),_xll.BDP($C195, "OPT_UNDL_TICKER"),"")</f>
        <v/>
      </c>
      <c r="P195" s="8">
        <f>IF(ISNUMBER(N195),_xll.BDP($C195, "OPT_UNDL_PX")," ")</f>
        <v/>
      </c>
      <c r="Q195" s="7">
        <f>IF(ISNUMBER(N195),+G195*_xll.BDP($C195, "PX_POS_MULT_FACTOR")*P195/K195," ")</f>
        <v/>
      </c>
      <c r="R195" s="8">
        <f>IF(OR($A195="TUA",$A195="TYA"),"",IF(ISNUMBER(_xll.BDP($C195,"DUR_ADJ_OAS_MID")),_xll.BDP($C195,"DUR_ADJ_OAS_MID"),IF(ISNUMBER(_xll.BDP($E195&amp;" ISIN","DUR_ADJ_OAS_MID")),_xll.BDP($E195&amp;" ISIN","DUR_ADJ_OAS_MID")," ")))</f>
        <v/>
      </c>
      <c r="S195" s="7">
        <f>IF(ISNUMBER(N195),Q195*N195,IF(ISNUMBER(R195),J195*R195," "))</f>
        <v/>
      </c>
      <c r="AB195" s="8" t="inlineStr">
        <is>
          <t>MSSIJNK1</t>
        </is>
      </c>
    </row>
    <row r="196">
      <c r="A196" t="inlineStr">
        <is>
          <t>CDX</t>
        </is>
      </c>
      <c r="B196" t="inlineStr">
        <is>
          <t>Sonoco Products Co</t>
        </is>
      </c>
      <c r="C196" t="inlineStr">
        <is>
          <t>SON</t>
        </is>
      </c>
      <c r="D196" t="inlineStr">
        <is>
          <t>2821395</t>
        </is>
      </c>
      <c r="E196" t="inlineStr">
        <is>
          <t>US8354951027</t>
        </is>
      </c>
      <c r="F196" t="inlineStr">
        <is>
          <t>835495102</t>
        </is>
      </c>
      <c r="G196" s="1" t="n">
        <v>-16597.62311317444</v>
      </c>
      <c r="H196" s="1" t="n">
        <v>39.61</v>
      </c>
      <c r="I196" s="2" t="n">
        <v>-657431.8515128393</v>
      </c>
      <c r="J196" s="3" t="n">
        <v>-0.0016257593579496</v>
      </c>
      <c r="K196" s="4" t="n">
        <v>404384479.35</v>
      </c>
      <c r="L196" s="5" t="n">
        <v>17825001</v>
      </c>
      <c r="M196" s="6" t="n">
        <v>22.68636503</v>
      </c>
      <c r="N196" s="7">
        <f>IF(ISNUMBER(_xll.BDP($C196, "DELTA_MID")),_xll.BDP($C196, "DELTA_MID")," ")</f>
        <v/>
      </c>
      <c r="O196" s="7">
        <f>IF(ISNUMBER(N196),_xll.BDP($C196, "OPT_UNDL_TICKER"),"")</f>
        <v/>
      </c>
      <c r="P196" s="8">
        <f>IF(ISNUMBER(N196),_xll.BDP($C196, "OPT_UNDL_PX")," ")</f>
        <v/>
      </c>
      <c r="Q196" s="7">
        <f>IF(ISNUMBER(N196),+G196*_xll.BDP($C196, "PX_POS_MULT_FACTOR")*P196/K196," ")</f>
        <v/>
      </c>
      <c r="R196" s="8">
        <f>IF(OR($A196="TUA",$A196="TYA"),"",IF(ISNUMBER(_xll.BDP($C196,"DUR_ADJ_OAS_MID")),_xll.BDP($C196,"DUR_ADJ_OAS_MID"),IF(ISNUMBER(_xll.BDP($E196&amp;" ISIN","DUR_ADJ_OAS_MID")),_xll.BDP($E196&amp;" ISIN","DUR_ADJ_OAS_MID")," ")))</f>
        <v/>
      </c>
      <c r="S196" s="7">
        <f>IF(ISNUMBER(N196),Q196*N196,IF(ISNUMBER(R196),J196*R196," "))</f>
        <v/>
      </c>
      <c r="AB196" s="8" t="inlineStr">
        <is>
          <t>MSSIJNK1</t>
        </is>
      </c>
    </row>
    <row r="197">
      <c r="A197" t="inlineStr">
        <is>
          <t>CDX</t>
        </is>
      </c>
      <c r="B197" t="inlineStr">
        <is>
          <t>Sarepta Therapeutics Inc</t>
        </is>
      </c>
      <c r="C197" t="inlineStr">
        <is>
          <t>SRPT</t>
        </is>
      </c>
      <c r="D197" t="inlineStr">
        <is>
          <t>B8DPDT7</t>
        </is>
      </c>
      <c r="E197" t="inlineStr">
        <is>
          <t>US8036071004</t>
        </is>
      </c>
      <c r="F197" t="inlineStr">
        <is>
          <t>803607100</t>
        </is>
      </c>
      <c r="G197" s="1" t="n">
        <v>-45313.74125630881</v>
      </c>
      <c r="H197" s="1" t="n">
        <v>22.11</v>
      </c>
      <c r="I197" s="2" t="n">
        <v>-1001886.819176988</v>
      </c>
      <c r="J197" s="3" t="n">
        <v>-0.0024775600210656</v>
      </c>
      <c r="K197" s="4" t="n">
        <v>404384479.35</v>
      </c>
      <c r="L197" s="5" t="n">
        <v>17825001</v>
      </c>
      <c r="M197" s="6" t="n">
        <v>22.68636503</v>
      </c>
      <c r="N197" s="7">
        <f>IF(ISNUMBER(_xll.BDP($C197, "DELTA_MID")),_xll.BDP($C197, "DELTA_MID")," ")</f>
        <v/>
      </c>
      <c r="O197" s="7">
        <f>IF(ISNUMBER(N197),_xll.BDP($C197, "OPT_UNDL_TICKER"),"")</f>
        <v/>
      </c>
      <c r="P197" s="8">
        <f>IF(ISNUMBER(N197),_xll.BDP($C197, "OPT_UNDL_PX")," ")</f>
        <v/>
      </c>
      <c r="Q197" s="7">
        <f>IF(ISNUMBER(N197),+G197*_xll.BDP($C197, "PX_POS_MULT_FACTOR")*P197/K197," ")</f>
        <v/>
      </c>
      <c r="R197" s="8">
        <f>IF(OR($A197="TUA",$A197="TYA"),"",IF(ISNUMBER(_xll.BDP($C197,"DUR_ADJ_OAS_MID")),_xll.BDP($C197,"DUR_ADJ_OAS_MID"),IF(ISNUMBER(_xll.BDP($E197&amp;" ISIN","DUR_ADJ_OAS_MID")),_xll.BDP($E197&amp;" ISIN","DUR_ADJ_OAS_MID")," ")))</f>
        <v/>
      </c>
      <c r="S197" s="7">
        <f>IF(ISNUMBER(N197),Q197*N197,IF(ISNUMBER(R197),J197*R197," "))</f>
        <v/>
      </c>
      <c r="AB197" s="8" t="inlineStr">
        <is>
          <t>MSSIJNK1</t>
        </is>
      </c>
    </row>
    <row r="198">
      <c r="A198" t="inlineStr">
        <is>
          <t>CDX</t>
        </is>
      </c>
      <c r="B198" t="inlineStr">
        <is>
          <t>Sensata Technologies Holding P</t>
        </is>
      </c>
      <c r="C198" t="inlineStr">
        <is>
          <t>ST</t>
        </is>
      </c>
      <c r="D198" t="inlineStr">
        <is>
          <t>BFMBMT8</t>
        </is>
      </c>
      <c r="E198" t="inlineStr">
        <is>
          <t>GB00BFMBMT84</t>
        </is>
      </c>
      <c r="G198" s="1" t="n">
        <v>-23073.18334114603</v>
      </c>
      <c r="H198" s="1" t="n">
        <v>29.03</v>
      </c>
      <c r="I198" s="2" t="n">
        <v>-669814.5123934692</v>
      </c>
      <c r="J198" s="3" t="n">
        <v>-0.0016563803671944</v>
      </c>
      <c r="K198" s="4" t="n">
        <v>404384479.35</v>
      </c>
      <c r="L198" s="5" t="n">
        <v>17825001</v>
      </c>
      <c r="M198" s="6" t="n">
        <v>22.68636503</v>
      </c>
      <c r="N198" s="7">
        <f>IF(ISNUMBER(_xll.BDP($C198, "DELTA_MID")),_xll.BDP($C198, "DELTA_MID")," ")</f>
        <v/>
      </c>
      <c r="O198" s="7">
        <f>IF(ISNUMBER(N198),_xll.BDP($C198, "OPT_UNDL_TICKER"),"")</f>
        <v/>
      </c>
      <c r="P198" s="8">
        <f>IF(ISNUMBER(N198),_xll.BDP($C198, "OPT_UNDL_PX")," ")</f>
        <v/>
      </c>
      <c r="Q198" s="7">
        <f>IF(ISNUMBER(N198),+G198*_xll.BDP($C198, "PX_POS_MULT_FACTOR")*P198/K198," ")</f>
        <v/>
      </c>
      <c r="R198" s="8">
        <f>IF(OR($A198="TUA",$A198="TYA"),"",IF(ISNUMBER(_xll.BDP($C198,"DUR_ADJ_OAS_MID")),_xll.BDP($C198,"DUR_ADJ_OAS_MID"),IF(ISNUMBER(_xll.BDP($E198&amp;" ISIN","DUR_ADJ_OAS_MID")),_xll.BDP($E198&amp;" ISIN","DUR_ADJ_OAS_MID")," ")))</f>
        <v/>
      </c>
      <c r="S198" s="7">
        <f>IF(ISNUMBER(N198),Q198*N198,IF(ISNUMBER(R198),J198*R198," "))</f>
        <v/>
      </c>
      <c r="AB198" s="8" t="inlineStr">
        <is>
          <t>MSSIJNK1</t>
        </is>
      </c>
    </row>
    <row r="199">
      <c r="A199" t="inlineStr">
        <is>
          <t>CDX</t>
        </is>
      </c>
      <c r="B199" t="inlineStr">
        <is>
          <t>Teladoc Health Inc</t>
        </is>
      </c>
      <c r="C199" t="inlineStr">
        <is>
          <t>TDOC</t>
        </is>
      </c>
      <c r="D199" t="inlineStr">
        <is>
          <t>BYQRFY1</t>
        </is>
      </c>
      <c r="E199" t="inlineStr">
        <is>
          <t>US87918A1051</t>
        </is>
      </c>
      <c r="F199" t="inlineStr">
        <is>
          <t>87918A105</t>
        </is>
      </c>
      <c r="G199" s="1" t="n">
        <v>-63436.63508717252</v>
      </c>
      <c r="H199" s="1" t="n">
        <v>8</v>
      </c>
      <c r="I199" s="2" t="n">
        <v>-507493.0806973802</v>
      </c>
      <c r="J199" s="3" t="n">
        <v>-0.0012549766536864</v>
      </c>
      <c r="K199" s="4" t="n">
        <v>404384479.35</v>
      </c>
      <c r="L199" s="5" t="n">
        <v>17825001</v>
      </c>
      <c r="M199" s="6" t="n">
        <v>22.68636503</v>
      </c>
      <c r="N199" s="7">
        <f>IF(ISNUMBER(_xll.BDP($C199, "DELTA_MID")),_xll.BDP($C199, "DELTA_MID")," ")</f>
        <v/>
      </c>
      <c r="O199" s="7">
        <f>IF(ISNUMBER(N199),_xll.BDP($C199, "OPT_UNDL_TICKER"),"")</f>
        <v/>
      </c>
      <c r="P199" s="8">
        <f>IF(ISNUMBER(N199),_xll.BDP($C199, "OPT_UNDL_PX")," ")</f>
        <v/>
      </c>
      <c r="Q199" s="7">
        <f>IF(ISNUMBER(N199),+G199*_xll.BDP($C199, "PX_POS_MULT_FACTOR")*P199/K199," ")</f>
        <v/>
      </c>
      <c r="R199" s="8">
        <f>IF(OR($A199="TUA",$A199="TYA"),"",IF(ISNUMBER(_xll.BDP($C199,"DUR_ADJ_OAS_MID")),_xll.BDP($C199,"DUR_ADJ_OAS_MID"),IF(ISNUMBER(_xll.BDP($E199&amp;" ISIN","DUR_ADJ_OAS_MID")),_xll.BDP($E199&amp;" ISIN","DUR_ADJ_OAS_MID")," ")))</f>
        <v/>
      </c>
      <c r="S199" s="7">
        <f>IF(ISNUMBER(N199),Q199*N199,IF(ISNUMBER(R199),J199*R199," "))</f>
        <v/>
      </c>
      <c r="AB199" s="8" t="inlineStr">
        <is>
          <t>MSSIJNK1</t>
        </is>
      </c>
    </row>
    <row r="200">
      <c r="A200" t="inlineStr">
        <is>
          <t>CDX</t>
        </is>
      </c>
      <c r="B200" t="inlineStr">
        <is>
          <t>Tenet Healthcare Corp</t>
        </is>
      </c>
      <c r="C200" t="inlineStr">
        <is>
          <t>THC</t>
        </is>
      </c>
      <c r="D200" t="inlineStr">
        <is>
          <t>B8DMK08</t>
        </is>
      </c>
      <c r="E200" t="inlineStr">
        <is>
          <t>US88033G4073</t>
        </is>
      </c>
      <c r="F200" t="inlineStr">
        <is>
          <t>88033G407</t>
        </is>
      </c>
      <c r="G200" s="1" t="n">
        <v>-4241.172186546145</v>
      </c>
      <c r="H200" s="1" t="n">
        <v>189.58</v>
      </c>
      <c r="I200" s="2" t="n">
        <v>-804041.4231254183</v>
      </c>
      <c r="J200" s="3" t="n">
        <v>-0.0019883093050896</v>
      </c>
      <c r="K200" s="4" t="n">
        <v>404384479.35</v>
      </c>
      <c r="L200" s="5" t="n">
        <v>17825001</v>
      </c>
      <c r="M200" s="6" t="n">
        <v>22.68636503</v>
      </c>
      <c r="N200" s="7">
        <f>IF(ISNUMBER(_xll.BDP($C200, "DELTA_MID")),_xll.BDP($C200, "DELTA_MID")," ")</f>
        <v/>
      </c>
      <c r="O200" s="7">
        <f>IF(ISNUMBER(N200),_xll.BDP($C200, "OPT_UNDL_TICKER"),"")</f>
        <v/>
      </c>
      <c r="P200" s="8">
        <f>IF(ISNUMBER(N200),_xll.BDP($C200, "OPT_UNDL_PX")," ")</f>
        <v/>
      </c>
      <c r="Q200" s="7">
        <f>IF(ISNUMBER(N200),+G200*_xll.BDP($C200, "PX_POS_MULT_FACTOR")*P200/K200," ")</f>
        <v/>
      </c>
      <c r="R200" s="8">
        <f>IF(OR($A200="TUA",$A200="TYA"),"",IF(ISNUMBER(_xll.BDP($C200,"DUR_ADJ_OAS_MID")),_xll.BDP($C200,"DUR_ADJ_OAS_MID"),IF(ISNUMBER(_xll.BDP($E200&amp;" ISIN","DUR_ADJ_OAS_MID")),_xll.BDP($E200&amp;" ISIN","DUR_ADJ_OAS_MID")," ")))</f>
        <v/>
      </c>
      <c r="S200" s="7">
        <f>IF(ISNUMBER(N200),Q200*N200,IF(ISNUMBER(R200),J200*R200," "))</f>
        <v/>
      </c>
      <c r="AB200" s="8" t="inlineStr">
        <is>
          <t>MSSIJNK1</t>
        </is>
      </c>
    </row>
    <row r="201">
      <c r="A201" t="inlineStr">
        <is>
          <t>CDX</t>
        </is>
      </c>
      <c r="B201" t="inlineStr">
        <is>
          <t>Millicom International Cellula</t>
        </is>
      </c>
      <c r="C201" t="inlineStr">
        <is>
          <t>TIGO</t>
        </is>
      </c>
      <c r="D201" t="inlineStr">
        <is>
          <t>2418128</t>
        </is>
      </c>
      <c r="E201" t="inlineStr">
        <is>
          <t>LU0038705702</t>
        </is>
      </c>
      <c r="G201" s="1" t="n">
        <v>-16622.0092616643</v>
      </c>
      <c r="H201" s="1" t="n">
        <v>47.62</v>
      </c>
      <c r="I201" s="2" t="n">
        <v>-791540.0810404537</v>
      </c>
      <c r="J201" s="3" t="n">
        <v>-0.0019573948097928</v>
      </c>
      <c r="K201" s="4" t="n">
        <v>404384479.35</v>
      </c>
      <c r="L201" s="5" t="n">
        <v>17825001</v>
      </c>
      <c r="M201" s="6" t="n">
        <v>22.68636503</v>
      </c>
      <c r="N201" s="7">
        <f>IF(ISNUMBER(_xll.BDP($C201, "DELTA_MID")),_xll.BDP($C201, "DELTA_MID")," ")</f>
        <v/>
      </c>
      <c r="O201" s="7">
        <f>IF(ISNUMBER(N201),_xll.BDP($C201, "OPT_UNDL_TICKER"),"")</f>
        <v/>
      </c>
      <c r="P201" s="8">
        <f>IF(ISNUMBER(N201),_xll.BDP($C201, "OPT_UNDL_PX")," ")</f>
        <v/>
      </c>
      <c r="Q201" s="7">
        <f>IF(ISNUMBER(N201),+G201*_xll.BDP($C201, "PX_POS_MULT_FACTOR")*P201/K201," ")</f>
        <v/>
      </c>
      <c r="R201" s="8">
        <f>IF(OR($A201="TUA",$A201="TYA"),"",IF(ISNUMBER(_xll.BDP($C201,"DUR_ADJ_OAS_MID")),_xll.BDP($C201,"DUR_ADJ_OAS_MID"),IF(ISNUMBER(_xll.BDP($E201&amp;" ISIN","DUR_ADJ_OAS_MID")),_xll.BDP($E201&amp;" ISIN","DUR_ADJ_OAS_MID")," ")))</f>
        <v/>
      </c>
      <c r="S201" s="7">
        <f>IF(ISNUMBER(N201),Q201*N201,IF(ISNUMBER(R201),J201*R201," "))</f>
        <v/>
      </c>
      <c r="AB201" s="8" t="inlineStr">
        <is>
          <t>MSSIJNK1</t>
        </is>
      </c>
    </row>
    <row r="202">
      <c r="A202" t="inlineStr">
        <is>
          <t>CDX</t>
        </is>
      </c>
      <c r="B202" t="inlineStr">
        <is>
          <t>TripAdvisor Inc</t>
        </is>
      </c>
      <c r="C202" t="inlineStr">
        <is>
          <t>TRIP</t>
        </is>
      </c>
      <c r="D202" t="inlineStr">
        <is>
          <t>B6ZC3N6</t>
        </is>
      </c>
      <c r="E202" t="inlineStr">
        <is>
          <t>US8969452015</t>
        </is>
      </c>
      <c r="F202" t="inlineStr">
        <is>
          <t>896945201</t>
        </is>
      </c>
      <c r="G202" s="1" t="n">
        <v>-39045.11739460204</v>
      </c>
      <c r="H202" s="1" t="n">
        <v>14.91</v>
      </c>
      <c r="I202" s="2" t="n">
        <v>-582162.7003535164</v>
      </c>
      <c r="J202" s="3" t="n">
        <v>-0.0014396267168544</v>
      </c>
      <c r="K202" s="4" t="n">
        <v>404384479.35</v>
      </c>
      <c r="L202" s="5" t="n">
        <v>17825001</v>
      </c>
      <c r="M202" s="6" t="n">
        <v>22.68636503</v>
      </c>
      <c r="N202" s="7">
        <f>IF(ISNUMBER(_xll.BDP($C202, "DELTA_MID")),_xll.BDP($C202, "DELTA_MID")," ")</f>
        <v/>
      </c>
      <c r="O202" s="7">
        <f>IF(ISNUMBER(N202),_xll.BDP($C202, "OPT_UNDL_TICKER"),"")</f>
        <v/>
      </c>
      <c r="P202" s="8">
        <f>IF(ISNUMBER(N202),_xll.BDP($C202, "OPT_UNDL_PX")," ")</f>
        <v/>
      </c>
      <c r="Q202" s="7">
        <f>IF(ISNUMBER(N202),+G202*_xll.BDP($C202, "PX_POS_MULT_FACTOR")*P202/K202," ")</f>
        <v/>
      </c>
      <c r="R202" s="8">
        <f>IF(OR($A202="TUA",$A202="TYA"),"",IF(ISNUMBER(_xll.BDP($C202,"DUR_ADJ_OAS_MID")),_xll.BDP($C202,"DUR_ADJ_OAS_MID"),IF(ISNUMBER(_xll.BDP($E202&amp;" ISIN","DUR_ADJ_OAS_MID")),_xll.BDP($E202&amp;" ISIN","DUR_ADJ_OAS_MID")," ")))</f>
        <v/>
      </c>
      <c r="S202" s="7">
        <f>IF(ISNUMBER(N202),Q202*N202,IF(ISNUMBER(R202),J202*R202," "))</f>
        <v/>
      </c>
      <c r="AB202" s="8" t="inlineStr">
        <is>
          <t>MSSIJNK1</t>
        </is>
      </c>
    </row>
    <row r="203">
      <c r="A203" t="inlineStr">
        <is>
          <t>CDX</t>
        </is>
      </c>
      <c r="B203" t="inlineStr">
        <is>
          <t>United Airlines Holdings Inc</t>
        </is>
      </c>
      <c r="C203" t="inlineStr">
        <is>
          <t>UAL</t>
        </is>
      </c>
      <c r="D203" t="inlineStr">
        <is>
          <t>B4QG225</t>
        </is>
      </c>
      <c r="E203" t="inlineStr">
        <is>
          <t>US9100471096</t>
        </is>
      </c>
      <c r="F203" t="inlineStr">
        <is>
          <t>910047109</t>
        </is>
      </c>
      <c r="G203" s="1" t="n">
        <v>-8060.113814970832</v>
      </c>
      <c r="H203" s="1" t="n">
        <v>96.67</v>
      </c>
      <c r="I203" s="2" t="n">
        <v>-779171.2024932303</v>
      </c>
      <c r="J203" s="3" t="n">
        <v>-0.0019268078827992</v>
      </c>
      <c r="K203" s="4" t="n">
        <v>404384479.35</v>
      </c>
      <c r="L203" s="5" t="n">
        <v>17825001</v>
      </c>
      <c r="M203" s="6" t="n">
        <v>22.68636503</v>
      </c>
      <c r="N203" s="7">
        <f>IF(ISNUMBER(_xll.BDP($C203, "DELTA_MID")),_xll.BDP($C203, "DELTA_MID")," ")</f>
        <v/>
      </c>
      <c r="O203" s="7">
        <f>IF(ISNUMBER(N203),_xll.BDP($C203, "OPT_UNDL_TICKER"),"")</f>
        <v/>
      </c>
      <c r="P203" s="8">
        <f>IF(ISNUMBER(N203),_xll.BDP($C203, "OPT_UNDL_PX")," ")</f>
        <v/>
      </c>
      <c r="Q203" s="7">
        <f>IF(ISNUMBER(N203),+G203*_xll.BDP($C203, "PX_POS_MULT_FACTOR")*P203/K203," ")</f>
        <v/>
      </c>
      <c r="R203" s="8">
        <f>IF(OR($A203="TUA",$A203="TYA"),"",IF(ISNUMBER(_xll.BDP($C203,"DUR_ADJ_OAS_MID")),_xll.BDP($C203,"DUR_ADJ_OAS_MID"),IF(ISNUMBER(_xll.BDP($E203&amp;" ISIN","DUR_ADJ_OAS_MID")),_xll.BDP($E203&amp;" ISIN","DUR_ADJ_OAS_MID")," ")))</f>
        <v/>
      </c>
      <c r="S203" s="7">
        <f>IF(ISNUMBER(N203),Q203*N203,IF(ISNUMBER(R203),J203*R203," "))</f>
        <v/>
      </c>
      <c r="AB203" s="8" t="inlineStr">
        <is>
          <t>MSSIJNK1</t>
        </is>
      </c>
    </row>
    <row r="204">
      <c r="A204" t="inlineStr">
        <is>
          <t>CDX</t>
        </is>
      </c>
      <c r="B204" t="inlineStr">
        <is>
          <t>Marriott Vacations Worldwide C</t>
        </is>
      </c>
      <c r="C204" t="inlineStr">
        <is>
          <t>VAC</t>
        </is>
      </c>
      <c r="D204" t="inlineStr">
        <is>
          <t>B45K9N8</t>
        </is>
      </c>
      <c r="E204" t="inlineStr">
        <is>
          <t>US57164Y1073</t>
        </is>
      </c>
      <c r="F204" t="inlineStr">
        <is>
          <t>57164Y107</t>
        </is>
      </c>
      <c r="G204" s="1" t="n">
        <v>-9117.143061859255</v>
      </c>
      <c r="H204" s="1" t="n">
        <v>62.49</v>
      </c>
      <c r="I204" s="2" t="n">
        <v>-569730.2699355849</v>
      </c>
      <c r="J204" s="3" t="n">
        <v>-0.0014088826328136</v>
      </c>
      <c r="K204" s="4" t="n">
        <v>404384479.35</v>
      </c>
      <c r="L204" s="5" t="n">
        <v>17825001</v>
      </c>
      <c r="M204" s="6" t="n">
        <v>22.68636503</v>
      </c>
      <c r="N204" s="7">
        <f>IF(ISNUMBER(_xll.BDP($C204, "DELTA_MID")),_xll.BDP($C204, "DELTA_MID")," ")</f>
        <v/>
      </c>
      <c r="O204" s="7">
        <f>IF(ISNUMBER(N204),_xll.BDP($C204, "OPT_UNDL_TICKER"),"")</f>
        <v/>
      </c>
      <c r="P204" s="8">
        <f>IF(ISNUMBER(N204),_xll.BDP($C204, "OPT_UNDL_PX")," ")</f>
        <v/>
      </c>
      <c r="Q204" s="7">
        <f>IF(ISNUMBER(N204),+G204*_xll.BDP($C204, "PX_POS_MULT_FACTOR")*P204/K204," ")</f>
        <v/>
      </c>
      <c r="R204" s="8">
        <f>IF(OR($A204="TUA",$A204="TYA"),"",IF(ISNUMBER(_xll.BDP($C204,"DUR_ADJ_OAS_MID")),_xll.BDP($C204,"DUR_ADJ_OAS_MID"),IF(ISNUMBER(_xll.BDP($E204&amp;" ISIN","DUR_ADJ_OAS_MID")),_xll.BDP($E204&amp;" ISIN","DUR_ADJ_OAS_MID")," ")))</f>
        <v/>
      </c>
      <c r="S204" s="7">
        <f>IF(ISNUMBER(N204),Q204*N204,IF(ISNUMBER(R204),J204*R204," "))</f>
        <v/>
      </c>
      <c r="AB204" s="8" t="inlineStr">
        <is>
          <t>MSSIJNK1</t>
        </is>
      </c>
    </row>
    <row r="205">
      <c r="A205" t="inlineStr">
        <is>
          <t>CDX</t>
        </is>
      </c>
      <c r="B205" t="inlineStr">
        <is>
          <t>VF Corp</t>
        </is>
      </c>
      <c r="C205" t="inlineStr">
        <is>
          <t>VFC</t>
        </is>
      </c>
      <c r="D205" t="inlineStr">
        <is>
          <t>2928683</t>
        </is>
      </c>
      <c r="E205" t="inlineStr">
        <is>
          <t>US9182041080</t>
        </is>
      </c>
      <c r="F205" t="inlineStr">
        <is>
          <t>918204108</t>
        </is>
      </c>
      <c r="G205" s="1" t="n">
        <v>-41512.35134791736</v>
      </c>
      <c r="H205" s="1" t="n">
        <v>13.29</v>
      </c>
      <c r="I205" s="2" t="n">
        <v>-551699.1494138216</v>
      </c>
      <c r="J205" s="3" t="n">
        <v>-0.001364293580952</v>
      </c>
      <c r="K205" s="4" t="n">
        <v>404384479.35</v>
      </c>
      <c r="L205" s="5" t="n">
        <v>17825001</v>
      </c>
      <c r="M205" s="6" t="n">
        <v>22.68636503</v>
      </c>
      <c r="N205" s="7">
        <f>IF(ISNUMBER(_xll.BDP($C205, "DELTA_MID")),_xll.BDP($C205, "DELTA_MID")," ")</f>
        <v/>
      </c>
      <c r="O205" s="7">
        <f>IF(ISNUMBER(N205),_xll.BDP($C205, "OPT_UNDL_TICKER"),"")</f>
        <v/>
      </c>
      <c r="P205" s="8">
        <f>IF(ISNUMBER(N205),_xll.BDP($C205, "OPT_UNDL_PX")," ")</f>
        <v/>
      </c>
      <c r="Q205" s="7">
        <f>IF(ISNUMBER(N205),+G205*_xll.BDP($C205, "PX_POS_MULT_FACTOR")*P205/K205," ")</f>
        <v/>
      </c>
      <c r="R205" s="8">
        <f>IF(OR($A205="TUA",$A205="TYA"),"",IF(ISNUMBER(_xll.BDP($C205,"DUR_ADJ_OAS_MID")),_xll.BDP($C205,"DUR_ADJ_OAS_MID"),IF(ISNUMBER(_xll.BDP($E205&amp;" ISIN","DUR_ADJ_OAS_MID")),_xll.BDP($E205&amp;" ISIN","DUR_ADJ_OAS_MID")," ")))</f>
        <v/>
      </c>
      <c r="S205" s="7">
        <f>IF(ISNUMBER(N205),Q205*N205,IF(ISNUMBER(R205),J205*R205," "))</f>
        <v/>
      </c>
      <c r="AB205" s="8" t="inlineStr">
        <is>
          <t>MSSIJNK1</t>
        </is>
      </c>
    </row>
    <row r="206">
      <c r="A206" t="inlineStr">
        <is>
          <t>CDX</t>
        </is>
      </c>
      <c r="B206" t="inlineStr">
        <is>
          <t>Victoria's Secret &amp; Co</t>
        </is>
      </c>
      <c r="C206" t="inlineStr">
        <is>
          <t>VSCO</t>
        </is>
      </c>
      <c r="D206" t="inlineStr">
        <is>
          <t>BNNTGH3</t>
        </is>
      </c>
      <c r="E206" t="inlineStr">
        <is>
          <t>US9264001028</t>
        </is>
      </c>
      <c r="F206" t="inlineStr">
        <is>
          <t>926400102</t>
        </is>
      </c>
      <c r="G206" s="1" t="n">
        <v>-19566.14315086603</v>
      </c>
      <c r="H206" s="1" t="n">
        <v>28.25</v>
      </c>
      <c r="I206" s="2" t="n">
        <v>-552743.5440119653</v>
      </c>
      <c r="J206" s="3" t="n">
        <v>-0.0013668762582096</v>
      </c>
      <c r="K206" s="4" t="n">
        <v>404384479.35</v>
      </c>
      <c r="L206" s="5" t="n">
        <v>17825001</v>
      </c>
      <c r="M206" s="6" t="n">
        <v>22.68636503</v>
      </c>
      <c r="N206" s="7">
        <f>IF(ISNUMBER(_xll.BDP($C206, "DELTA_MID")),_xll.BDP($C206, "DELTA_MID")," ")</f>
        <v/>
      </c>
      <c r="O206" s="7">
        <f>IF(ISNUMBER(N206),_xll.BDP($C206, "OPT_UNDL_TICKER"),"")</f>
        <v/>
      </c>
      <c r="P206" s="8">
        <f>IF(ISNUMBER(N206),_xll.BDP($C206, "OPT_UNDL_PX")," ")</f>
        <v/>
      </c>
      <c r="Q206" s="7">
        <f>IF(ISNUMBER(N206),+G206*_xll.BDP($C206, "PX_POS_MULT_FACTOR")*P206/K206," ")</f>
        <v/>
      </c>
      <c r="R206" s="8">
        <f>IF(OR($A206="TUA",$A206="TYA"),"",IF(ISNUMBER(_xll.BDP($C206,"DUR_ADJ_OAS_MID")),_xll.BDP($C206,"DUR_ADJ_OAS_MID"),IF(ISNUMBER(_xll.BDP($E206&amp;" ISIN","DUR_ADJ_OAS_MID")),_xll.BDP($E206&amp;" ISIN","DUR_ADJ_OAS_MID")," ")))</f>
        <v/>
      </c>
      <c r="S206" s="7">
        <f>IF(ISNUMBER(N206),Q206*N206,IF(ISNUMBER(R206),J206*R206," "))</f>
        <v/>
      </c>
      <c r="AB206" s="8" t="inlineStr">
        <is>
          <t>MSSIJNK1</t>
        </is>
      </c>
    </row>
    <row r="207">
      <c r="A207" t="inlineStr">
        <is>
          <t>CDX</t>
        </is>
      </c>
      <c r="B207" t="inlineStr">
        <is>
          <t>Vestis Corp</t>
        </is>
      </c>
      <c r="C207" t="inlineStr">
        <is>
          <t>VSTS</t>
        </is>
      </c>
      <c r="D207" t="inlineStr">
        <is>
          <t>BP5JNQ3</t>
        </is>
      </c>
      <c r="E207" t="inlineStr">
        <is>
          <t>US29430C1027</t>
        </is>
      </c>
      <c r="F207" t="inlineStr">
        <is>
          <t>29430C102</t>
        </is>
      </c>
      <c r="G207" s="1" t="n">
        <v>-123261.8127229229</v>
      </c>
      <c r="H207" s="1" t="n">
        <v>4.82</v>
      </c>
      <c r="I207" s="2" t="n">
        <v>-594121.9373244885</v>
      </c>
      <c r="J207" s="3" t="n">
        <v>-0.001469200643604</v>
      </c>
      <c r="K207" s="4" t="n">
        <v>404384479.35</v>
      </c>
      <c r="L207" s="5" t="n">
        <v>17825001</v>
      </c>
      <c r="M207" s="6" t="n">
        <v>22.68636503</v>
      </c>
      <c r="N207" s="7">
        <f>IF(ISNUMBER(_xll.BDP($C207, "DELTA_MID")),_xll.BDP($C207, "DELTA_MID")," ")</f>
        <v/>
      </c>
      <c r="O207" s="7">
        <f>IF(ISNUMBER(N207),_xll.BDP($C207, "OPT_UNDL_TICKER"),"")</f>
        <v/>
      </c>
      <c r="P207" s="8">
        <f>IF(ISNUMBER(N207),_xll.BDP($C207, "OPT_UNDL_PX")," ")</f>
        <v/>
      </c>
      <c r="Q207" s="7">
        <f>IF(ISNUMBER(N207),+G207*_xll.BDP($C207, "PX_POS_MULT_FACTOR")*P207/K207," ")</f>
        <v/>
      </c>
      <c r="R207" s="8">
        <f>IF(OR($A207="TUA",$A207="TYA"),"",IF(ISNUMBER(_xll.BDP($C207,"DUR_ADJ_OAS_MID")),_xll.BDP($C207,"DUR_ADJ_OAS_MID"),IF(ISNUMBER(_xll.BDP($E207&amp;" ISIN","DUR_ADJ_OAS_MID")),_xll.BDP($E207&amp;" ISIN","DUR_ADJ_OAS_MID")," ")))</f>
        <v/>
      </c>
      <c r="S207" s="7">
        <f>IF(ISNUMBER(N207),Q207*N207,IF(ISNUMBER(R207),J207*R207," "))</f>
        <v/>
      </c>
      <c r="AB207" s="8" t="inlineStr">
        <is>
          <t>MSSIJNK1</t>
        </is>
      </c>
    </row>
    <row r="208">
      <c r="A208" t="inlineStr">
        <is>
          <t>CDX</t>
        </is>
      </c>
      <c r="B208" t="inlineStr">
        <is>
          <t>Viatris Inc</t>
        </is>
      </c>
      <c r="C208" t="inlineStr">
        <is>
          <t>VTRS</t>
        </is>
      </c>
      <c r="D208" t="inlineStr">
        <is>
          <t>BMWS3X9</t>
        </is>
      </c>
      <c r="E208" t="inlineStr">
        <is>
          <t>US92556V1061</t>
        </is>
      </c>
      <c r="F208" t="inlineStr">
        <is>
          <t>92556V106</t>
        </is>
      </c>
      <c r="G208" s="1" t="n">
        <v>-84267.11402496684</v>
      </c>
      <c r="H208" s="1" t="n">
        <v>9.74</v>
      </c>
      <c r="I208" s="2" t="n">
        <v>-820761.6906031771</v>
      </c>
      <c r="J208" s="3" t="n">
        <v>-0.0020296567561704</v>
      </c>
      <c r="K208" s="4" t="n">
        <v>404384479.35</v>
      </c>
      <c r="L208" s="5" t="n">
        <v>17825001</v>
      </c>
      <c r="M208" s="6" t="n">
        <v>22.68636503</v>
      </c>
      <c r="N208" s="7">
        <f>IF(ISNUMBER(_xll.BDP($C208, "DELTA_MID")),_xll.BDP($C208, "DELTA_MID")," ")</f>
        <v/>
      </c>
      <c r="O208" s="7">
        <f>IF(ISNUMBER(N208),_xll.BDP($C208, "OPT_UNDL_TICKER"),"")</f>
        <v/>
      </c>
      <c r="P208" s="8">
        <f>IF(ISNUMBER(N208),_xll.BDP($C208, "OPT_UNDL_PX")," ")</f>
        <v/>
      </c>
      <c r="Q208" s="7">
        <f>IF(ISNUMBER(N208),+G208*_xll.BDP($C208, "PX_POS_MULT_FACTOR")*P208/K208," ")</f>
        <v/>
      </c>
      <c r="R208" s="8">
        <f>IF(OR($A208="TUA",$A208="TYA"),"",IF(ISNUMBER(_xll.BDP($C208,"DUR_ADJ_OAS_MID")),_xll.BDP($C208,"DUR_ADJ_OAS_MID"),IF(ISNUMBER(_xll.BDP($E208&amp;" ISIN","DUR_ADJ_OAS_MID")),_xll.BDP($E208&amp;" ISIN","DUR_ADJ_OAS_MID")," ")))</f>
        <v/>
      </c>
      <c r="S208" s="7">
        <f>IF(ISNUMBER(N208),Q208*N208,IF(ISNUMBER(R208),J208*R208," "))</f>
        <v/>
      </c>
      <c r="AB208" s="8" t="inlineStr">
        <is>
          <t>MSSIJNK1</t>
        </is>
      </c>
    </row>
    <row r="209">
      <c r="A209" t="inlineStr">
        <is>
          <t>CDX</t>
        </is>
      </c>
      <c r="B209" t="inlineStr">
        <is>
          <t>NCR Voyix Corp</t>
        </is>
      </c>
      <c r="C209" t="inlineStr">
        <is>
          <t>VYX</t>
        </is>
      </c>
      <c r="D209" t="inlineStr">
        <is>
          <t>2632650</t>
        </is>
      </c>
      <c r="E209" t="inlineStr">
        <is>
          <t>US62886E1082</t>
        </is>
      </c>
      <c r="F209" t="inlineStr">
        <is>
          <t>62886E108</t>
        </is>
      </c>
      <c r="G209" s="1" t="n">
        <v>-53631.97089208315</v>
      </c>
      <c r="H209" s="1" t="n">
        <v>11.19</v>
      </c>
      <c r="I209" s="2" t="n">
        <v>-600141.7542824104</v>
      </c>
      <c r="J209" s="3" t="n">
        <v>-0.0014840870135448</v>
      </c>
      <c r="K209" s="4" t="n">
        <v>404384479.35</v>
      </c>
      <c r="L209" s="5" t="n">
        <v>17825001</v>
      </c>
      <c r="M209" s="6" t="n">
        <v>22.68636503</v>
      </c>
      <c r="N209" s="7">
        <f>IF(ISNUMBER(_xll.BDP($C209, "DELTA_MID")),_xll.BDP($C209, "DELTA_MID")," ")</f>
        <v/>
      </c>
      <c r="O209" s="7">
        <f>IF(ISNUMBER(N209),_xll.BDP($C209, "OPT_UNDL_TICKER"),"")</f>
        <v/>
      </c>
      <c r="P209" s="8">
        <f>IF(ISNUMBER(N209),_xll.BDP($C209, "OPT_UNDL_PX")," ")</f>
        <v/>
      </c>
      <c r="Q209" s="7">
        <f>IF(ISNUMBER(N209),+G209*_xll.BDP($C209, "PX_POS_MULT_FACTOR")*P209/K209," ")</f>
        <v/>
      </c>
      <c r="R209" s="8">
        <f>IF(OR($A209="TUA",$A209="TYA"),"",IF(ISNUMBER(_xll.BDP($C209,"DUR_ADJ_OAS_MID")),_xll.BDP($C209,"DUR_ADJ_OAS_MID"),IF(ISNUMBER(_xll.BDP($E209&amp;" ISIN","DUR_ADJ_OAS_MID")),_xll.BDP($E209&amp;" ISIN","DUR_ADJ_OAS_MID")," ")))</f>
        <v/>
      </c>
      <c r="S209" s="7">
        <f>IF(ISNUMBER(N209),Q209*N209,IF(ISNUMBER(R209),J209*R209," "))</f>
        <v/>
      </c>
      <c r="AB209" s="8" t="inlineStr">
        <is>
          <t>MSSIJNK1</t>
        </is>
      </c>
    </row>
    <row r="210">
      <c r="A210" t="inlineStr">
        <is>
          <t>CDX</t>
        </is>
      </c>
      <c r="B210" t="inlineStr">
        <is>
          <t>Warner Bros Discovery Inc</t>
        </is>
      </c>
      <c r="C210" t="inlineStr">
        <is>
          <t>WBD</t>
        </is>
      </c>
      <c r="D210" t="inlineStr">
        <is>
          <t>BM8JYX3</t>
        </is>
      </c>
      <c r="E210" t="inlineStr">
        <is>
          <t>US9344231041</t>
        </is>
      </c>
      <c r="F210" t="inlineStr">
        <is>
          <t>934423104</t>
        </is>
      </c>
      <c r="G210" s="1" t="n">
        <v>-43306.88564278632</v>
      </c>
      <c r="H210" s="1" t="n">
        <v>17.1</v>
      </c>
      <c r="I210" s="2" t="n">
        <v>-740547.7444916462</v>
      </c>
      <c r="J210" s="3" t="n">
        <v>-0.001831296160728</v>
      </c>
      <c r="K210" s="4" t="n">
        <v>404384479.35</v>
      </c>
      <c r="L210" s="5" t="n">
        <v>17825001</v>
      </c>
      <c r="M210" s="6" t="n">
        <v>22.68636503</v>
      </c>
      <c r="N210" s="7">
        <f>IF(ISNUMBER(_xll.BDP($C210, "DELTA_MID")),_xll.BDP($C210, "DELTA_MID")," ")</f>
        <v/>
      </c>
      <c r="O210" s="7">
        <f>IF(ISNUMBER(N210),_xll.BDP($C210, "OPT_UNDL_TICKER"),"")</f>
        <v/>
      </c>
      <c r="P210" s="8">
        <f>IF(ISNUMBER(N210),_xll.BDP($C210, "OPT_UNDL_PX")," ")</f>
        <v/>
      </c>
      <c r="Q210" s="7">
        <f>IF(ISNUMBER(N210),+G210*_xll.BDP($C210, "PX_POS_MULT_FACTOR")*P210/K210," ")</f>
        <v/>
      </c>
      <c r="R210" s="8">
        <f>IF(OR($A210="TUA",$A210="TYA"),"",IF(ISNUMBER(_xll.BDP($C210,"DUR_ADJ_OAS_MID")),_xll.BDP($C210,"DUR_ADJ_OAS_MID"),IF(ISNUMBER(_xll.BDP($E210&amp;" ISIN","DUR_ADJ_OAS_MID")),_xll.BDP($E210&amp;" ISIN","DUR_ADJ_OAS_MID")," ")))</f>
        <v/>
      </c>
      <c r="S210" s="7">
        <f>IF(ISNUMBER(N210),Q210*N210,IF(ISNUMBER(R210),J210*R210," "))</f>
        <v/>
      </c>
      <c r="AB210" s="8" t="inlineStr">
        <is>
          <t>MSSIJNK1</t>
        </is>
      </c>
    </row>
    <row r="211">
      <c r="A211" t="inlineStr">
        <is>
          <t>CDX</t>
        </is>
      </c>
      <c r="B211" t="inlineStr">
        <is>
          <t>WESCO International Inc</t>
        </is>
      </c>
      <c r="C211" t="inlineStr">
        <is>
          <t>WCC</t>
        </is>
      </c>
      <c r="D211" t="inlineStr">
        <is>
          <t>2416973</t>
        </is>
      </c>
      <c r="E211" t="inlineStr">
        <is>
          <t>US95082P1057</t>
        </is>
      </c>
      <c r="F211" t="inlineStr">
        <is>
          <t>95082P105</t>
        </is>
      </c>
      <c r="G211" s="1" t="n">
        <v>-3511.035484705134</v>
      </c>
      <c r="H211" s="1" t="n">
        <v>208.29</v>
      </c>
      <c r="I211" s="2" t="n">
        <v>-731313.5811092323</v>
      </c>
      <c r="J211" s="3" t="n">
        <v>-0.001808461052424</v>
      </c>
      <c r="K211" s="4" t="n">
        <v>404384479.35</v>
      </c>
      <c r="L211" s="5" t="n">
        <v>17825001</v>
      </c>
      <c r="M211" s="6" t="n">
        <v>22.68636503</v>
      </c>
      <c r="N211" s="7">
        <f>IF(ISNUMBER(_xll.BDP($C211, "DELTA_MID")),_xll.BDP($C211, "DELTA_MID")," ")</f>
        <v/>
      </c>
      <c r="O211" s="7">
        <f>IF(ISNUMBER(N211),_xll.BDP($C211, "OPT_UNDL_TICKER"),"")</f>
        <v/>
      </c>
      <c r="P211" s="8">
        <f>IF(ISNUMBER(N211),_xll.BDP($C211, "OPT_UNDL_PX")," ")</f>
        <v/>
      </c>
      <c r="Q211" s="7">
        <f>IF(ISNUMBER(N211),+G211*_xll.BDP($C211, "PX_POS_MULT_FACTOR")*P211/K211," ")</f>
        <v/>
      </c>
      <c r="R211" s="8">
        <f>IF(OR($A211="TUA",$A211="TYA"),"",IF(ISNUMBER(_xll.BDP($C211,"DUR_ADJ_OAS_MID")),_xll.BDP($C211,"DUR_ADJ_OAS_MID"),IF(ISNUMBER(_xll.BDP($E211&amp;" ISIN","DUR_ADJ_OAS_MID")),_xll.BDP($E211&amp;" ISIN","DUR_ADJ_OAS_MID")," ")))</f>
        <v/>
      </c>
      <c r="S211" s="7">
        <f>IF(ISNUMBER(N211),Q211*N211,IF(ISNUMBER(R211),J211*R211," "))</f>
        <v/>
      </c>
      <c r="AB211" s="8" t="inlineStr">
        <is>
          <t>MSSIJNK1</t>
        </is>
      </c>
    </row>
    <row r="212">
      <c r="A212" t="inlineStr">
        <is>
          <t>CDX</t>
        </is>
      </c>
      <c r="B212" t="inlineStr">
        <is>
          <t>Wendy's Co/The</t>
        </is>
      </c>
      <c r="C212" t="inlineStr">
        <is>
          <t>WEN</t>
        </is>
      </c>
      <c r="D212" t="inlineStr">
        <is>
          <t>B3NXMJ9</t>
        </is>
      </c>
      <c r="E212" t="inlineStr">
        <is>
          <t>US95058W1009</t>
        </is>
      </c>
      <c r="F212" t="inlineStr">
        <is>
          <t>95058W100</t>
        </is>
      </c>
      <c r="G212" s="1" t="n">
        <v>-81906.77760717645</v>
      </c>
      <c r="H212" s="1" t="n">
        <v>8.710000000000001</v>
      </c>
      <c r="I212" s="2" t="n">
        <v>-713408.032958507</v>
      </c>
      <c r="J212" s="3" t="n">
        <v>-0.00176418252774</v>
      </c>
      <c r="K212" s="4" t="n">
        <v>404384479.35</v>
      </c>
      <c r="L212" s="5" t="n">
        <v>17825001</v>
      </c>
      <c r="M212" s="6" t="n">
        <v>22.68636503</v>
      </c>
      <c r="N212" s="7">
        <f>IF(ISNUMBER(_xll.BDP($C212, "DELTA_MID")),_xll.BDP($C212, "DELTA_MID")," ")</f>
        <v/>
      </c>
      <c r="O212" s="7">
        <f>IF(ISNUMBER(N212),_xll.BDP($C212, "OPT_UNDL_TICKER"),"")</f>
        <v/>
      </c>
      <c r="P212" s="8">
        <f>IF(ISNUMBER(N212),_xll.BDP($C212, "OPT_UNDL_PX")," ")</f>
        <v/>
      </c>
      <c r="Q212" s="7">
        <f>IF(ISNUMBER(N212),+G212*_xll.BDP($C212, "PX_POS_MULT_FACTOR")*P212/K212," ")</f>
        <v/>
      </c>
      <c r="R212" s="8">
        <f>IF(OR($A212="TUA",$A212="TYA"),"",IF(ISNUMBER(_xll.BDP($C212,"DUR_ADJ_OAS_MID")),_xll.BDP($C212,"DUR_ADJ_OAS_MID"),IF(ISNUMBER(_xll.BDP($E212&amp;" ISIN","DUR_ADJ_OAS_MID")),_xll.BDP($E212&amp;" ISIN","DUR_ADJ_OAS_MID")," ")))</f>
        <v/>
      </c>
      <c r="S212" s="7">
        <f>IF(ISNUMBER(N212),Q212*N212,IF(ISNUMBER(R212),J212*R212," "))</f>
        <v/>
      </c>
      <c r="AB212" s="8" t="inlineStr">
        <is>
          <t>MSSIJNK1</t>
        </is>
      </c>
    </row>
    <row r="213">
      <c r="A213" t="inlineStr">
        <is>
          <t>CDX</t>
        </is>
      </c>
      <c r="B213" t="inlineStr">
        <is>
          <t>Weatherford International PLC</t>
        </is>
      </c>
      <c r="C213" t="inlineStr">
        <is>
          <t>WFRD</t>
        </is>
      </c>
      <c r="D213" t="inlineStr">
        <is>
          <t>BLNN369</t>
        </is>
      </c>
      <c r="E213" t="inlineStr">
        <is>
          <t>IE00BLNN3691</t>
        </is>
      </c>
      <c r="G213" s="1" t="n">
        <v>-12899.65849818064</v>
      </c>
      <c r="H213" s="1" t="n">
        <v>61.45</v>
      </c>
      <c r="I213" s="2" t="n">
        <v>-792684.0147132005</v>
      </c>
      <c r="J213" s="3" t="n">
        <v>-0.0019602236366424</v>
      </c>
      <c r="K213" s="4" t="n">
        <v>404384479.35</v>
      </c>
      <c r="L213" s="5" t="n">
        <v>17825001</v>
      </c>
      <c r="M213" s="6" t="n">
        <v>22.68636503</v>
      </c>
      <c r="N213" s="7">
        <f>IF(ISNUMBER(_xll.BDP($C213, "DELTA_MID")),_xll.BDP($C213, "DELTA_MID")," ")</f>
        <v/>
      </c>
      <c r="O213" s="7">
        <f>IF(ISNUMBER(N213),_xll.BDP($C213, "OPT_UNDL_TICKER"),"")</f>
        <v/>
      </c>
      <c r="P213" s="8">
        <f>IF(ISNUMBER(N213),_xll.BDP($C213, "OPT_UNDL_PX")," ")</f>
        <v/>
      </c>
      <c r="Q213" s="7">
        <f>IF(ISNUMBER(N213),+G213*_xll.BDP($C213, "PX_POS_MULT_FACTOR")*P213/K213," ")</f>
        <v/>
      </c>
      <c r="R213" s="8">
        <f>IF(OR($A213="TUA",$A213="TYA"),"",IF(ISNUMBER(_xll.BDP($C213,"DUR_ADJ_OAS_MID")),_xll.BDP($C213,"DUR_ADJ_OAS_MID"),IF(ISNUMBER(_xll.BDP($E213&amp;" ISIN","DUR_ADJ_OAS_MID")),_xll.BDP($E213&amp;" ISIN","DUR_ADJ_OAS_MID")," ")))</f>
        <v/>
      </c>
      <c r="S213" s="7">
        <f>IF(ISNUMBER(N213),Q213*N213,IF(ISNUMBER(R213),J213*R213," "))</f>
        <v/>
      </c>
      <c r="AB213" s="8" t="inlineStr">
        <is>
          <t>MSSIJNK1</t>
        </is>
      </c>
    </row>
    <row r="214">
      <c r="A214" t="inlineStr">
        <is>
          <t>CDX</t>
        </is>
      </c>
      <c r="B214" t="inlineStr">
        <is>
          <t>Petco Health &amp; Wellness Co Inc</t>
        </is>
      </c>
      <c r="C214" t="inlineStr">
        <is>
          <t>WOOF</t>
        </is>
      </c>
      <c r="D214" t="inlineStr">
        <is>
          <t>BNRQM83</t>
        </is>
      </c>
      <c r="E214" t="inlineStr">
        <is>
          <t>US71601V1052</t>
        </is>
      </c>
      <c r="F214" t="inlineStr">
        <is>
          <t>71601V105</t>
        </is>
      </c>
      <c r="G214" s="1" t="n">
        <v>-219747.7227254376</v>
      </c>
      <c r="H214" s="1" t="n">
        <v>3.51</v>
      </c>
      <c r="I214" s="2" t="n">
        <v>-771314.506766286</v>
      </c>
      <c r="J214" s="3" t="n">
        <v>-0.0019073791061568</v>
      </c>
      <c r="K214" s="4" t="n">
        <v>404384479.35</v>
      </c>
      <c r="L214" s="5" t="n">
        <v>17825001</v>
      </c>
      <c r="M214" s="6" t="n">
        <v>22.68636503</v>
      </c>
      <c r="N214" s="7">
        <f>IF(ISNUMBER(_xll.BDP($C214, "DELTA_MID")),_xll.BDP($C214, "DELTA_MID")," ")</f>
        <v/>
      </c>
      <c r="O214" s="7">
        <f>IF(ISNUMBER(N214),_xll.BDP($C214, "OPT_UNDL_TICKER"),"")</f>
        <v/>
      </c>
      <c r="P214" s="8">
        <f>IF(ISNUMBER(N214),_xll.BDP($C214, "OPT_UNDL_PX")," ")</f>
        <v/>
      </c>
      <c r="Q214" s="7">
        <f>IF(ISNUMBER(N214),+G214*_xll.BDP($C214, "PX_POS_MULT_FACTOR")*P214/K214," ")</f>
        <v/>
      </c>
      <c r="R214" s="8">
        <f>IF(OR($A214="TUA",$A214="TYA"),"",IF(ISNUMBER(_xll.BDP($C214,"DUR_ADJ_OAS_MID")),_xll.BDP($C214,"DUR_ADJ_OAS_MID"),IF(ISNUMBER(_xll.BDP($E214&amp;" ISIN","DUR_ADJ_OAS_MID")),_xll.BDP($E214&amp;" ISIN","DUR_ADJ_OAS_MID")," ")))</f>
        <v/>
      </c>
      <c r="S214" s="7">
        <f>IF(ISNUMBER(N214),Q214*N214,IF(ISNUMBER(R214),J214*R214," "))</f>
        <v/>
      </c>
      <c r="AB214" s="8" t="inlineStr">
        <is>
          <t>MSSIJNK1</t>
        </is>
      </c>
    </row>
    <row r="215">
      <c r="A215" t="inlineStr">
        <is>
          <t>CDX</t>
        </is>
      </c>
      <c r="B215" t="inlineStr">
        <is>
          <t>WillScot Holdings Corp</t>
        </is>
      </c>
      <c r="C215" t="inlineStr">
        <is>
          <t>WSC</t>
        </is>
      </c>
      <c r="D215" t="inlineStr">
        <is>
          <t>BMHL0Z4</t>
        </is>
      </c>
      <c r="E215" t="inlineStr">
        <is>
          <t>US9713781048</t>
        </is>
      </c>
      <c r="F215" t="inlineStr">
        <is>
          <t>971378104</t>
        </is>
      </c>
      <c r="G215" s="1" t="n">
        <v>-32948.78073239653</v>
      </c>
      <c r="H215" s="1" t="n">
        <v>21.6</v>
      </c>
      <c r="I215" s="2" t="n">
        <v>-711693.6638197652</v>
      </c>
      <c r="J215" s="3" t="n">
        <v>-0.0017599430743824</v>
      </c>
      <c r="K215" s="4" t="n">
        <v>404384479.35</v>
      </c>
      <c r="L215" s="5" t="n">
        <v>17825001</v>
      </c>
      <c r="M215" s="6" t="n">
        <v>22.68636503</v>
      </c>
      <c r="N215" s="7">
        <f>IF(ISNUMBER(_xll.BDP($C215, "DELTA_MID")),_xll.BDP($C215, "DELTA_MID")," ")</f>
        <v/>
      </c>
      <c r="O215" s="7">
        <f>IF(ISNUMBER(N215),_xll.BDP($C215, "OPT_UNDL_TICKER"),"")</f>
        <v/>
      </c>
      <c r="P215" s="8">
        <f>IF(ISNUMBER(N215),_xll.BDP($C215, "OPT_UNDL_PX")," ")</f>
        <v/>
      </c>
      <c r="Q215" s="7">
        <f>IF(ISNUMBER(N215),+G215*_xll.BDP($C215, "PX_POS_MULT_FACTOR")*P215/K215," ")</f>
        <v/>
      </c>
      <c r="R215" s="8">
        <f>IF(OR($A215="TUA",$A215="TYA"),"",IF(ISNUMBER(_xll.BDP($C215,"DUR_ADJ_OAS_MID")),_xll.BDP($C215,"DUR_ADJ_OAS_MID"),IF(ISNUMBER(_xll.BDP($E215&amp;" ISIN","DUR_ADJ_OAS_MID")),_xll.BDP($E215&amp;" ISIN","DUR_ADJ_OAS_MID")," ")))</f>
        <v/>
      </c>
      <c r="S215" s="7">
        <f>IF(ISNUMBER(N215),Q215*N215,IF(ISNUMBER(R215),J215*R215," "))</f>
        <v/>
      </c>
      <c r="AB215" s="8" t="inlineStr">
        <is>
          <t>MSSIJNK1</t>
        </is>
      </c>
    </row>
    <row r="216">
      <c r="A216" t="inlineStr">
        <is>
          <t>CDX</t>
        </is>
      </c>
      <c r="B216" t="inlineStr">
        <is>
          <t>DENTSPLY SIRONA Inc</t>
        </is>
      </c>
      <c r="C216" t="inlineStr">
        <is>
          <t>XRAY</t>
        </is>
      </c>
      <c r="D216" t="inlineStr">
        <is>
          <t>BYNPPC6</t>
        </is>
      </c>
      <c r="E216" t="inlineStr">
        <is>
          <t>US24906P1093</t>
        </is>
      </c>
      <c r="F216" t="inlineStr">
        <is>
          <t>24906P109</t>
        </is>
      </c>
      <c r="G216" s="1" t="n">
        <v>-58496.21256632206</v>
      </c>
      <c r="H216" s="1" t="n">
        <v>11.83</v>
      </c>
      <c r="I216" s="2" t="n">
        <v>-692010.1946595899</v>
      </c>
      <c r="J216" s="3" t="n">
        <v>-0.0017112679392936</v>
      </c>
      <c r="K216" s="4" t="n">
        <v>404384479.35</v>
      </c>
      <c r="L216" s="5" t="n">
        <v>17825001</v>
      </c>
      <c r="M216" s="6" t="n">
        <v>22.68636503</v>
      </c>
      <c r="N216" s="7">
        <f>IF(ISNUMBER(_xll.BDP($C216, "DELTA_MID")),_xll.BDP($C216, "DELTA_MID")," ")</f>
        <v/>
      </c>
      <c r="O216" s="7">
        <f>IF(ISNUMBER(N216),_xll.BDP($C216, "OPT_UNDL_TICKER"),"")</f>
        <v/>
      </c>
      <c r="P216" s="8">
        <f>IF(ISNUMBER(N216),_xll.BDP($C216, "OPT_UNDL_PX")," ")</f>
        <v/>
      </c>
      <c r="Q216" s="7">
        <f>IF(ISNUMBER(N216),+G216*_xll.BDP($C216, "PX_POS_MULT_FACTOR")*P216/K216," ")</f>
        <v/>
      </c>
      <c r="R216" s="8">
        <f>IF(OR($A216="TUA",$A216="TYA"),"",IF(ISNUMBER(_xll.BDP($C216,"DUR_ADJ_OAS_MID")),_xll.BDP($C216,"DUR_ADJ_OAS_MID"),IF(ISNUMBER(_xll.BDP($E216&amp;" ISIN","DUR_ADJ_OAS_MID")),_xll.BDP($E216&amp;" ISIN","DUR_ADJ_OAS_MID")," ")))</f>
        <v/>
      </c>
      <c r="S216" s="7">
        <f>IF(ISNUMBER(N216),Q216*N216,IF(ISNUMBER(R216),J216*R216," "))</f>
        <v/>
      </c>
      <c r="AB216" s="8" t="inlineStr">
        <is>
          <t>MSSIJNK1</t>
        </is>
      </c>
    </row>
    <row r="217">
      <c r="A217" t="inlineStr">
        <is>
          <t>CDX</t>
        </is>
      </c>
      <c r="B217" t="inlineStr">
        <is>
          <t>MSSIQUA1A</t>
        </is>
      </c>
      <c r="C217" t="inlineStr">
        <is>
          <t>MSSIQUA1A</t>
        </is>
      </c>
      <c r="F217" t="inlineStr">
        <is>
          <t>MSSIQUA1A</t>
        </is>
      </c>
      <c r="G217" s="1" t="n">
        <v>76665</v>
      </c>
      <c r="H217" s="1" t="n">
        <v>1209.16</v>
      </c>
      <c r="I217" s="2" t="n">
        <v>92700251.40000001</v>
      </c>
      <c r="J217" s="3" t="n">
        <v>0.22923791</v>
      </c>
      <c r="K217" s="4" t="n">
        <v>404384479.35</v>
      </c>
      <c r="L217" s="5" t="n">
        <v>17825001</v>
      </c>
      <c r="M217" s="6" t="n">
        <v>22.68636503</v>
      </c>
      <c r="N217" s="7">
        <f>IF(ISNUMBER(_xll.BDP($C217, "DELTA_MID")),_xll.BDP($C217, "DELTA_MID")," ")</f>
        <v/>
      </c>
      <c r="O217" s="7">
        <f>IF(ISNUMBER(N217),_xll.BDP($C217, "OPT_UNDL_TICKER"),"")</f>
        <v/>
      </c>
      <c r="P217" s="8">
        <f>IF(ISNUMBER(N217),_xll.BDP($C217, "OPT_UNDL_PX")," ")</f>
        <v/>
      </c>
      <c r="Q217" s="7">
        <f>IF(ISNUMBER(N217),+G217*_xll.BDP($C217, "PX_POS_MULT_FACTOR")*P217/K217," ")</f>
        <v/>
      </c>
      <c r="R217" s="8">
        <f>IF(OR($A217="TUA",$A217="TYA"),"",IF(ISNUMBER(_xll.BDP($C217,"DUR_ADJ_OAS_MID")),_xll.BDP($C217,"DUR_ADJ_OAS_MID"),IF(ISNUMBER(_xll.BDP($E217&amp;" ISIN","DUR_ADJ_OAS_MID")),_xll.BDP($E217&amp;" ISIN","DUR_ADJ_OAS_MID")," ")))</f>
        <v/>
      </c>
      <c r="S217" s="7">
        <f>IF(ISNUMBER(N217),Q217*N217,IF(ISNUMBER(R217),J217*R217," "))</f>
        <v/>
      </c>
      <c r="T217" t="inlineStr">
        <is>
          <t>MSSIQUA1A</t>
        </is>
      </c>
      <c r="U217" t="inlineStr">
        <is>
          <t>Swap</t>
        </is>
      </c>
      <c r="AC217" s="8" t="inlineStr">
        <is>
          <t>Pay</t>
        </is>
      </c>
      <c r="AD217" s="8" t="inlineStr">
        <is>
          <t>Fed Funds Effective</t>
        </is>
      </c>
      <c r="AE217" s="8" t="n">
        <v>35</v>
      </c>
      <c r="AF217" s="8" t="inlineStr">
        <is>
          <t>MSSIQUA1A</t>
        </is>
      </c>
    </row>
    <row r="218">
      <c r="A218" t="inlineStr">
        <is>
          <t>CDX</t>
        </is>
      </c>
      <c r="B218" t="inlineStr">
        <is>
          <t>AbbVie Inc</t>
        </is>
      </c>
      <c r="C218" t="inlineStr">
        <is>
          <t>ABBV</t>
        </is>
      </c>
      <c r="D218" t="inlineStr">
        <is>
          <t>B92SR70</t>
        </is>
      </c>
      <c r="E218" t="inlineStr">
        <is>
          <t>US00287Y1091</t>
        </is>
      </c>
      <c r="F218" t="inlineStr">
        <is>
          <t>00287Y109</t>
        </is>
      </c>
      <c r="G218" s="1" t="n">
        <v>4319.739285162923</v>
      </c>
      <c r="H218" s="1" t="n">
        <v>230.5</v>
      </c>
      <c r="I218" s="2" t="n">
        <v>995699.9052300537</v>
      </c>
      <c r="J218" s="3" t="n">
        <v>0.0024622604379637</v>
      </c>
      <c r="K218" s="4" t="n">
        <v>404384479.35</v>
      </c>
      <c r="L218" s="5" t="n">
        <v>17825001</v>
      </c>
      <c r="M218" s="6" t="n">
        <v>22.68636503</v>
      </c>
      <c r="N218" s="7">
        <f>IF(ISNUMBER(_xll.BDP($C218, "DELTA_MID")),_xll.BDP($C218, "DELTA_MID")," ")</f>
        <v/>
      </c>
      <c r="O218" s="7">
        <f>IF(ISNUMBER(N218),_xll.BDP($C218, "OPT_UNDL_TICKER"),"")</f>
        <v/>
      </c>
      <c r="P218" s="8">
        <f>IF(ISNUMBER(N218),_xll.BDP($C218, "OPT_UNDL_PX")," ")</f>
        <v/>
      </c>
      <c r="Q218" s="7">
        <f>IF(ISNUMBER(N218),+G218*_xll.BDP($C218, "PX_POS_MULT_FACTOR")*P218/K218," ")</f>
        <v/>
      </c>
      <c r="R218" s="8">
        <f>IF(OR($A218="TUA",$A218="TYA"),"",IF(ISNUMBER(_xll.BDP($C218,"DUR_ADJ_OAS_MID")),_xll.BDP($C218,"DUR_ADJ_OAS_MID"),IF(ISNUMBER(_xll.BDP($E218&amp;" ISIN","DUR_ADJ_OAS_MID")),_xll.BDP($E218&amp;" ISIN","DUR_ADJ_OAS_MID")," ")))</f>
        <v/>
      </c>
      <c r="S218" s="7">
        <f>IF(ISNUMBER(N218),Q218*N218,IF(ISNUMBER(R218),J218*R218," "))</f>
        <v/>
      </c>
      <c r="AB218" s="8" t="inlineStr">
        <is>
          <t>MSSIQUA1</t>
        </is>
      </c>
    </row>
    <row r="219">
      <c r="A219" t="inlineStr">
        <is>
          <t>CDX</t>
        </is>
      </c>
      <c r="B219" t="inlineStr">
        <is>
          <t>Accenture PLC</t>
        </is>
      </c>
      <c r="C219" t="inlineStr">
        <is>
          <t>ACN</t>
        </is>
      </c>
      <c r="D219" t="inlineStr">
        <is>
          <t>B4BNMY3</t>
        </is>
      </c>
      <c r="E219" t="inlineStr">
        <is>
          <t>IE00B4BNMY34</t>
        </is>
      </c>
      <c r="G219" s="1" t="n">
        <v>3951.818628832285</v>
      </c>
      <c r="H219" s="1" t="n">
        <v>240.94</v>
      </c>
      <c r="I219" s="2" t="n">
        <v>952151.1804308507</v>
      </c>
      <c r="J219" s="3" t="n">
        <v>0.002354569052603899</v>
      </c>
      <c r="K219" s="4" t="n">
        <v>404384479.35</v>
      </c>
      <c r="L219" s="5" t="n">
        <v>17825001</v>
      </c>
      <c r="M219" s="6" t="n">
        <v>22.68636503</v>
      </c>
      <c r="N219" s="7">
        <f>IF(ISNUMBER(_xll.BDP($C219, "DELTA_MID")),_xll.BDP($C219, "DELTA_MID")," ")</f>
        <v/>
      </c>
      <c r="O219" s="7">
        <f>IF(ISNUMBER(N219),_xll.BDP($C219, "OPT_UNDL_TICKER"),"")</f>
        <v/>
      </c>
      <c r="P219" s="8">
        <f>IF(ISNUMBER(N219),_xll.BDP($C219, "OPT_UNDL_PX")," ")</f>
        <v/>
      </c>
      <c r="Q219" s="7">
        <f>IF(ISNUMBER(N219),+G219*_xll.BDP($C219, "PX_POS_MULT_FACTOR")*P219/K219," ")</f>
        <v/>
      </c>
      <c r="R219" s="8">
        <f>IF(OR($A219="TUA",$A219="TYA"),"",IF(ISNUMBER(_xll.BDP($C219,"DUR_ADJ_OAS_MID")),_xll.BDP($C219,"DUR_ADJ_OAS_MID"),IF(ISNUMBER(_xll.BDP($E219&amp;" ISIN","DUR_ADJ_OAS_MID")),_xll.BDP($E219&amp;" ISIN","DUR_ADJ_OAS_MID")," ")))</f>
        <v/>
      </c>
      <c r="S219" s="7">
        <f>IF(ISNUMBER(N219),Q219*N219,IF(ISNUMBER(R219),J219*R219," "))</f>
        <v/>
      </c>
      <c r="AB219" s="8" t="inlineStr">
        <is>
          <t>MSSIQUA1</t>
        </is>
      </c>
    </row>
    <row r="220">
      <c r="A220" t="inlineStr">
        <is>
          <t>CDX</t>
        </is>
      </c>
      <c r="B220" t="inlineStr">
        <is>
          <t>Adobe Inc</t>
        </is>
      </c>
      <c r="C220" t="inlineStr">
        <is>
          <t>ADBE</t>
        </is>
      </c>
      <c r="D220" t="inlineStr">
        <is>
          <t>2008154</t>
        </is>
      </c>
      <c r="E220" t="inlineStr">
        <is>
          <t>US00724F1012</t>
        </is>
      </c>
      <c r="F220" t="inlineStr">
        <is>
          <t>00724F101</t>
        </is>
      </c>
      <c r="G220" s="1" t="n">
        <v>2708.206398279888</v>
      </c>
      <c r="H220" s="1" t="n">
        <v>337.51</v>
      </c>
      <c r="I220" s="2" t="n">
        <v>914046.7414834449</v>
      </c>
      <c r="J220" s="3" t="n">
        <v>0.0022603408096984</v>
      </c>
      <c r="K220" s="4" t="n">
        <v>404384479.35</v>
      </c>
      <c r="L220" s="5" t="n">
        <v>17825001</v>
      </c>
      <c r="M220" s="6" t="n">
        <v>22.68636503</v>
      </c>
      <c r="N220" s="7">
        <f>IF(ISNUMBER(_xll.BDP($C220, "DELTA_MID")),_xll.BDP($C220, "DELTA_MID")," ")</f>
        <v/>
      </c>
      <c r="O220" s="7">
        <f>IF(ISNUMBER(N220),_xll.BDP($C220, "OPT_UNDL_TICKER"),"")</f>
        <v/>
      </c>
      <c r="P220" s="8">
        <f>IF(ISNUMBER(N220),_xll.BDP($C220, "OPT_UNDL_PX")," ")</f>
        <v/>
      </c>
      <c r="Q220" s="7">
        <f>IF(ISNUMBER(N220),+G220*_xll.BDP($C220, "PX_POS_MULT_FACTOR")*P220/K220," ")</f>
        <v/>
      </c>
      <c r="R220" s="8">
        <f>IF(OR($A220="TUA",$A220="TYA"),"",IF(ISNUMBER(_xll.BDP($C220,"DUR_ADJ_OAS_MID")),_xll.BDP($C220,"DUR_ADJ_OAS_MID"),IF(ISNUMBER(_xll.BDP($E220&amp;" ISIN","DUR_ADJ_OAS_MID")),_xll.BDP($E220&amp;" ISIN","DUR_ADJ_OAS_MID")," ")))</f>
        <v/>
      </c>
      <c r="S220" s="7">
        <f>IF(ISNUMBER(N220),Q220*N220,IF(ISNUMBER(R220),J220*R220," "))</f>
        <v/>
      </c>
      <c r="AB220" s="8" t="inlineStr">
        <is>
          <t>MSSIQUA1</t>
        </is>
      </c>
    </row>
    <row r="221">
      <c r="A221" t="inlineStr">
        <is>
          <t>CDX</t>
        </is>
      </c>
      <c r="B221" t="inlineStr">
        <is>
          <t>Agree Realty Corp</t>
        </is>
      </c>
      <c r="C221" t="inlineStr">
        <is>
          <t>ADC</t>
        </is>
      </c>
      <c r="D221" t="inlineStr">
        <is>
          <t>2062161</t>
        </is>
      </c>
      <c r="E221" t="inlineStr">
        <is>
          <t>US0084921008</t>
        </is>
      </c>
      <c r="F221" t="inlineStr">
        <is>
          <t>008492100</t>
        </is>
      </c>
      <c r="G221" s="1" t="n">
        <v>12884.02371853691</v>
      </c>
      <c r="H221" s="1" t="n">
        <v>72.09999999999999</v>
      </c>
      <c r="I221" s="2" t="n">
        <v>928938.110106511</v>
      </c>
      <c r="J221" s="3" t="n">
        <v>0.0022971655875608</v>
      </c>
      <c r="K221" s="4" t="n">
        <v>404384479.35</v>
      </c>
      <c r="L221" s="5" t="n">
        <v>17825001</v>
      </c>
      <c r="M221" s="6" t="n">
        <v>22.68636503</v>
      </c>
      <c r="N221" s="7">
        <f>IF(ISNUMBER(_xll.BDP($C221, "DELTA_MID")),_xll.BDP($C221, "DELTA_MID")," ")</f>
        <v/>
      </c>
      <c r="O221" s="7">
        <f>IF(ISNUMBER(N221),_xll.BDP($C221, "OPT_UNDL_TICKER"),"")</f>
        <v/>
      </c>
      <c r="P221" s="8">
        <f>IF(ISNUMBER(N221),_xll.BDP($C221, "OPT_UNDL_PX")," ")</f>
        <v/>
      </c>
      <c r="Q221" s="7">
        <f>IF(ISNUMBER(N221),+G221*_xll.BDP($C221, "PX_POS_MULT_FACTOR")*P221/K221," ")</f>
        <v/>
      </c>
      <c r="R221" s="8">
        <f>IF(OR($A221="TUA",$A221="TYA"),"",IF(ISNUMBER(_xll.BDP($C221,"DUR_ADJ_OAS_MID")),_xll.BDP($C221,"DUR_ADJ_OAS_MID"),IF(ISNUMBER(_xll.BDP($E221&amp;" ISIN","DUR_ADJ_OAS_MID")),_xll.BDP($E221&amp;" ISIN","DUR_ADJ_OAS_MID")," ")))</f>
        <v/>
      </c>
      <c r="S221" s="7">
        <f>IF(ISNUMBER(N221),Q221*N221,IF(ISNUMBER(R221),J221*R221," "))</f>
        <v/>
      </c>
      <c r="AB221" s="8" t="inlineStr">
        <is>
          <t>MSSIQUA1</t>
        </is>
      </c>
    </row>
    <row r="222">
      <c r="A222" t="inlineStr">
        <is>
          <t>CDX</t>
        </is>
      </c>
      <c r="B222" t="inlineStr">
        <is>
          <t>Autodesk Inc</t>
        </is>
      </c>
      <c r="C222" t="inlineStr">
        <is>
          <t>ADSK</t>
        </is>
      </c>
      <c r="D222" t="inlineStr">
        <is>
          <t>2065159</t>
        </is>
      </c>
      <c r="E222" t="inlineStr">
        <is>
          <t>US0527691069</t>
        </is>
      </c>
      <c r="F222" t="inlineStr">
        <is>
          <t>052769106</t>
        </is>
      </c>
      <c r="G222" s="1" t="n">
        <v>2927.767205943795</v>
      </c>
      <c r="H222" s="1" t="n">
        <v>303.5</v>
      </c>
      <c r="I222" s="2" t="n">
        <v>888577.3470039418</v>
      </c>
      <c r="J222" s="3" t="n">
        <v>0.0021973576939259</v>
      </c>
      <c r="K222" s="4" t="n">
        <v>404384479.35</v>
      </c>
      <c r="L222" s="5" t="n">
        <v>17825001</v>
      </c>
      <c r="M222" s="6" t="n">
        <v>22.68636503</v>
      </c>
      <c r="N222" s="7">
        <f>IF(ISNUMBER(_xll.BDP($C222, "DELTA_MID")),_xll.BDP($C222, "DELTA_MID")," ")</f>
        <v/>
      </c>
      <c r="O222" s="7">
        <f>IF(ISNUMBER(N222),_xll.BDP($C222, "OPT_UNDL_TICKER"),"")</f>
        <v/>
      </c>
      <c r="P222" s="8">
        <f>IF(ISNUMBER(N222),_xll.BDP($C222, "OPT_UNDL_PX")," ")</f>
        <v/>
      </c>
      <c r="Q222" s="7">
        <f>IF(ISNUMBER(N222),+G222*_xll.BDP($C222, "PX_POS_MULT_FACTOR")*P222/K222," ")</f>
        <v/>
      </c>
      <c r="R222" s="8">
        <f>IF(OR($A222="TUA",$A222="TYA"),"",IF(ISNUMBER(_xll.BDP($C222,"DUR_ADJ_OAS_MID")),_xll.BDP($C222,"DUR_ADJ_OAS_MID"),IF(ISNUMBER(_xll.BDP($E222&amp;" ISIN","DUR_ADJ_OAS_MID")),_xll.BDP($E222&amp;" ISIN","DUR_ADJ_OAS_MID")," ")))</f>
        <v/>
      </c>
      <c r="S222" s="7">
        <f>IF(ISNUMBER(N222),Q222*N222,IF(ISNUMBER(R222),J222*R222," "))</f>
        <v/>
      </c>
      <c r="AB222" s="8" t="inlineStr">
        <is>
          <t>MSSIQUA1</t>
        </is>
      </c>
    </row>
    <row r="223">
      <c r="A223" t="inlineStr">
        <is>
          <t>CDX</t>
        </is>
      </c>
      <c r="B223" t="inlineStr">
        <is>
          <t>Arthur J Gallagher &amp; Co</t>
        </is>
      </c>
      <c r="C223" t="inlineStr">
        <is>
          <t>AJG</t>
        </is>
      </c>
      <c r="D223" t="inlineStr">
        <is>
          <t>2359506</t>
        </is>
      </c>
      <c r="E223" t="inlineStr">
        <is>
          <t>US3635761097</t>
        </is>
      </c>
      <c r="F223" t="inlineStr">
        <is>
          <t>363576109</t>
        </is>
      </c>
      <c r="G223" s="1" t="n">
        <v>3248.164756669627</v>
      </c>
      <c r="H223" s="1" t="n">
        <v>301.74</v>
      </c>
      <c r="I223" s="2" t="n">
        <v>980101.2336774933</v>
      </c>
      <c r="J223" s="3" t="n">
        <v>0.002423686574848</v>
      </c>
      <c r="K223" s="4" t="n">
        <v>404384479.35</v>
      </c>
      <c r="L223" s="5" t="n">
        <v>17825001</v>
      </c>
      <c r="M223" s="6" t="n">
        <v>22.68636503</v>
      </c>
      <c r="N223" s="7">
        <f>IF(ISNUMBER(_xll.BDP($C223, "DELTA_MID")),_xll.BDP($C223, "DELTA_MID")," ")</f>
        <v/>
      </c>
      <c r="O223" s="7">
        <f>IF(ISNUMBER(N223),_xll.BDP($C223, "OPT_UNDL_TICKER"),"")</f>
        <v/>
      </c>
      <c r="P223" s="8">
        <f>IF(ISNUMBER(N223),_xll.BDP($C223, "OPT_UNDL_PX")," ")</f>
        <v/>
      </c>
      <c r="Q223" s="7">
        <f>IF(ISNUMBER(N223),+G223*_xll.BDP($C223, "PX_POS_MULT_FACTOR")*P223/K223," ")</f>
        <v/>
      </c>
      <c r="R223" s="8">
        <f>IF(OR($A223="TUA",$A223="TYA"),"",IF(ISNUMBER(_xll.BDP($C223,"DUR_ADJ_OAS_MID")),_xll.BDP($C223,"DUR_ADJ_OAS_MID"),IF(ISNUMBER(_xll.BDP($E223&amp;" ISIN","DUR_ADJ_OAS_MID")),_xll.BDP($E223&amp;" ISIN","DUR_ADJ_OAS_MID")," ")))</f>
        <v/>
      </c>
      <c r="S223" s="7">
        <f>IF(ISNUMBER(N223),Q223*N223,IF(ISNUMBER(R223),J223*R223," "))</f>
        <v/>
      </c>
      <c r="AB223" s="8" t="inlineStr">
        <is>
          <t>MSSIQUA1</t>
        </is>
      </c>
    </row>
    <row r="224">
      <c r="A224" t="inlineStr">
        <is>
          <t>CDX</t>
        </is>
      </c>
      <c r="B224" t="inlineStr">
        <is>
          <t>Allegion plc</t>
        </is>
      </c>
      <c r="C224" t="inlineStr">
        <is>
          <t>ALLE</t>
        </is>
      </c>
      <c r="D224" t="inlineStr">
        <is>
          <t>BFRT3W7</t>
        </is>
      </c>
      <c r="E224" t="inlineStr">
        <is>
          <t>IE00BFRT3W74</t>
        </is>
      </c>
      <c r="G224" s="1" t="n">
        <v>5334.953315155622</v>
      </c>
      <c r="H224" s="1" t="n">
        <v>173.29</v>
      </c>
      <c r="I224" s="2" t="n">
        <v>924494.0599833176</v>
      </c>
      <c r="J224" s="3" t="n">
        <v>0.0022861759221554</v>
      </c>
      <c r="K224" s="4" t="n">
        <v>404384479.35</v>
      </c>
      <c r="L224" s="5" t="n">
        <v>17825001</v>
      </c>
      <c r="M224" s="6" t="n">
        <v>22.68636503</v>
      </c>
      <c r="N224" s="7">
        <f>IF(ISNUMBER(_xll.BDP($C224, "DELTA_MID")),_xll.BDP($C224, "DELTA_MID")," ")</f>
        <v/>
      </c>
      <c r="O224" s="7">
        <f>IF(ISNUMBER(N224),_xll.BDP($C224, "OPT_UNDL_TICKER"),"")</f>
        <v/>
      </c>
      <c r="P224" s="8">
        <f>IF(ISNUMBER(N224),_xll.BDP($C224, "OPT_UNDL_PX")," ")</f>
        <v/>
      </c>
      <c r="Q224" s="7">
        <f>IF(ISNUMBER(N224),+G224*_xll.BDP($C224, "PX_POS_MULT_FACTOR")*P224/K224," ")</f>
        <v/>
      </c>
      <c r="R224" s="8">
        <f>IF(OR($A224="TUA",$A224="TYA"),"",IF(ISNUMBER(_xll.BDP($C224,"DUR_ADJ_OAS_MID")),_xll.BDP($C224,"DUR_ADJ_OAS_MID"),IF(ISNUMBER(_xll.BDP($E224&amp;" ISIN","DUR_ADJ_OAS_MID")),_xll.BDP($E224&amp;" ISIN","DUR_ADJ_OAS_MID")," ")))</f>
        <v/>
      </c>
      <c r="S224" s="7">
        <f>IF(ISNUMBER(N224),Q224*N224,IF(ISNUMBER(R224),J224*R224," "))</f>
        <v/>
      </c>
      <c r="AB224" s="8" t="inlineStr">
        <is>
          <t>MSSIQUA1</t>
        </is>
      </c>
    </row>
    <row r="225">
      <c r="A225" t="inlineStr">
        <is>
          <t>CDX</t>
        </is>
      </c>
      <c r="B225" t="inlineStr">
        <is>
          <t>Allison Transmission Holdings</t>
        </is>
      </c>
      <c r="C225" t="inlineStr">
        <is>
          <t>ALSN</t>
        </is>
      </c>
      <c r="D225" t="inlineStr">
        <is>
          <t>B4PZ892</t>
        </is>
      </c>
      <c r="E225" t="inlineStr">
        <is>
          <t>US01973R1014</t>
        </is>
      </c>
      <c r="F225" t="inlineStr">
        <is>
          <t>01973R101</t>
        </is>
      </c>
      <c r="G225" s="1" t="n">
        <v>10714.91043030587</v>
      </c>
      <c r="H225" s="1" t="n">
        <v>79.47</v>
      </c>
      <c r="I225" s="2" t="n">
        <v>851513.9318964079</v>
      </c>
      <c r="J225" s="3" t="n">
        <v>0.0021057037927497</v>
      </c>
      <c r="K225" s="4" t="n">
        <v>404384479.35</v>
      </c>
      <c r="L225" s="5" t="n">
        <v>17825001</v>
      </c>
      <c r="M225" s="6" t="n">
        <v>22.68636503</v>
      </c>
      <c r="N225" s="7">
        <f>IF(ISNUMBER(_xll.BDP($C225, "DELTA_MID")),_xll.BDP($C225, "DELTA_MID")," ")</f>
        <v/>
      </c>
      <c r="O225" s="7">
        <f>IF(ISNUMBER(N225),_xll.BDP($C225, "OPT_UNDL_TICKER"),"")</f>
        <v/>
      </c>
      <c r="P225" s="8">
        <f>IF(ISNUMBER(N225),_xll.BDP($C225, "OPT_UNDL_PX")," ")</f>
        <v/>
      </c>
      <c r="Q225" s="7">
        <f>IF(ISNUMBER(N225),+G225*_xll.BDP($C225, "PX_POS_MULT_FACTOR")*P225/K225," ")</f>
        <v/>
      </c>
      <c r="R225" s="8">
        <f>IF(OR($A225="TUA",$A225="TYA"),"",IF(ISNUMBER(_xll.BDP($C225,"DUR_ADJ_OAS_MID")),_xll.BDP($C225,"DUR_ADJ_OAS_MID"),IF(ISNUMBER(_xll.BDP($E225&amp;" ISIN","DUR_ADJ_OAS_MID")),_xll.BDP($E225&amp;" ISIN","DUR_ADJ_OAS_MID")," ")))</f>
        <v/>
      </c>
      <c r="S225" s="7">
        <f>IF(ISNUMBER(N225),Q225*N225,IF(ISNUMBER(R225),J225*R225," "))</f>
        <v/>
      </c>
      <c r="AB225" s="8" t="inlineStr">
        <is>
          <t>MSSIQUA1</t>
        </is>
      </c>
    </row>
    <row r="226">
      <c r="A226" t="inlineStr">
        <is>
          <t>CDX</t>
        </is>
      </c>
      <c r="B226" t="inlineStr">
        <is>
          <t>Antero Midstream Corp</t>
        </is>
      </c>
      <c r="C226" t="inlineStr">
        <is>
          <t>AM</t>
        </is>
      </c>
      <c r="D226" t="inlineStr">
        <is>
          <t>BJBT0Q4</t>
        </is>
      </c>
      <c r="E226" t="inlineStr">
        <is>
          <t>US03676B1026</t>
        </is>
      </c>
      <c r="F226" t="inlineStr">
        <is>
          <t>03676B102</t>
        </is>
      </c>
      <c r="G226" s="1" t="n">
        <v>51143.5502726116</v>
      </c>
      <c r="H226" s="1" t="n">
        <v>18.41</v>
      </c>
      <c r="I226" s="2" t="n">
        <v>941552.7605187795</v>
      </c>
      <c r="J226" s="3" t="n">
        <v>0.0023283602823536</v>
      </c>
      <c r="K226" s="4" t="n">
        <v>404384479.35</v>
      </c>
      <c r="L226" s="5" t="n">
        <v>17825001</v>
      </c>
      <c r="M226" s="6" t="n">
        <v>22.68636503</v>
      </c>
      <c r="N226" s="7">
        <f>IF(ISNUMBER(_xll.BDP($C226, "DELTA_MID")),_xll.BDP($C226, "DELTA_MID")," ")</f>
        <v/>
      </c>
      <c r="O226" s="7">
        <f>IF(ISNUMBER(N226),_xll.BDP($C226, "OPT_UNDL_TICKER"),"")</f>
        <v/>
      </c>
      <c r="P226" s="8">
        <f>IF(ISNUMBER(N226),_xll.BDP($C226, "OPT_UNDL_PX")," ")</f>
        <v/>
      </c>
      <c r="Q226" s="7">
        <f>IF(ISNUMBER(N226),+G226*_xll.BDP($C226, "PX_POS_MULT_FACTOR")*P226/K226," ")</f>
        <v/>
      </c>
      <c r="R226" s="8">
        <f>IF(OR($A226="TUA",$A226="TYA"),"",IF(ISNUMBER(_xll.BDP($C226,"DUR_ADJ_OAS_MID")),_xll.BDP($C226,"DUR_ADJ_OAS_MID"),IF(ISNUMBER(_xll.BDP($E226&amp;" ISIN","DUR_ADJ_OAS_MID")),_xll.BDP($E226&amp;" ISIN","DUR_ADJ_OAS_MID")," ")))</f>
        <v/>
      </c>
      <c r="S226" s="7">
        <f>IF(ISNUMBER(N226),Q226*N226,IF(ISNUMBER(R226),J226*R226," "))</f>
        <v/>
      </c>
      <c r="AB226" s="8" t="inlineStr">
        <is>
          <t>MSSIQUA1</t>
        </is>
      </c>
    </row>
    <row r="227">
      <c r="A227" t="inlineStr">
        <is>
          <t>CDX</t>
        </is>
      </c>
      <c r="B227" t="inlineStr">
        <is>
          <t>Applied Materials Inc</t>
        </is>
      </c>
      <c r="C227" t="inlineStr">
        <is>
          <t>AMAT</t>
        </is>
      </c>
      <c r="D227" t="inlineStr">
        <is>
          <t>2046552</t>
        </is>
      </c>
      <c r="E227" t="inlineStr">
        <is>
          <t>US0382221051</t>
        </is>
      </c>
      <c r="F227" t="inlineStr">
        <is>
          <t>038222105</t>
        </is>
      </c>
      <c r="G227" s="1" t="n">
        <v>5499.436431157237</v>
      </c>
      <c r="H227" s="1" t="n">
        <v>209.95</v>
      </c>
      <c r="I227" s="2" t="n">
        <v>1154606.678721462</v>
      </c>
      <c r="J227" s="3" t="n">
        <v>0.0028552200632857</v>
      </c>
      <c r="K227" s="4" t="n">
        <v>404384479.35</v>
      </c>
      <c r="L227" s="5" t="n">
        <v>17825001</v>
      </c>
      <c r="M227" s="6" t="n">
        <v>22.68636503</v>
      </c>
      <c r="N227" s="7">
        <f>IF(ISNUMBER(_xll.BDP($C227, "DELTA_MID")),_xll.BDP($C227, "DELTA_MID")," ")</f>
        <v/>
      </c>
      <c r="O227" s="7">
        <f>IF(ISNUMBER(N227),_xll.BDP($C227, "OPT_UNDL_TICKER"),"")</f>
        <v/>
      </c>
      <c r="P227" s="8">
        <f>IF(ISNUMBER(N227),_xll.BDP($C227, "OPT_UNDL_PX")," ")</f>
        <v/>
      </c>
      <c r="Q227" s="7">
        <f>IF(ISNUMBER(N227),+G227*_xll.BDP($C227, "PX_POS_MULT_FACTOR")*P227/K227," ")</f>
        <v/>
      </c>
      <c r="R227" s="8">
        <f>IF(OR($A227="TUA",$A227="TYA"),"",IF(ISNUMBER(_xll.BDP($C227,"DUR_ADJ_OAS_MID")),_xll.BDP($C227,"DUR_ADJ_OAS_MID"),IF(ISNUMBER(_xll.BDP($E227&amp;" ISIN","DUR_ADJ_OAS_MID")),_xll.BDP($E227&amp;" ISIN","DUR_ADJ_OAS_MID")," ")))</f>
        <v/>
      </c>
      <c r="S227" s="7">
        <f>IF(ISNUMBER(N227),Q227*N227,IF(ISNUMBER(R227),J227*R227," "))</f>
        <v/>
      </c>
      <c r="AB227" s="8" t="inlineStr">
        <is>
          <t>MSSIQUA1</t>
        </is>
      </c>
    </row>
    <row r="228">
      <c r="A228" t="inlineStr">
        <is>
          <t>CDX</t>
        </is>
      </c>
      <c r="B228" t="inlineStr">
        <is>
          <t>AMETEK Inc</t>
        </is>
      </c>
      <c r="C228" t="inlineStr">
        <is>
          <t>AME</t>
        </is>
      </c>
      <c r="D228" t="inlineStr">
        <is>
          <t>2089212</t>
        </is>
      </c>
      <c r="E228" t="inlineStr">
        <is>
          <t>US0311001004</t>
        </is>
      </c>
      <c r="F228" t="inlineStr">
        <is>
          <t>031100100</t>
        </is>
      </c>
      <c r="G228" s="1" t="n">
        <v>4958.951630234018</v>
      </c>
      <c r="H228" s="1" t="n">
        <v>179.28</v>
      </c>
      <c r="I228" s="2" t="n">
        <v>889040.8482683548</v>
      </c>
      <c r="J228" s="3" t="n">
        <v>0.0021985038834759</v>
      </c>
      <c r="K228" s="4" t="n">
        <v>404384479.35</v>
      </c>
      <c r="L228" s="5" t="n">
        <v>17825001</v>
      </c>
      <c r="M228" s="6" t="n">
        <v>22.68636503</v>
      </c>
      <c r="N228" s="7">
        <f>IF(ISNUMBER(_xll.BDP($C228, "DELTA_MID")),_xll.BDP($C228, "DELTA_MID")," ")</f>
        <v/>
      </c>
      <c r="O228" s="7">
        <f>IF(ISNUMBER(N228),_xll.BDP($C228, "OPT_UNDL_TICKER"),"")</f>
        <v/>
      </c>
      <c r="P228" s="8">
        <f>IF(ISNUMBER(N228),_xll.BDP($C228, "OPT_UNDL_PX")," ")</f>
        <v/>
      </c>
      <c r="Q228" s="7">
        <f>IF(ISNUMBER(N228),+G228*_xll.BDP($C228, "PX_POS_MULT_FACTOR")*P228/K228," ")</f>
        <v/>
      </c>
      <c r="R228" s="8">
        <f>IF(OR($A228="TUA",$A228="TYA"),"",IF(ISNUMBER(_xll.BDP($C228,"DUR_ADJ_OAS_MID")),_xll.BDP($C228,"DUR_ADJ_OAS_MID"),IF(ISNUMBER(_xll.BDP($E228&amp;" ISIN","DUR_ADJ_OAS_MID")),_xll.BDP($E228&amp;" ISIN","DUR_ADJ_OAS_MID")," ")))</f>
        <v/>
      </c>
      <c r="S228" s="7">
        <f>IF(ISNUMBER(N228),Q228*N228,IF(ISNUMBER(R228),J228*R228," "))</f>
        <v/>
      </c>
      <c r="AB228" s="8" t="inlineStr">
        <is>
          <t>MSSIQUA1</t>
        </is>
      </c>
    </row>
    <row r="229">
      <c r="A229" t="inlineStr">
        <is>
          <t>CDX</t>
        </is>
      </c>
      <c r="B229" t="inlineStr">
        <is>
          <t>Aon PLC</t>
        </is>
      </c>
      <c r="C229" t="inlineStr">
        <is>
          <t>AON</t>
        </is>
      </c>
      <c r="D229" t="inlineStr">
        <is>
          <t>BLP1HW5</t>
        </is>
      </c>
      <c r="E229" t="inlineStr">
        <is>
          <t>IE00BLP1HW54</t>
        </is>
      </c>
      <c r="G229" s="1" t="n">
        <v>2583.887956699411</v>
      </c>
      <c r="H229" s="1" t="n">
        <v>360.15</v>
      </c>
      <c r="I229" s="2" t="n">
        <v>930587.2476052931</v>
      </c>
      <c r="J229" s="3" t="n">
        <v>0.0023012437299797</v>
      </c>
      <c r="K229" s="4" t="n">
        <v>404384479.35</v>
      </c>
      <c r="L229" s="5" t="n">
        <v>17825001</v>
      </c>
      <c r="M229" s="6" t="n">
        <v>22.68636503</v>
      </c>
      <c r="N229" s="7">
        <f>IF(ISNUMBER(_xll.BDP($C229, "DELTA_MID")),_xll.BDP($C229, "DELTA_MID")," ")</f>
        <v/>
      </c>
      <c r="O229" s="7">
        <f>IF(ISNUMBER(N229),_xll.BDP($C229, "OPT_UNDL_TICKER"),"")</f>
        <v/>
      </c>
      <c r="P229" s="8">
        <f>IF(ISNUMBER(N229),_xll.BDP($C229, "OPT_UNDL_PX")," ")</f>
        <v/>
      </c>
      <c r="Q229" s="7">
        <f>IF(ISNUMBER(N229),+G229*_xll.BDP($C229, "PX_POS_MULT_FACTOR")*P229/K229," ")</f>
        <v/>
      </c>
      <c r="R229" s="8">
        <f>IF(OR($A229="TUA",$A229="TYA"),"",IF(ISNUMBER(_xll.BDP($C229,"DUR_ADJ_OAS_MID")),_xll.BDP($C229,"DUR_ADJ_OAS_MID"),IF(ISNUMBER(_xll.BDP($E229&amp;" ISIN","DUR_ADJ_OAS_MID")),_xll.BDP($E229&amp;" ISIN","DUR_ADJ_OAS_MID")," ")))</f>
        <v/>
      </c>
      <c r="S229" s="7">
        <f>IF(ISNUMBER(N229),Q229*N229,IF(ISNUMBER(R229),J229*R229," "))</f>
        <v/>
      </c>
      <c r="AB229" s="8" t="inlineStr">
        <is>
          <t>MSSIQUA1</t>
        </is>
      </c>
    </row>
    <row r="230">
      <c r="A230" t="inlineStr">
        <is>
          <t>CDX</t>
        </is>
      </c>
      <c r="B230" t="inlineStr">
        <is>
          <t>Amphenol Corp</t>
        </is>
      </c>
      <c r="C230" t="inlineStr">
        <is>
          <t>APH</t>
        </is>
      </c>
      <c r="D230" t="inlineStr">
        <is>
          <t>2145084</t>
        </is>
      </c>
      <c r="E230" t="inlineStr">
        <is>
          <t>US0320951017</t>
        </is>
      </c>
      <c r="F230" t="inlineStr">
        <is>
          <t>032095101</t>
        </is>
      </c>
      <c r="G230" s="1" t="n">
        <v>7883.413839249127</v>
      </c>
      <c r="H230" s="1" t="n">
        <v>121.7</v>
      </c>
      <c r="I230" s="2" t="n">
        <v>959411.4642366187</v>
      </c>
      <c r="J230" s="3" t="n">
        <v>0.0023725229657151</v>
      </c>
      <c r="K230" s="4" t="n">
        <v>404384479.35</v>
      </c>
      <c r="L230" s="5" t="n">
        <v>17825001</v>
      </c>
      <c r="M230" s="6" t="n">
        <v>22.68636503</v>
      </c>
      <c r="N230" s="7">
        <f>IF(ISNUMBER(_xll.BDP($C230, "DELTA_MID")),_xll.BDP($C230, "DELTA_MID")," ")</f>
        <v/>
      </c>
      <c r="O230" s="7">
        <f>IF(ISNUMBER(N230),_xll.BDP($C230, "OPT_UNDL_TICKER"),"")</f>
        <v/>
      </c>
      <c r="P230" s="8">
        <f>IF(ISNUMBER(N230),_xll.BDP($C230, "OPT_UNDL_PX")," ")</f>
        <v/>
      </c>
      <c r="Q230" s="7">
        <f>IF(ISNUMBER(N230),+G230*_xll.BDP($C230, "PX_POS_MULT_FACTOR")*P230/K230," ")</f>
        <v/>
      </c>
      <c r="R230" s="8">
        <f>IF(OR($A230="TUA",$A230="TYA"),"",IF(ISNUMBER(_xll.BDP($C230,"DUR_ADJ_OAS_MID")),_xll.BDP($C230,"DUR_ADJ_OAS_MID"),IF(ISNUMBER(_xll.BDP($E230&amp;" ISIN","DUR_ADJ_OAS_MID")),_xll.BDP($E230&amp;" ISIN","DUR_ADJ_OAS_MID")," ")))</f>
        <v/>
      </c>
      <c r="S230" s="7">
        <f>IF(ISNUMBER(N230),Q230*N230,IF(ISNUMBER(R230),J230*R230," "))</f>
        <v/>
      </c>
      <c r="AB230" s="8" t="inlineStr">
        <is>
          <t>MSSIQUA1</t>
        </is>
      </c>
    </row>
    <row r="231">
      <c r="A231" t="inlineStr">
        <is>
          <t>CDX</t>
        </is>
      </c>
      <c r="B231" t="inlineStr">
        <is>
          <t>Avantor Inc</t>
        </is>
      </c>
      <c r="C231" t="inlineStr">
        <is>
          <t>AVTR</t>
        </is>
      </c>
      <c r="D231" t="inlineStr">
        <is>
          <t>BJLT387</t>
        </is>
      </c>
      <c r="E231" t="inlineStr">
        <is>
          <t>US05352A1007</t>
        </is>
      </c>
      <c r="F231" t="inlineStr">
        <is>
          <t>05352A100</t>
        </is>
      </c>
      <c r="G231" s="1" t="n">
        <v>75869.13838592637</v>
      </c>
      <c r="H231" s="1" t="n">
        <v>13.4</v>
      </c>
      <c r="I231" s="2" t="n">
        <v>1016646.454371413</v>
      </c>
      <c r="J231" s="3" t="n">
        <v>0.0025140590361073</v>
      </c>
      <c r="K231" s="4" t="n">
        <v>404384479.35</v>
      </c>
      <c r="L231" s="5" t="n">
        <v>17825001</v>
      </c>
      <c r="M231" s="6" t="n">
        <v>22.68636503</v>
      </c>
      <c r="N231" s="7">
        <f>IF(ISNUMBER(_xll.BDP($C231, "DELTA_MID")),_xll.BDP($C231, "DELTA_MID")," ")</f>
        <v/>
      </c>
      <c r="O231" s="7">
        <f>IF(ISNUMBER(N231),_xll.BDP($C231, "OPT_UNDL_TICKER"),"")</f>
        <v/>
      </c>
      <c r="P231" s="8">
        <f>IF(ISNUMBER(N231),_xll.BDP($C231, "OPT_UNDL_PX")," ")</f>
        <v/>
      </c>
      <c r="Q231" s="7">
        <f>IF(ISNUMBER(N231),+G231*_xll.BDP($C231, "PX_POS_MULT_FACTOR")*P231/K231," ")</f>
        <v/>
      </c>
      <c r="R231" s="8">
        <f>IF(OR($A231="TUA",$A231="TYA"),"",IF(ISNUMBER(_xll.BDP($C231,"DUR_ADJ_OAS_MID")),_xll.BDP($C231,"DUR_ADJ_OAS_MID"),IF(ISNUMBER(_xll.BDP($E231&amp;" ISIN","DUR_ADJ_OAS_MID")),_xll.BDP($E231&amp;" ISIN","DUR_ADJ_OAS_MID")," ")))</f>
        <v/>
      </c>
      <c r="S231" s="7">
        <f>IF(ISNUMBER(N231),Q231*N231,IF(ISNUMBER(R231),J231*R231," "))</f>
        <v/>
      </c>
      <c r="AB231" s="8" t="inlineStr">
        <is>
          <t>MSSIQUA1</t>
        </is>
      </c>
    </row>
    <row r="232">
      <c r="A232" t="inlineStr">
        <is>
          <t>CDX</t>
        </is>
      </c>
      <c r="B232" t="inlineStr">
        <is>
          <t>Avery Dennison Corp</t>
        </is>
      </c>
      <c r="C232" t="inlineStr">
        <is>
          <t>AVY</t>
        </is>
      </c>
      <c r="D232" t="inlineStr">
        <is>
          <t>2066408</t>
        </is>
      </c>
      <c r="E232" t="inlineStr">
        <is>
          <t>US0536111091</t>
        </is>
      </c>
      <c r="F232" t="inlineStr">
        <is>
          <t>053611109</t>
        </is>
      </c>
      <c r="G232" s="1" t="n">
        <v>5702.266151132788</v>
      </c>
      <c r="H232" s="1" t="n">
        <v>158.67</v>
      </c>
      <c r="I232" s="2" t="n">
        <v>904778.5702002393</v>
      </c>
      <c r="J232" s="3" t="n">
        <v>0.0022374216034566</v>
      </c>
      <c r="K232" s="4" t="n">
        <v>404384479.35</v>
      </c>
      <c r="L232" s="5" t="n">
        <v>17825001</v>
      </c>
      <c r="M232" s="6" t="n">
        <v>22.68636503</v>
      </c>
      <c r="N232" s="7">
        <f>IF(ISNUMBER(_xll.BDP($C232, "DELTA_MID")),_xll.BDP($C232, "DELTA_MID")," ")</f>
        <v/>
      </c>
      <c r="O232" s="7">
        <f>IF(ISNUMBER(N232),_xll.BDP($C232, "OPT_UNDL_TICKER"),"")</f>
        <v/>
      </c>
      <c r="P232" s="8">
        <f>IF(ISNUMBER(N232),_xll.BDP($C232, "OPT_UNDL_PX")," ")</f>
        <v/>
      </c>
      <c r="Q232" s="7">
        <f>IF(ISNUMBER(N232),+G232*_xll.BDP($C232, "PX_POS_MULT_FACTOR")*P232/K232," ")</f>
        <v/>
      </c>
      <c r="R232" s="8">
        <f>IF(OR($A232="TUA",$A232="TYA"),"",IF(ISNUMBER(_xll.BDP($C232,"DUR_ADJ_OAS_MID")),_xll.BDP($C232,"DUR_ADJ_OAS_MID"),IF(ISNUMBER(_xll.BDP($E232&amp;" ISIN","DUR_ADJ_OAS_MID")),_xll.BDP($E232&amp;" ISIN","DUR_ADJ_OAS_MID")," ")))</f>
        <v/>
      </c>
      <c r="S232" s="7">
        <f>IF(ISNUMBER(N232),Q232*N232,IF(ISNUMBER(R232),J232*R232," "))</f>
        <v/>
      </c>
      <c r="AB232" s="8" t="inlineStr">
        <is>
          <t>MSSIQUA1</t>
        </is>
      </c>
    </row>
    <row r="233">
      <c r="A233" t="inlineStr">
        <is>
          <t>CDX</t>
        </is>
      </c>
      <c r="B233" t="inlineStr">
        <is>
          <t>AutoZone Inc</t>
        </is>
      </c>
      <c r="C233" t="inlineStr">
        <is>
          <t>AZO</t>
        </is>
      </c>
      <c r="D233" t="inlineStr">
        <is>
          <t>2065955</t>
        </is>
      </c>
      <c r="E233" t="inlineStr">
        <is>
          <t>US0533321024</t>
        </is>
      </c>
      <c r="F233" t="inlineStr">
        <is>
          <t>053332102</t>
        </is>
      </c>
      <c r="G233" s="1" t="n">
        <v>222.0533310668734</v>
      </c>
      <c r="H233" s="1" t="n">
        <v>4075.31</v>
      </c>
      <c r="I233" s="2" t="n">
        <v>904936.1606301399</v>
      </c>
      <c r="J233" s="3" t="n">
        <v>0.0022378113079036</v>
      </c>
      <c r="K233" s="4" t="n">
        <v>404384479.35</v>
      </c>
      <c r="L233" s="5" t="n">
        <v>17825001</v>
      </c>
      <c r="M233" s="6" t="n">
        <v>22.68636503</v>
      </c>
      <c r="N233" s="7">
        <f>IF(ISNUMBER(_xll.BDP($C233, "DELTA_MID")),_xll.BDP($C233, "DELTA_MID")," ")</f>
        <v/>
      </c>
      <c r="O233" s="7">
        <f>IF(ISNUMBER(N233),_xll.BDP($C233, "OPT_UNDL_TICKER"),"")</f>
        <v/>
      </c>
      <c r="P233" s="8">
        <f>IF(ISNUMBER(N233),_xll.BDP($C233, "OPT_UNDL_PX")," ")</f>
        <v/>
      </c>
      <c r="Q233" s="7">
        <f>IF(ISNUMBER(N233),+G233*_xll.BDP($C233, "PX_POS_MULT_FACTOR")*P233/K233," ")</f>
        <v/>
      </c>
      <c r="R233" s="8">
        <f>IF(OR($A233="TUA",$A233="TYA"),"",IF(ISNUMBER(_xll.BDP($C233,"DUR_ADJ_OAS_MID")),_xll.BDP($C233,"DUR_ADJ_OAS_MID"),IF(ISNUMBER(_xll.BDP($E233&amp;" ISIN","DUR_ADJ_OAS_MID")),_xll.BDP($E233&amp;" ISIN","DUR_ADJ_OAS_MID")," ")))</f>
        <v/>
      </c>
      <c r="S233" s="7">
        <f>IF(ISNUMBER(N233),Q233*N233,IF(ISNUMBER(R233),J233*R233," "))</f>
        <v/>
      </c>
      <c r="AB233" s="8" t="inlineStr">
        <is>
          <t>MSSIQUA1</t>
        </is>
      </c>
    </row>
    <row r="234">
      <c r="A234" t="inlineStr">
        <is>
          <t>CDX</t>
        </is>
      </c>
      <c r="B234" t="inlineStr">
        <is>
          <t>TopBuild Corp</t>
        </is>
      </c>
      <c r="C234" t="inlineStr">
        <is>
          <t>BLD</t>
        </is>
      </c>
      <c r="D234" t="inlineStr">
        <is>
          <t>BZ0P3W2</t>
        </is>
      </c>
      <c r="E234" t="inlineStr">
        <is>
          <t>US89055F1030</t>
        </is>
      </c>
      <c r="F234" t="inlineStr">
        <is>
          <t>89055F103</t>
        </is>
      </c>
      <c r="G234" s="1" t="n">
        <v>2264.8326374261</v>
      </c>
      <c r="H234" s="1" t="n">
        <v>423.22</v>
      </c>
      <c r="I234" s="2" t="n">
        <v>958522.4688114742</v>
      </c>
      <c r="J234" s="3" t="n">
        <v>0.0023703245741582</v>
      </c>
      <c r="K234" s="4" t="n">
        <v>404384479.35</v>
      </c>
      <c r="L234" s="5" t="n">
        <v>17825001</v>
      </c>
      <c r="M234" s="6" t="n">
        <v>22.68636503</v>
      </c>
      <c r="N234" s="7">
        <f>IF(ISNUMBER(_xll.BDP($C234, "DELTA_MID")),_xll.BDP($C234, "DELTA_MID")," ")</f>
        <v/>
      </c>
      <c r="O234" s="7">
        <f>IF(ISNUMBER(N234),_xll.BDP($C234, "OPT_UNDL_TICKER"),"")</f>
        <v/>
      </c>
      <c r="P234" s="8">
        <f>IF(ISNUMBER(N234),_xll.BDP($C234, "OPT_UNDL_PX")," ")</f>
        <v/>
      </c>
      <c r="Q234" s="7">
        <f>IF(ISNUMBER(N234),+G234*_xll.BDP($C234, "PX_POS_MULT_FACTOR")*P234/K234," ")</f>
        <v/>
      </c>
      <c r="R234" s="8">
        <f>IF(OR($A234="TUA",$A234="TYA"),"",IF(ISNUMBER(_xll.BDP($C234,"DUR_ADJ_OAS_MID")),_xll.BDP($C234,"DUR_ADJ_OAS_MID"),IF(ISNUMBER(_xll.BDP($E234&amp;" ISIN","DUR_ADJ_OAS_MID")),_xll.BDP($E234&amp;" ISIN","DUR_ADJ_OAS_MID")," ")))</f>
        <v/>
      </c>
      <c r="S234" s="7">
        <f>IF(ISNUMBER(N234),Q234*N234,IF(ISNUMBER(R234),J234*R234," "))</f>
        <v/>
      </c>
      <c r="AB234" s="8" t="inlineStr">
        <is>
          <t>MSSIQUA1</t>
        </is>
      </c>
    </row>
    <row r="235">
      <c r="A235" t="inlineStr">
        <is>
          <t>CDX</t>
        </is>
      </c>
      <c r="B235" t="inlineStr">
        <is>
          <t>Broadridge Financial Solutions</t>
        </is>
      </c>
      <c r="C235" t="inlineStr">
        <is>
          <t>BR</t>
        </is>
      </c>
      <c r="D235" t="inlineStr">
        <is>
          <t>B1VP7R6</t>
        </is>
      </c>
      <c r="E235" t="inlineStr">
        <is>
          <t>US11133T1034</t>
        </is>
      </c>
      <c r="F235" t="inlineStr">
        <is>
          <t>11133T103</t>
        </is>
      </c>
      <c r="G235" s="1" t="n">
        <v>3763.236136691924</v>
      </c>
      <c r="H235" s="1" t="n">
        <v>232.85</v>
      </c>
      <c r="I235" s="2" t="n">
        <v>876269.5344287145</v>
      </c>
      <c r="J235" s="3" t="n">
        <v>0.0021669217766152</v>
      </c>
      <c r="K235" s="4" t="n">
        <v>404384479.35</v>
      </c>
      <c r="L235" s="5" t="n">
        <v>17825001</v>
      </c>
      <c r="M235" s="6" t="n">
        <v>22.68636503</v>
      </c>
      <c r="N235" s="7">
        <f>IF(ISNUMBER(_xll.BDP($C235, "DELTA_MID")),_xll.BDP($C235, "DELTA_MID")," ")</f>
        <v/>
      </c>
      <c r="O235" s="7">
        <f>IF(ISNUMBER(N235),_xll.BDP($C235, "OPT_UNDL_TICKER"),"")</f>
        <v/>
      </c>
      <c r="P235" s="8">
        <f>IF(ISNUMBER(N235),_xll.BDP($C235, "OPT_UNDL_PX")," ")</f>
        <v/>
      </c>
      <c r="Q235" s="7">
        <f>IF(ISNUMBER(N235),+G235*_xll.BDP($C235, "PX_POS_MULT_FACTOR")*P235/K235," ")</f>
        <v/>
      </c>
      <c r="R235" s="8">
        <f>IF(OR($A235="TUA",$A235="TYA"),"",IF(ISNUMBER(_xll.BDP($C235,"DUR_ADJ_OAS_MID")),_xll.BDP($C235,"DUR_ADJ_OAS_MID"),IF(ISNUMBER(_xll.BDP($E235&amp;" ISIN","DUR_ADJ_OAS_MID")),_xll.BDP($E235&amp;" ISIN","DUR_ADJ_OAS_MID")," ")))</f>
        <v/>
      </c>
      <c r="S235" s="7">
        <f>IF(ISNUMBER(N235),Q235*N235,IF(ISNUMBER(R235),J235*R235," "))</f>
        <v/>
      </c>
      <c r="AB235" s="8" t="inlineStr">
        <is>
          <t>MSSIQUA1</t>
        </is>
      </c>
    </row>
    <row r="236">
      <c r="A236" t="inlineStr">
        <is>
          <t>CDX</t>
        </is>
      </c>
      <c r="B236" t="inlineStr">
        <is>
          <t>Brown &amp; Brown Inc</t>
        </is>
      </c>
      <c r="C236" t="inlineStr">
        <is>
          <t>BRO</t>
        </is>
      </c>
      <c r="D236" t="inlineStr">
        <is>
          <t>2692687</t>
        </is>
      </c>
      <c r="E236" t="inlineStr">
        <is>
          <t>US1152361010</t>
        </is>
      </c>
      <c r="F236" t="inlineStr">
        <is>
          <t>115236101</t>
        </is>
      </c>
      <c r="G236" s="1" t="n">
        <v>10343.51817918601</v>
      </c>
      <c r="H236" s="1" t="n">
        <v>95.94</v>
      </c>
      <c r="I236" s="2" t="n">
        <v>992357.134111106</v>
      </c>
      <c r="J236" s="3" t="n">
        <v>0.0024539941189291</v>
      </c>
      <c r="K236" s="4" t="n">
        <v>404384479.35</v>
      </c>
      <c r="L236" s="5" t="n">
        <v>17825001</v>
      </c>
      <c r="M236" s="6" t="n">
        <v>22.68636503</v>
      </c>
      <c r="N236" s="7">
        <f>IF(ISNUMBER(_xll.BDP($C236, "DELTA_MID")),_xll.BDP($C236, "DELTA_MID")," ")</f>
        <v/>
      </c>
      <c r="O236" s="7">
        <f>IF(ISNUMBER(N236),_xll.BDP($C236, "OPT_UNDL_TICKER"),"")</f>
        <v/>
      </c>
      <c r="P236" s="8">
        <f>IF(ISNUMBER(N236),_xll.BDP($C236, "OPT_UNDL_PX")," ")</f>
        <v/>
      </c>
      <c r="Q236" s="7">
        <f>IF(ISNUMBER(N236),+G236*_xll.BDP($C236, "PX_POS_MULT_FACTOR")*P236/K236," ")</f>
        <v/>
      </c>
      <c r="R236" s="8">
        <f>IF(OR($A236="TUA",$A236="TYA"),"",IF(ISNUMBER(_xll.BDP($C236,"DUR_ADJ_OAS_MID")),_xll.BDP($C236,"DUR_ADJ_OAS_MID"),IF(ISNUMBER(_xll.BDP($E236&amp;" ISIN","DUR_ADJ_OAS_MID")),_xll.BDP($E236&amp;" ISIN","DUR_ADJ_OAS_MID")," ")))</f>
        <v/>
      </c>
      <c r="S236" s="7">
        <f>IF(ISNUMBER(N236),Q236*N236,IF(ISNUMBER(R236),J236*R236," "))</f>
        <v/>
      </c>
      <c r="AB236" s="8" t="inlineStr">
        <is>
          <t>MSSIQUA1</t>
        </is>
      </c>
    </row>
    <row r="237">
      <c r="A237" t="inlineStr">
        <is>
          <t>CDX</t>
        </is>
      </c>
      <c r="B237" t="inlineStr">
        <is>
          <t>Bentley Systems Inc</t>
        </is>
      </c>
      <c r="C237" t="inlineStr">
        <is>
          <t>BSY</t>
        </is>
      </c>
      <c r="D237" t="inlineStr">
        <is>
          <t>BMC1PR6</t>
        </is>
      </c>
      <c r="E237" t="inlineStr">
        <is>
          <t>US08265T2087</t>
        </is>
      </c>
      <c r="F237" t="inlineStr">
        <is>
          <t>08265T208</t>
        </is>
      </c>
      <c r="G237" s="1" t="n">
        <v>17850.70632520184</v>
      </c>
      <c r="H237" s="1" t="n">
        <v>49.35</v>
      </c>
      <c r="I237" s="2" t="n">
        <v>880932.357148711</v>
      </c>
      <c r="J237" s="3" t="n">
        <v>0.0021784524434882</v>
      </c>
      <c r="K237" s="4" t="n">
        <v>404384479.35</v>
      </c>
      <c r="L237" s="5" t="n">
        <v>17825001</v>
      </c>
      <c r="M237" s="6" t="n">
        <v>22.68636503</v>
      </c>
      <c r="N237" s="7">
        <f>IF(ISNUMBER(_xll.BDP($C237, "DELTA_MID")),_xll.BDP($C237, "DELTA_MID")," ")</f>
        <v/>
      </c>
      <c r="O237" s="7">
        <f>IF(ISNUMBER(N237),_xll.BDP($C237, "OPT_UNDL_TICKER"),"")</f>
        <v/>
      </c>
      <c r="P237" s="8">
        <f>IF(ISNUMBER(N237),_xll.BDP($C237, "OPT_UNDL_PX")," ")</f>
        <v/>
      </c>
      <c r="Q237" s="7">
        <f>IF(ISNUMBER(N237),+G237*_xll.BDP($C237, "PX_POS_MULT_FACTOR")*P237/K237," ")</f>
        <v/>
      </c>
      <c r="R237" s="8">
        <f>IF(OR($A237="TUA",$A237="TYA"),"",IF(ISNUMBER(_xll.BDP($C237,"DUR_ADJ_OAS_MID")),_xll.BDP($C237,"DUR_ADJ_OAS_MID"),IF(ISNUMBER(_xll.BDP($E237&amp;" ISIN","DUR_ADJ_OAS_MID")),_xll.BDP($E237&amp;" ISIN","DUR_ADJ_OAS_MID")," ")))</f>
        <v/>
      </c>
      <c r="S237" s="7">
        <f>IF(ISNUMBER(N237),Q237*N237,IF(ISNUMBER(R237),J237*R237," "))</f>
        <v/>
      </c>
      <c r="AB237" s="8" t="inlineStr">
        <is>
          <t>MSSIQUA1</t>
        </is>
      </c>
    </row>
    <row r="238">
      <c r="A238" t="inlineStr">
        <is>
          <t>CDX</t>
        </is>
      </c>
      <c r="B238" t="inlineStr">
        <is>
          <t>CACI International Inc</t>
        </is>
      </c>
      <c r="C238" t="inlineStr">
        <is>
          <t>CACI</t>
        </is>
      </c>
      <c r="D238" t="inlineStr">
        <is>
          <t>2159267</t>
        </is>
      </c>
      <c r="E238" t="inlineStr">
        <is>
          <t>US1271903049</t>
        </is>
      </c>
      <c r="F238" t="inlineStr">
        <is>
          <t>127190304</t>
        </is>
      </c>
      <c r="G238" s="1" t="n">
        <v>1898.797616408119</v>
      </c>
      <c r="H238" s="1" t="n">
        <v>510.35</v>
      </c>
      <c r="I238" s="2" t="n">
        <v>969051.3635338835</v>
      </c>
      <c r="J238" s="3" t="n">
        <v>0.002396361415976</v>
      </c>
      <c r="K238" s="4" t="n">
        <v>404384479.35</v>
      </c>
      <c r="L238" s="5" t="n">
        <v>17825001</v>
      </c>
      <c r="M238" s="6" t="n">
        <v>22.68636503</v>
      </c>
      <c r="N238" s="7">
        <f>IF(ISNUMBER(_xll.BDP($C238, "DELTA_MID")),_xll.BDP($C238, "DELTA_MID")," ")</f>
        <v/>
      </c>
      <c r="O238" s="7">
        <f>IF(ISNUMBER(N238),_xll.BDP($C238, "OPT_UNDL_TICKER"),"")</f>
        <v/>
      </c>
      <c r="P238" s="8">
        <f>IF(ISNUMBER(N238),_xll.BDP($C238, "OPT_UNDL_PX")," ")</f>
        <v/>
      </c>
      <c r="Q238" s="7">
        <f>IF(ISNUMBER(N238),+G238*_xll.BDP($C238, "PX_POS_MULT_FACTOR")*P238/K238," ")</f>
        <v/>
      </c>
      <c r="R238" s="8">
        <f>IF(OR($A238="TUA",$A238="TYA"),"",IF(ISNUMBER(_xll.BDP($C238,"DUR_ADJ_OAS_MID")),_xll.BDP($C238,"DUR_ADJ_OAS_MID"),IF(ISNUMBER(_xll.BDP($E238&amp;" ISIN","DUR_ADJ_OAS_MID")),_xll.BDP($E238&amp;" ISIN","DUR_ADJ_OAS_MID")," ")))</f>
        <v/>
      </c>
      <c r="S238" s="7">
        <f>IF(ISNUMBER(N238),Q238*N238,IF(ISNUMBER(R238),J238*R238," "))</f>
        <v/>
      </c>
      <c r="AB238" s="8" t="inlineStr">
        <is>
          <t>MSSIQUA1</t>
        </is>
      </c>
    </row>
    <row r="239">
      <c r="A239" t="inlineStr">
        <is>
          <t>CDX</t>
        </is>
      </c>
      <c r="B239" t="inlineStr">
        <is>
          <t>Cboe Global Markets Inc</t>
        </is>
      </c>
      <c r="C239" t="inlineStr">
        <is>
          <t>CBOE</t>
        </is>
      </c>
      <c r="D239" t="inlineStr">
        <is>
          <t>B5834C5</t>
        </is>
      </c>
      <c r="E239" t="inlineStr">
        <is>
          <t>US12503M1080</t>
        </is>
      </c>
      <c r="F239" t="inlineStr">
        <is>
          <t>12503M108</t>
        </is>
      </c>
      <c r="G239" s="1" t="n">
        <v>4015.628277020547</v>
      </c>
      <c r="H239" s="1" t="n">
        <v>244.71</v>
      </c>
      <c r="I239" s="2" t="n">
        <v>982664.395669698</v>
      </c>
      <c r="J239" s="3" t="n">
        <v>0.0024300250030595</v>
      </c>
      <c r="K239" s="4" t="n">
        <v>404384479.35</v>
      </c>
      <c r="L239" s="5" t="n">
        <v>17825001</v>
      </c>
      <c r="M239" s="6" t="n">
        <v>22.68636503</v>
      </c>
      <c r="N239" s="7">
        <f>IF(ISNUMBER(_xll.BDP($C239, "DELTA_MID")),_xll.BDP($C239, "DELTA_MID")," ")</f>
        <v/>
      </c>
      <c r="O239" s="7">
        <f>IF(ISNUMBER(N239),_xll.BDP($C239, "OPT_UNDL_TICKER"),"")</f>
        <v/>
      </c>
      <c r="P239" s="8">
        <f>IF(ISNUMBER(N239),_xll.BDP($C239, "OPT_UNDL_PX")," ")</f>
        <v/>
      </c>
      <c r="Q239" s="7">
        <f>IF(ISNUMBER(N239),+G239*_xll.BDP($C239, "PX_POS_MULT_FACTOR")*P239/K239," ")</f>
        <v/>
      </c>
      <c r="R239" s="8">
        <f>IF(OR($A239="TUA",$A239="TYA"),"",IF(ISNUMBER(_xll.BDP($C239,"DUR_ADJ_OAS_MID")),_xll.BDP($C239,"DUR_ADJ_OAS_MID"),IF(ISNUMBER(_xll.BDP($E239&amp;" ISIN","DUR_ADJ_OAS_MID")),_xll.BDP($E239&amp;" ISIN","DUR_ADJ_OAS_MID")," ")))</f>
        <v/>
      </c>
      <c r="S239" s="7">
        <f>IF(ISNUMBER(N239),Q239*N239,IF(ISNUMBER(R239),J239*R239," "))</f>
        <v/>
      </c>
      <c r="AB239" s="8" t="inlineStr">
        <is>
          <t>MSSIQUA1</t>
        </is>
      </c>
    </row>
    <row r="240">
      <c r="A240" t="inlineStr">
        <is>
          <t>CDX</t>
        </is>
      </c>
      <c r="B240" t="inlineStr">
        <is>
          <t>Crown Holdings Inc</t>
        </is>
      </c>
      <c r="C240" t="inlineStr">
        <is>
          <t>CCK</t>
        </is>
      </c>
      <c r="D240" t="inlineStr">
        <is>
          <t>2427986</t>
        </is>
      </c>
      <c r="E240" t="inlineStr">
        <is>
          <t>US2283681060</t>
        </is>
      </c>
      <c r="F240" t="inlineStr">
        <is>
          <t>228368106</t>
        </is>
      </c>
      <c r="G240" s="1" t="n">
        <v>9843.124118570677</v>
      </c>
      <c r="H240" s="1" t="n">
        <v>90.73999999999999</v>
      </c>
      <c r="I240" s="2" t="n">
        <v>893165.0825191031</v>
      </c>
      <c r="J240" s="3" t="n">
        <v>0.0022087026780918</v>
      </c>
      <c r="K240" s="4" t="n">
        <v>404384479.35</v>
      </c>
      <c r="L240" s="5" t="n">
        <v>17825001</v>
      </c>
      <c r="M240" s="6" t="n">
        <v>22.68636503</v>
      </c>
      <c r="N240" s="7">
        <f>IF(ISNUMBER(_xll.BDP($C240, "DELTA_MID")),_xll.BDP($C240, "DELTA_MID")," ")</f>
        <v/>
      </c>
      <c r="O240" s="7">
        <f>IF(ISNUMBER(N240),_xll.BDP($C240, "OPT_UNDL_TICKER"),"")</f>
        <v/>
      </c>
      <c r="P240" s="8">
        <f>IF(ISNUMBER(N240),_xll.BDP($C240, "OPT_UNDL_PX")," ")</f>
        <v/>
      </c>
      <c r="Q240" s="7">
        <f>IF(ISNUMBER(N240),+G240*_xll.BDP($C240, "PX_POS_MULT_FACTOR")*P240/K240," ")</f>
        <v/>
      </c>
      <c r="R240" s="8">
        <f>IF(OR($A240="TUA",$A240="TYA"),"",IF(ISNUMBER(_xll.BDP($C240,"DUR_ADJ_OAS_MID")),_xll.BDP($C240,"DUR_ADJ_OAS_MID"),IF(ISNUMBER(_xll.BDP($E240&amp;" ISIN","DUR_ADJ_OAS_MID")),_xll.BDP($E240&amp;" ISIN","DUR_ADJ_OAS_MID")," ")))</f>
        <v/>
      </c>
      <c r="S240" s="7">
        <f>IF(ISNUMBER(N240),Q240*N240,IF(ISNUMBER(R240),J240*R240," "))</f>
        <v/>
      </c>
      <c r="AB240" s="8" t="inlineStr">
        <is>
          <t>MSSIQUA1</t>
        </is>
      </c>
    </row>
    <row r="241">
      <c r="A241" t="inlineStr">
        <is>
          <t>CDX</t>
        </is>
      </c>
      <c r="B241" t="inlineStr">
        <is>
          <t>Chemed Corp</t>
        </is>
      </c>
      <c r="C241" t="inlineStr">
        <is>
          <t>CHE</t>
        </is>
      </c>
      <c r="D241" t="inlineStr">
        <is>
          <t>2190084</t>
        </is>
      </c>
      <c r="E241" t="inlineStr">
        <is>
          <t>US16359R1032</t>
        </is>
      </c>
      <c r="F241" t="inlineStr">
        <is>
          <t>16359R103</t>
        </is>
      </c>
      <c r="G241" s="1" t="n">
        <v>2125.584764605968</v>
      </c>
      <c r="H241" s="1" t="n">
        <v>430.02</v>
      </c>
      <c r="I241" s="2" t="n">
        <v>914043.9604758585</v>
      </c>
      <c r="J241" s="3" t="n">
        <v>0.0022603339325611</v>
      </c>
      <c r="K241" s="4" t="n">
        <v>404384479.35</v>
      </c>
      <c r="L241" s="5" t="n">
        <v>17825001</v>
      </c>
      <c r="M241" s="6" t="n">
        <v>22.68636503</v>
      </c>
      <c r="N241" s="7">
        <f>IF(ISNUMBER(_xll.BDP($C241, "DELTA_MID")),_xll.BDP($C241, "DELTA_MID")," ")</f>
        <v/>
      </c>
      <c r="O241" s="7">
        <f>IF(ISNUMBER(N241),_xll.BDP($C241, "OPT_UNDL_TICKER"),"")</f>
        <v/>
      </c>
      <c r="P241" s="8">
        <f>IF(ISNUMBER(N241),_xll.BDP($C241, "OPT_UNDL_PX")," ")</f>
        <v/>
      </c>
      <c r="Q241" s="7">
        <f>IF(ISNUMBER(N241),+G241*_xll.BDP($C241, "PX_POS_MULT_FACTOR")*P241/K241," ")</f>
        <v/>
      </c>
      <c r="R241" s="8">
        <f>IF(OR($A241="TUA",$A241="TYA"),"",IF(ISNUMBER(_xll.BDP($C241,"DUR_ADJ_OAS_MID")),_xll.BDP($C241,"DUR_ADJ_OAS_MID"),IF(ISNUMBER(_xll.BDP($E241&amp;" ISIN","DUR_ADJ_OAS_MID")),_xll.BDP($E241&amp;" ISIN","DUR_ADJ_OAS_MID")," ")))</f>
        <v/>
      </c>
      <c r="S241" s="7">
        <f>IF(ISNUMBER(N241),Q241*N241,IF(ISNUMBER(R241),J241*R241," "))</f>
        <v/>
      </c>
      <c r="AB241" s="8" t="inlineStr">
        <is>
          <t>MSSIQUA1</t>
        </is>
      </c>
    </row>
    <row r="242">
      <c r="A242" t="inlineStr">
        <is>
          <t>CDX</t>
        </is>
      </c>
      <c r="B242" t="inlineStr">
        <is>
          <t>Cigna Group/The</t>
        </is>
      </c>
      <c r="C242" t="inlineStr">
        <is>
          <t>CI</t>
        </is>
      </c>
      <c r="D242" t="inlineStr">
        <is>
          <t>BHJ0775</t>
        </is>
      </c>
      <c r="E242" t="inlineStr">
        <is>
          <t>US1255231003</t>
        </is>
      </c>
      <c r="F242" t="inlineStr">
        <is>
          <t>125523100</t>
        </is>
      </c>
      <c r="G242" s="1" t="n">
        <v>3163.556034704725</v>
      </c>
      <c r="H242" s="1" t="n">
        <v>300.73</v>
      </c>
      <c r="I242" s="2" t="n">
        <v>951376.206316752</v>
      </c>
      <c r="J242" s="3" t="n">
        <v>0.0023526526236763</v>
      </c>
      <c r="K242" s="4" t="n">
        <v>404384479.35</v>
      </c>
      <c r="L242" s="5" t="n">
        <v>17825001</v>
      </c>
      <c r="M242" s="6" t="n">
        <v>22.68636503</v>
      </c>
      <c r="N242" s="7">
        <f>IF(ISNUMBER(_xll.BDP($C242, "DELTA_MID")),_xll.BDP($C242, "DELTA_MID")," ")</f>
        <v/>
      </c>
      <c r="O242" s="7">
        <f>IF(ISNUMBER(N242),_xll.BDP($C242, "OPT_UNDL_TICKER"),"")</f>
        <v/>
      </c>
      <c r="P242" s="8">
        <f>IF(ISNUMBER(N242),_xll.BDP($C242, "OPT_UNDL_PX")," ")</f>
        <v/>
      </c>
      <c r="Q242" s="7">
        <f>IF(ISNUMBER(N242),+G242*_xll.BDP($C242, "PX_POS_MULT_FACTOR")*P242/K242," ")</f>
        <v/>
      </c>
      <c r="R242" s="8">
        <f>IF(OR($A242="TUA",$A242="TYA"),"",IF(ISNUMBER(_xll.BDP($C242,"DUR_ADJ_OAS_MID")),_xll.BDP($C242,"DUR_ADJ_OAS_MID"),IF(ISNUMBER(_xll.BDP($E242&amp;" ISIN","DUR_ADJ_OAS_MID")),_xll.BDP($E242&amp;" ISIN","DUR_ADJ_OAS_MID")," ")))</f>
        <v/>
      </c>
      <c r="S242" s="7">
        <f>IF(ISNUMBER(N242),Q242*N242,IF(ISNUMBER(R242),J242*R242," "))</f>
        <v/>
      </c>
      <c r="AB242" s="8" t="inlineStr">
        <is>
          <t>MSSIQUA1</t>
        </is>
      </c>
    </row>
    <row r="243">
      <c r="A243" t="inlineStr">
        <is>
          <t>CDX</t>
        </is>
      </c>
      <c r="B243" t="inlineStr">
        <is>
          <t>Colgate-Palmolive Co</t>
        </is>
      </c>
      <c r="C243" t="inlineStr">
        <is>
          <t>CL</t>
        </is>
      </c>
      <c r="D243" t="inlineStr">
        <is>
          <t>2209106</t>
        </is>
      </c>
      <c r="E243" t="inlineStr">
        <is>
          <t>US1941621039</t>
        </is>
      </c>
      <c r="F243" t="inlineStr">
        <is>
          <t>194162103</t>
        </is>
      </c>
      <c r="G243" s="1" t="n">
        <v>11445.49665385352</v>
      </c>
      <c r="H243" s="1" t="n">
        <v>77.95999999999999</v>
      </c>
      <c r="I243" s="2" t="n">
        <v>892290.91913442</v>
      </c>
      <c r="J243" s="3" t="n">
        <v>0.0022065409646005</v>
      </c>
      <c r="K243" s="4" t="n">
        <v>404384479.35</v>
      </c>
      <c r="L243" s="5" t="n">
        <v>17825001</v>
      </c>
      <c r="M243" s="6" t="n">
        <v>22.68636503</v>
      </c>
      <c r="N243" s="7">
        <f>IF(ISNUMBER(_xll.BDP($C243, "DELTA_MID")),_xll.BDP($C243, "DELTA_MID")," ")</f>
        <v/>
      </c>
      <c r="O243" s="7">
        <f>IF(ISNUMBER(N243),_xll.BDP($C243, "OPT_UNDL_TICKER"),"")</f>
        <v/>
      </c>
      <c r="P243" s="8">
        <f>IF(ISNUMBER(N243),_xll.BDP($C243, "OPT_UNDL_PX")," ")</f>
        <v/>
      </c>
      <c r="Q243" s="7">
        <f>IF(ISNUMBER(N243),+G243*_xll.BDP($C243, "PX_POS_MULT_FACTOR")*P243/K243," ")</f>
        <v/>
      </c>
      <c r="R243" s="8">
        <f>IF(OR($A243="TUA",$A243="TYA"),"",IF(ISNUMBER(_xll.BDP($C243,"DUR_ADJ_OAS_MID")),_xll.BDP($C243,"DUR_ADJ_OAS_MID"),IF(ISNUMBER(_xll.BDP($E243&amp;" ISIN","DUR_ADJ_OAS_MID")),_xll.BDP($E243&amp;" ISIN","DUR_ADJ_OAS_MID")," ")))</f>
        <v/>
      </c>
      <c r="S243" s="7">
        <f>IF(ISNUMBER(N243),Q243*N243,IF(ISNUMBER(R243),J243*R243," "))</f>
        <v/>
      </c>
      <c r="AB243" s="8" t="inlineStr">
        <is>
          <t>MSSIQUA1</t>
        </is>
      </c>
    </row>
    <row r="244">
      <c r="A244" t="inlineStr">
        <is>
          <t>CDX</t>
        </is>
      </c>
      <c r="B244" t="inlineStr">
        <is>
          <t>Core &amp; Main Inc</t>
        </is>
      </c>
      <c r="C244" t="inlineStr">
        <is>
          <t>CNM</t>
        </is>
      </c>
      <c r="D244" t="inlineStr">
        <is>
          <t>BNXKS92</t>
        </is>
      </c>
      <c r="E244" t="inlineStr">
        <is>
          <t>US21874C1027</t>
        </is>
      </c>
      <c r="F244" t="inlineStr">
        <is>
          <t>21874C102</t>
        </is>
      </c>
      <c r="G244" s="1" t="n">
        <v>18891.0504375935</v>
      </c>
      <c r="H244" s="1" t="n">
        <v>49.25</v>
      </c>
      <c r="I244" s="2" t="n">
        <v>930384.23405148</v>
      </c>
      <c r="J244" s="3" t="n">
        <v>0.0023007416989568</v>
      </c>
      <c r="K244" s="4" t="n">
        <v>404384479.35</v>
      </c>
      <c r="L244" s="5" t="n">
        <v>17825001</v>
      </c>
      <c r="M244" s="6" t="n">
        <v>22.68636503</v>
      </c>
      <c r="N244" s="7">
        <f>IF(ISNUMBER(_xll.BDP($C244, "DELTA_MID")),_xll.BDP($C244, "DELTA_MID")," ")</f>
        <v/>
      </c>
      <c r="O244" s="7">
        <f>IF(ISNUMBER(N244),_xll.BDP($C244, "OPT_UNDL_TICKER"),"")</f>
        <v/>
      </c>
      <c r="P244" s="8">
        <f>IF(ISNUMBER(N244),_xll.BDP($C244, "OPT_UNDL_PX")," ")</f>
        <v/>
      </c>
      <c r="Q244" s="7">
        <f>IF(ISNUMBER(N244),+G244*_xll.BDP($C244, "PX_POS_MULT_FACTOR")*P244/K244," ")</f>
        <v/>
      </c>
      <c r="R244" s="8">
        <f>IF(OR($A244="TUA",$A244="TYA"),"",IF(ISNUMBER(_xll.BDP($C244,"DUR_ADJ_OAS_MID")),_xll.BDP($C244,"DUR_ADJ_OAS_MID"),IF(ISNUMBER(_xll.BDP($E244&amp;" ISIN","DUR_ADJ_OAS_MID")),_xll.BDP($E244&amp;" ISIN","DUR_ADJ_OAS_MID")," ")))</f>
        <v/>
      </c>
      <c r="S244" s="7">
        <f>IF(ISNUMBER(N244),Q244*N244,IF(ISNUMBER(R244),J244*R244," "))</f>
        <v/>
      </c>
      <c r="AB244" s="8" t="inlineStr">
        <is>
          <t>MSSIQUA1</t>
        </is>
      </c>
    </row>
    <row r="245">
      <c r="A245" t="inlineStr">
        <is>
          <t>CDX</t>
        </is>
      </c>
      <c r="B245" t="inlineStr">
        <is>
          <t>CenterPoint Energy Inc</t>
        </is>
      </c>
      <c r="C245" t="inlineStr">
        <is>
          <t>CNP</t>
        </is>
      </c>
      <c r="D245" t="inlineStr">
        <is>
          <t>2440637</t>
        </is>
      </c>
      <c r="E245" t="inlineStr">
        <is>
          <t>US15189T1079</t>
        </is>
      </c>
      <c r="F245" t="inlineStr">
        <is>
          <t>15189T107</t>
        </is>
      </c>
      <c r="G245" s="1" t="n">
        <v>24549.97522824448</v>
      </c>
      <c r="H245" s="1" t="n">
        <v>39.24</v>
      </c>
      <c r="I245" s="2" t="n">
        <v>963341.0279563132</v>
      </c>
      <c r="J245" s="3" t="n">
        <v>0.002382240360719999</v>
      </c>
      <c r="K245" s="4" t="n">
        <v>404384479.35</v>
      </c>
      <c r="L245" s="5" t="n">
        <v>17825001</v>
      </c>
      <c r="M245" s="6" t="n">
        <v>22.68636503</v>
      </c>
      <c r="N245" s="7">
        <f>IF(ISNUMBER(_xll.BDP($C245, "DELTA_MID")),_xll.BDP($C245, "DELTA_MID")," ")</f>
        <v/>
      </c>
      <c r="O245" s="7">
        <f>IF(ISNUMBER(N245),_xll.BDP($C245, "OPT_UNDL_TICKER"),"")</f>
        <v/>
      </c>
      <c r="P245" s="8">
        <f>IF(ISNUMBER(N245),_xll.BDP($C245, "OPT_UNDL_PX")," ")</f>
        <v/>
      </c>
      <c r="Q245" s="7">
        <f>IF(ISNUMBER(N245),+G245*_xll.BDP($C245, "PX_POS_MULT_FACTOR")*P245/K245," ")</f>
        <v/>
      </c>
      <c r="R245" s="8">
        <f>IF(OR($A245="TUA",$A245="TYA"),"",IF(ISNUMBER(_xll.BDP($C245,"DUR_ADJ_OAS_MID")),_xll.BDP($C245,"DUR_ADJ_OAS_MID"),IF(ISNUMBER(_xll.BDP($E245&amp;" ISIN","DUR_ADJ_OAS_MID")),_xll.BDP($E245&amp;" ISIN","DUR_ADJ_OAS_MID")," ")))</f>
        <v/>
      </c>
      <c r="S245" s="7">
        <f>IF(ISNUMBER(N245),Q245*N245,IF(ISNUMBER(R245),J245*R245," "))</f>
        <v/>
      </c>
      <c r="AB245" s="8" t="inlineStr">
        <is>
          <t>MSSIQUA1</t>
        </is>
      </c>
    </row>
    <row r="246">
      <c r="A246" t="inlineStr">
        <is>
          <t>CDX</t>
        </is>
      </c>
      <c r="B246" t="inlineStr">
        <is>
          <t>Cisco Systems Inc</t>
        </is>
      </c>
      <c r="C246" t="inlineStr">
        <is>
          <t>CSCO</t>
        </is>
      </c>
      <c r="D246" t="inlineStr">
        <is>
          <t>2198163</t>
        </is>
      </c>
      <c r="E246" t="inlineStr">
        <is>
          <t>US17275R1023</t>
        </is>
      </c>
      <c r="F246" t="inlineStr">
        <is>
          <t>17275R102</t>
        </is>
      </c>
      <c r="G246" s="1" t="n">
        <v>14025.94122070701</v>
      </c>
      <c r="H246" s="1" t="n">
        <v>67.94</v>
      </c>
      <c r="I246" s="2" t="n">
        <v>952922.4465348343</v>
      </c>
      <c r="J246" s="3" t="n">
        <v>0.0023564763120151</v>
      </c>
      <c r="K246" s="4" t="n">
        <v>404384479.35</v>
      </c>
      <c r="L246" s="5" t="n">
        <v>17825001</v>
      </c>
      <c r="M246" s="6" t="n">
        <v>22.68636503</v>
      </c>
      <c r="N246" s="7">
        <f>IF(ISNUMBER(_xll.BDP($C246, "DELTA_MID")),_xll.BDP($C246, "DELTA_MID")," ")</f>
        <v/>
      </c>
      <c r="O246" s="7">
        <f>IF(ISNUMBER(N246),_xll.BDP($C246, "OPT_UNDL_TICKER"),"")</f>
        <v/>
      </c>
      <c r="P246" s="8">
        <f>IF(ISNUMBER(N246),_xll.BDP($C246, "OPT_UNDL_PX")," ")</f>
        <v/>
      </c>
      <c r="Q246" s="7">
        <f>IF(ISNUMBER(N246),+G246*_xll.BDP($C246, "PX_POS_MULT_FACTOR")*P246/K246," ")</f>
        <v/>
      </c>
      <c r="R246" s="8">
        <f>IF(OR($A246="TUA",$A246="TYA"),"",IF(ISNUMBER(_xll.BDP($C246,"DUR_ADJ_OAS_MID")),_xll.BDP($C246,"DUR_ADJ_OAS_MID"),IF(ISNUMBER(_xll.BDP($E246&amp;" ISIN","DUR_ADJ_OAS_MID")),_xll.BDP($E246&amp;" ISIN","DUR_ADJ_OAS_MID")," ")))</f>
        <v/>
      </c>
      <c r="S246" s="7">
        <f>IF(ISNUMBER(N246),Q246*N246,IF(ISNUMBER(R246),J246*R246," "))</f>
        <v/>
      </c>
      <c r="AB246" s="8" t="inlineStr">
        <is>
          <t>MSSIQUA1</t>
        </is>
      </c>
    </row>
    <row r="247">
      <c r="A247" t="inlineStr">
        <is>
          <t>CDX</t>
        </is>
      </c>
      <c r="B247" t="inlineStr">
        <is>
          <t>Cintas Corp</t>
        </is>
      </c>
      <c r="C247" t="inlineStr">
        <is>
          <t>CTAS</t>
        </is>
      </c>
      <c r="D247" t="inlineStr">
        <is>
          <t>2197137</t>
        </is>
      </c>
      <c r="E247" t="inlineStr">
        <is>
          <t>US1729081059</t>
        </is>
      </c>
      <c r="F247" t="inlineStr">
        <is>
          <t>172908105</t>
        </is>
      </c>
      <c r="G247" s="1" t="n">
        <v>4706.919948187192</v>
      </c>
      <c r="H247" s="1" t="n">
        <v>187.96</v>
      </c>
      <c r="I247" s="2" t="n">
        <v>884712.6734612647</v>
      </c>
      <c r="J247" s="3" t="n">
        <v>0.002187800765458</v>
      </c>
      <c r="K247" s="4" t="n">
        <v>404384479.35</v>
      </c>
      <c r="L247" s="5" t="n">
        <v>17825001</v>
      </c>
      <c r="M247" s="6" t="n">
        <v>22.68636503</v>
      </c>
      <c r="N247" s="7">
        <f>IF(ISNUMBER(_xll.BDP($C247, "DELTA_MID")),_xll.BDP($C247, "DELTA_MID")," ")</f>
        <v/>
      </c>
      <c r="O247" s="7">
        <f>IF(ISNUMBER(N247),_xll.BDP($C247, "OPT_UNDL_TICKER"),"")</f>
        <v/>
      </c>
      <c r="P247" s="8">
        <f>IF(ISNUMBER(N247),_xll.BDP($C247, "OPT_UNDL_PX")," ")</f>
        <v/>
      </c>
      <c r="Q247" s="7">
        <f>IF(ISNUMBER(N247),+G247*_xll.BDP($C247, "PX_POS_MULT_FACTOR")*P247/K247," ")</f>
        <v/>
      </c>
      <c r="R247" s="8">
        <f>IF(OR($A247="TUA",$A247="TYA"),"",IF(ISNUMBER(_xll.BDP($C247,"DUR_ADJ_OAS_MID")),_xll.BDP($C247,"DUR_ADJ_OAS_MID"),IF(ISNUMBER(_xll.BDP($E247&amp;" ISIN","DUR_ADJ_OAS_MID")),_xll.BDP($E247&amp;" ISIN","DUR_ADJ_OAS_MID")," ")))</f>
        <v/>
      </c>
      <c r="S247" s="7">
        <f>IF(ISNUMBER(N247),Q247*N247,IF(ISNUMBER(R247),J247*R247," "))</f>
        <v/>
      </c>
      <c r="AB247" s="8" t="inlineStr">
        <is>
          <t>MSSIQUA1</t>
        </is>
      </c>
    </row>
    <row r="248">
      <c r="A248" t="inlineStr">
        <is>
          <t>CDX</t>
        </is>
      </c>
      <c r="B248" t="inlineStr">
        <is>
          <t>Cognizant Technology Solutions</t>
        </is>
      </c>
      <c r="C248" t="inlineStr">
        <is>
          <t>CTSH</t>
        </is>
      </c>
      <c r="D248" t="inlineStr">
        <is>
          <t>2257019</t>
        </is>
      </c>
      <c r="E248" t="inlineStr">
        <is>
          <t>US1924461023</t>
        </is>
      </c>
      <c r="F248" t="inlineStr">
        <is>
          <t>192446102</t>
        </is>
      </c>
      <c r="G248" s="1" t="n">
        <v>13704.88709763745</v>
      </c>
      <c r="H248" s="1" t="n">
        <v>65.8</v>
      </c>
      <c r="I248" s="2" t="n">
        <v>901781.571024544</v>
      </c>
      <c r="J248" s="3" t="n">
        <v>0.0022300103418263</v>
      </c>
      <c r="K248" s="4" t="n">
        <v>404384479.35</v>
      </c>
      <c r="L248" s="5" t="n">
        <v>17825001</v>
      </c>
      <c r="M248" s="6" t="n">
        <v>22.68636503</v>
      </c>
      <c r="N248" s="7">
        <f>IF(ISNUMBER(_xll.BDP($C248, "DELTA_MID")),_xll.BDP($C248, "DELTA_MID")," ")</f>
        <v/>
      </c>
      <c r="O248" s="7">
        <f>IF(ISNUMBER(N248),_xll.BDP($C248, "OPT_UNDL_TICKER"),"")</f>
        <v/>
      </c>
      <c r="P248" s="8">
        <f>IF(ISNUMBER(N248),_xll.BDP($C248, "OPT_UNDL_PX")," ")</f>
        <v/>
      </c>
      <c r="Q248" s="7">
        <f>IF(ISNUMBER(N248),+G248*_xll.BDP($C248, "PX_POS_MULT_FACTOR")*P248/K248," ")</f>
        <v/>
      </c>
      <c r="R248" s="8">
        <f>IF(OR($A248="TUA",$A248="TYA"),"",IF(ISNUMBER(_xll.BDP($C248,"DUR_ADJ_OAS_MID")),_xll.BDP($C248,"DUR_ADJ_OAS_MID"),IF(ISNUMBER(_xll.BDP($E248&amp;" ISIN","DUR_ADJ_OAS_MID")),_xll.BDP($E248&amp;" ISIN","DUR_ADJ_OAS_MID")," ")))</f>
        <v/>
      </c>
      <c r="S248" s="7">
        <f>IF(ISNUMBER(N248),Q248*N248,IF(ISNUMBER(R248),J248*R248," "))</f>
        <v/>
      </c>
      <c r="AB248" s="8" t="inlineStr">
        <is>
          <t>MSSIQUA1</t>
        </is>
      </c>
    </row>
    <row r="249">
      <c r="A249" t="inlineStr">
        <is>
          <t>CDX</t>
        </is>
      </c>
      <c r="B249" t="inlineStr">
        <is>
          <t>Crane NXT Co</t>
        </is>
      </c>
      <c r="C249" t="inlineStr">
        <is>
          <t>CXT</t>
        </is>
      </c>
      <c r="D249" t="inlineStr">
        <is>
          <t>BQ7W2W6</t>
        </is>
      </c>
      <c r="E249" t="inlineStr">
        <is>
          <t>US2244411052</t>
        </is>
      </c>
      <c r="F249" t="inlineStr">
        <is>
          <t>224441105</t>
        </is>
      </c>
      <c r="G249" s="1" t="n">
        <v>15809.25975049266</v>
      </c>
      <c r="H249" s="1" t="n">
        <v>65.56999999999999</v>
      </c>
      <c r="I249" s="2" t="n">
        <v>1036613.161839804</v>
      </c>
      <c r="J249" s="3" t="n">
        <v>0.0025634345895422</v>
      </c>
      <c r="K249" s="4" t="n">
        <v>404384479.35</v>
      </c>
      <c r="L249" s="5" t="n">
        <v>17825001</v>
      </c>
      <c r="M249" s="6" t="n">
        <v>22.68636503</v>
      </c>
      <c r="N249" s="7">
        <f>IF(ISNUMBER(_xll.BDP($C249, "DELTA_MID")),_xll.BDP($C249, "DELTA_MID")," ")</f>
        <v/>
      </c>
      <c r="O249" s="7">
        <f>IF(ISNUMBER(N249),_xll.BDP($C249, "OPT_UNDL_TICKER"),"")</f>
        <v/>
      </c>
      <c r="P249" s="8">
        <f>IF(ISNUMBER(N249),_xll.BDP($C249, "OPT_UNDL_PX")," ")</f>
        <v/>
      </c>
      <c r="Q249" s="7">
        <f>IF(ISNUMBER(N249),+G249*_xll.BDP($C249, "PX_POS_MULT_FACTOR")*P249/K249," ")</f>
        <v/>
      </c>
      <c r="R249" s="8">
        <f>IF(OR($A249="TUA",$A249="TYA"),"",IF(ISNUMBER(_xll.BDP($C249,"DUR_ADJ_OAS_MID")),_xll.BDP($C249,"DUR_ADJ_OAS_MID"),IF(ISNUMBER(_xll.BDP($E249&amp;" ISIN","DUR_ADJ_OAS_MID")),_xll.BDP($E249&amp;" ISIN","DUR_ADJ_OAS_MID")," ")))</f>
        <v/>
      </c>
      <c r="S249" s="7">
        <f>IF(ISNUMBER(N249),Q249*N249,IF(ISNUMBER(R249),J249*R249," "))</f>
        <v/>
      </c>
      <c r="AB249" s="8" t="inlineStr">
        <is>
          <t>MSSIQUA1</t>
        </is>
      </c>
    </row>
    <row r="250">
      <c r="A250" t="inlineStr">
        <is>
          <t>CDX</t>
        </is>
      </c>
      <c r="B250" t="inlineStr">
        <is>
          <t>Deckers Outdoor Corp</t>
        </is>
      </c>
      <c r="C250" t="inlineStr">
        <is>
          <t>DECK</t>
        </is>
      </c>
      <c r="D250" t="inlineStr">
        <is>
          <t>2267278</t>
        </is>
      </c>
      <c r="E250" t="inlineStr">
        <is>
          <t>US2435371073</t>
        </is>
      </c>
      <c r="F250" t="inlineStr">
        <is>
          <t>243537107</t>
        </is>
      </c>
      <c r="G250" s="1" t="n">
        <v>7921.946949982431</v>
      </c>
      <c r="H250" s="1" t="n">
        <v>95.06999999999999</v>
      </c>
      <c r="I250" s="2" t="n">
        <v>753139.4965348296</v>
      </c>
      <c r="J250" s="3" t="n">
        <v>0.0018624342302786</v>
      </c>
      <c r="K250" s="4" t="n">
        <v>404384479.35</v>
      </c>
      <c r="L250" s="5" t="n">
        <v>17825001</v>
      </c>
      <c r="M250" s="6" t="n">
        <v>22.68636503</v>
      </c>
      <c r="N250" s="7">
        <f>IF(ISNUMBER(_xll.BDP($C250, "DELTA_MID")),_xll.BDP($C250, "DELTA_MID")," ")</f>
        <v/>
      </c>
      <c r="O250" s="7">
        <f>IF(ISNUMBER(N250),_xll.BDP($C250, "OPT_UNDL_TICKER"),"")</f>
        <v/>
      </c>
      <c r="P250" s="8">
        <f>IF(ISNUMBER(N250),_xll.BDP($C250, "OPT_UNDL_PX")," ")</f>
        <v/>
      </c>
      <c r="Q250" s="7">
        <f>IF(ISNUMBER(N250),+G250*_xll.BDP($C250, "PX_POS_MULT_FACTOR")*P250/K250," ")</f>
        <v/>
      </c>
      <c r="R250" s="8">
        <f>IF(OR($A250="TUA",$A250="TYA"),"",IF(ISNUMBER(_xll.BDP($C250,"DUR_ADJ_OAS_MID")),_xll.BDP($C250,"DUR_ADJ_OAS_MID"),IF(ISNUMBER(_xll.BDP($E250&amp;" ISIN","DUR_ADJ_OAS_MID")),_xll.BDP($E250&amp;" ISIN","DUR_ADJ_OAS_MID")," ")))</f>
        <v/>
      </c>
      <c r="S250" s="7">
        <f>IF(ISNUMBER(N250),Q250*N250,IF(ISNUMBER(R250),J250*R250," "))</f>
        <v/>
      </c>
      <c r="AB250" s="8" t="inlineStr">
        <is>
          <t>MSSIQUA1</t>
        </is>
      </c>
    </row>
    <row r="251">
      <c r="A251" t="inlineStr">
        <is>
          <t>CDX</t>
        </is>
      </c>
      <c r="B251" t="inlineStr">
        <is>
          <t>Domino's Pizza Inc</t>
        </is>
      </c>
      <c r="C251" t="inlineStr">
        <is>
          <t>DPZ</t>
        </is>
      </c>
      <c r="D251" t="inlineStr">
        <is>
          <t>B01SD70</t>
        </is>
      </c>
      <c r="E251" t="inlineStr">
        <is>
          <t>US25754A2015</t>
        </is>
      </c>
      <c r="F251" t="inlineStr">
        <is>
          <t>25754A201</t>
        </is>
      </c>
      <c r="G251" s="1" t="n">
        <v>2089.162630029025</v>
      </c>
      <c r="H251" s="1" t="n">
        <v>406.37</v>
      </c>
      <c r="I251" s="2" t="n">
        <v>848973.0179648948</v>
      </c>
      <c r="J251" s="3" t="n">
        <v>0.0020994203816366</v>
      </c>
      <c r="K251" s="4" t="n">
        <v>404384479.35</v>
      </c>
      <c r="L251" s="5" t="n">
        <v>17825001</v>
      </c>
      <c r="M251" s="6" t="n">
        <v>22.68636503</v>
      </c>
      <c r="N251" s="7">
        <f>IF(ISNUMBER(_xll.BDP($C251, "DELTA_MID")),_xll.BDP($C251, "DELTA_MID")," ")</f>
        <v/>
      </c>
      <c r="O251" s="7">
        <f>IF(ISNUMBER(N251),_xll.BDP($C251, "OPT_UNDL_TICKER"),"")</f>
        <v/>
      </c>
      <c r="P251" s="8">
        <f>IF(ISNUMBER(N251),_xll.BDP($C251, "OPT_UNDL_PX")," ")</f>
        <v/>
      </c>
      <c r="Q251" s="7">
        <f>IF(ISNUMBER(N251),+G251*_xll.BDP($C251, "PX_POS_MULT_FACTOR")*P251/K251," ")</f>
        <v/>
      </c>
      <c r="R251" s="8">
        <f>IF(OR($A251="TUA",$A251="TYA"),"",IF(ISNUMBER(_xll.BDP($C251,"DUR_ADJ_OAS_MID")),_xll.BDP($C251,"DUR_ADJ_OAS_MID"),IF(ISNUMBER(_xll.BDP($E251&amp;" ISIN","DUR_ADJ_OAS_MID")),_xll.BDP($E251&amp;" ISIN","DUR_ADJ_OAS_MID")," ")))</f>
        <v/>
      </c>
      <c r="S251" s="7">
        <f>IF(ISNUMBER(N251),Q251*N251,IF(ISNUMBER(R251),J251*R251," "))</f>
        <v/>
      </c>
      <c r="AB251" s="8" t="inlineStr">
        <is>
          <t>MSSIQUA1</t>
        </is>
      </c>
    </row>
    <row r="252">
      <c r="A252" t="inlineStr">
        <is>
          <t>CDX</t>
        </is>
      </c>
      <c r="B252" t="inlineStr">
        <is>
          <t>DT Midstream Inc</t>
        </is>
      </c>
      <c r="C252" t="inlineStr">
        <is>
          <t>DTM</t>
        </is>
      </c>
      <c r="D252" t="inlineStr">
        <is>
          <t>BN7L880</t>
        </is>
      </c>
      <c r="E252" t="inlineStr">
        <is>
          <t>US23345M1071</t>
        </is>
      </c>
      <c r="F252" t="inlineStr">
        <is>
          <t>23345M107</t>
        </is>
      </c>
      <c r="G252" s="1" t="n">
        <v>8848.065589228599</v>
      </c>
      <c r="H252" s="1" t="n">
        <v>109.5</v>
      </c>
      <c r="I252" s="2" t="n">
        <v>968863.1820205316</v>
      </c>
      <c r="J252" s="3" t="n">
        <v>0.002395896063018699</v>
      </c>
      <c r="K252" s="4" t="n">
        <v>404384479.35</v>
      </c>
      <c r="L252" s="5" t="n">
        <v>17825001</v>
      </c>
      <c r="M252" s="6" t="n">
        <v>22.68636503</v>
      </c>
      <c r="N252" s="7">
        <f>IF(ISNUMBER(_xll.BDP($C252, "DELTA_MID")),_xll.BDP($C252, "DELTA_MID")," ")</f>
        <v/>
      </c>
      <c r="O252" s="7">
        <f>IF(ISNUMBER(N252),_xll.BDP($C252, "OPT_UNDL_TICKER"),"")</f>
        <v/>
      </c>
      <c r="P252" s="8">
        <f>IF(ISNUMBER(N252),_xll.BDP($C252, "OPT_UNDL_PX")," ")</f>
        <v/>
      </c>
      <c r="Q252" s="7">
        <f>IF(ISNUMBER(N252),+G252*_xll.BDP($C252, "PX_POS_MULT_FACTOR")*P252/K252," ")</f>
        <v/>
      </c>
      <c r="R252" s="8">
        <f>IF(OR($A252="TUA",$A252="TYA"),"",IF(ISNUMBER(_xll.BDP($C252,"DUR_ADJ_OAS_MID")),_xll.BDP($C252,"DUR_ADJ_OAS_MID"),IF(ISNUMBER(_xll.BDP($E252&amp;" ISIN","DUR_ADJ_OAS_MID")),_xll.BDP($E252&amp;" ISIN","DUR_ADJ_OAS_MID")," ")))</f>
        <v/>
      </c>
      <c r="S252" s="7">
        <f>IF(ISNUMBER(N252),Q252*N252,IF(ISNUMBER(R252),J252*R252," "))</f>
        <v/>
      </c>
      <c r="AB252" s="8" t="inlineStr">
        <is>
          <t>MSSIQUA1</t>
        </is>
      </c>
    </row>
    <row r="253">
      <c r="A253" t="inlineStr">
        <is>
          <t>CDX</t>
        </is>
      </c>
      <c r="B253" t="inlineStr">
        <is>
          <t>Ecolab Inc</t>
        </is>
      </c>
      <c r="C253" t="inlineStr">
        <is>
          <t>ECL</t>
        </is>
      </c>
      <c r="D253" t="inlineStr">
        <is>
          <t>2304227</t>
        </is>
      </c>
      <c r="E253" t="inlineStr">
        <is>
          <t>US2788651006</t>
        </is>
      </c>
      <c r="F253" t="inlineStr">
        <is>
          <t>278865100</t>
        </is>
      </c>
      <c r="G253" s="1" t="n">
        <v>3473.700754419095</v>
      </c>
      <c r="H253" s="1" t="n">
        <v>272.08</v>
      </c>
      <c r="I253" s="2" t="n">
        <v>945124.5012623473</v>
      </c>
      <c r="J253" s="3" t="n">
        <v>0.0023371928190259</v>
      </c>
      <c r="K253" s="4" t="n">
        <v>404384479.35</v>
      </c>
      <c r="L253" s="5" t="n">
        <v>17825001</v>
      </c>
      <c r="M253" s="6" t="n">
        <v>22.68636503</v>
      </c>
      <c r="N253" s="7">
        <f>IF(ISNUMBER(_xll.BDP($C253, "DELTA_MID")),_xll.BDP($C253, "DELTA_MID")," ")</f>
        <v/>
      </c>
      <c r="O253" s="7">
        <f>IF(ISNUMBER(N253),_xll.BDP($C253, "OPT_UNDL_TICKER"),"")</f>
        <v/>
      </c>
      <c r="P253" s="8">
        <f>IF(ISNUMBER(N253),_xll.BDP($C253, "OPT_UNDL_PX")," ")</f>
        <v/>
      </c>
      <c r="Q253" s="7">
        <f>IF(ISNUMBER(N253),+G253*_xll.BDP($C253, "PX_POS_MULT_FACTOR")*P253/K253," ")</f>
        <v/>
      </c>
      <c r="R253" s="8">
        <f>IF(OR($A253="TUA",$A253="TYA"),"",IF(ISNUMBER(_xll.BDP($C253,"DUR_ADJ_OAS_MID")),_xll.BDP($C253,"DUR_ADJ_OAS_MID"),IF(ISNUMBER(_xll.BDP($E253&amp;" ISIN","DUR_ADJ_OAS_MID")),_xll.BDP($E253&amp;" ISIN","DUR_ADJ_OAS_MID")," ")))</f>
        <v/>
      </c>
      <c r="S253" s="7">
        <f>IF(ISNUMBER(N253),Q253*N253,IF(ISNUMBER(R253),J253*R253," "))</f>
        <v/>
      </c>
      <c r="AB253" s="8" t="inlineStr">
        <is>
          <t>MSSIQUA1</t>
        </is>
      </c>
    </row>
    <row r="254">
      <c r="A254" t="inlineStr">
        <is>
          <t>CDX</t>
        </is>
      </c>
      <c r="B254" t="inlineStr">
        <is>
          <t>Edison International</t>
        </is>
      </c>
      <c r="C254" t="inlineStr">
        <is>
          <t>EIX</t>
        </is>
      </c>
      <c r="D254" t="inlineStr">
        <is>
          <t>2829515</t>
        </is>
      </c>
      <c r="E254" t="inlineStr">
        <is>
          <t>US2810201077</t>
        </is>
      </c>
      <c r="F254" t="inlineStr">
        <is>
          <t>281020107</t>
        </is>
      </c>
      <c r="G254" s="1" t="n">
        <v>16828.11950583206</v>
      </c>
      <c r="H254" s="1" t="n">
        <v>52.12</v>
      </c>
      <c r="I254" s="2" t="n">
        <v>877081.5886439666</v>
      </c>
      <c r="J254" s="3" t="n">
        <v>0.0021689299007068</v>
      </c>
      <c r="K254" s="4" t="n">
        <v>404384479.35</v>
      </c>
      <c r="L254" s="5" t="n">
        <v>17825001</v>
      </c>
      <c r="M254" s="6" t="n">
        <v>22.68636503</v>
      </c>
      <c r="N254" s="7">
        <f>IF(ISNUMBER(_xll.BDP($C254, "DELTA_MID")),_xll.BDP($C254, "DELTA_MID")," ")</f>
        <v/>
      </c>
      <c r="O254" s="7">
        <f>IF(ISNUMBER(N254),_xll.BDP($C254, "OPT_UNDL_TICKER"),"")</f>
        <v/>
      </c>
      <c r="P254" s="8">
        <f>IF(ISNUMBER(N254),_xll.BDP($C254, "OPT_UNDL_PX")," ")</f>
        <v/>
      </c>
      <c r="Q254" s="7">
        <f>IF(ISNUMBER(N254),+G254*_xll.BDP($C254, "PX_POS_MULT_FACTOR")*P254/K254," ")</f>
        <v/>
      </c>
      <c r="R254" s="8">
        <f>IF(OR($A254="TUA",$A254="TYA"),"",IF(ISNUMBER(_xll.BDP($C254,"DUR_ADJ_OAS_MID")),_xll.BDP($C254,"DUR_ADJ_OAS_MID"),IF(ISNUMBER(_xll.BDP($E254&amp;" ISIN","DUR_ADJ_OAS_MID")),_xll.BDP($E254&amp;" ISIN","DUR_ADJ_OAS_MID")," ")))</f>
        <v/>
      </c>
      <c r="S254" s="7">
        <f>IF(ISNUMBER(N254),Q254*N254,IF(ISNUMBER(R254),J254*R254," "))</f>
        <v/>
      </c>
      <c r="AB254" s="8" t="inlineStr">
        <is>
          <t>MSSIQUA1</t>
        </is>
      </c>
    </row>
    <row r="255">
      <c r="A255" t="inlineStr">
        <is>
          <t>CDX</t>
        </is>
      </c>
      <c r="B255" t="inlineStr">
        <is>
          <t>Elevance Health Inc</t>
        </is>
      </c>
      <c r="C255" t="inlineStr">
        <is>
          <t>ELV</t>
        </is>
      </c>
      <c r="D255" t="inlineStr">
        <is>
          <t>BSPHGL4</t>
        </is>
      </c>
      <c r="E255" t="inlineStr">
        <is>
          <t>US0367521038</t>
        </is>
      </c>
      <c r="F255" t="inlineStr">
        <is>
          <t>036752103</t>
        </is>
      </c>
      <c r="G255" s="1" t="n">
        <v>3062.847951636819</v>
      </c>
      <c r="H255" s="1" t="n">
        <v>353.24</v>
      </c>
      <c r="I255" s="2" t="n">
        <v>1081920.41043619</v>
      </c>
      <c r="J255" s="3" t="n">
        <v>0.0026754746180547</v>
      </c>
      <c r="K255" s="4" t="n">
        <v>404384479.35</v>
      </c>
      <c r="L255" s="5" t="n">
        <v>17825001</v>
      </c>
      <c r="M255" s="6" t="n">
        <v>22.68636503</v>
      </c>
      <c r="N255" s="7">
        <f>IF(ISNUMBER(_xll.BDP($C255, "DELTA_MID")),_xll.BDP($C255, "DELTA_MID")," ")</f>
        <v/>
      </c>
      <c r="O255" s="7">
        <f>IF(ISNUMBER(N255),_xll.BDP($C255, "OPT_UNDL_TICKER"),"")</f>
        <v/>
      </c>
      <c r="P255" s="8">
        <f>IF(ISNUMBER(N255),_xll.BDP($C255, "OPT_UNDL_PX")," ")</f>
        <v/>
      </c>
      <c r="Q255" s="7">
        <f>IF(ISNUMBER(N255),+G255*_xll.BDP($C255, "PX_POS_MULT_FACTOR")*P255/K255," ")</f>
        <v/>
      </c>
      <c r="R255" s="8">
        <f>IF(OR($A255="TUA",$A255="TYA"),"",IF(ISNUMBER(_xll.BDP($C255,"DUR_ADJ_OAS_MID")),_xll.BDP($C255,"DUR_ADJ_OAS_MID"),IF(ISNUMBER(_xll.BDP($E255&amp;" ISIN","DUR_ADJ_OAS_MID")),_xll.BDP($E255&amp;" ISIN","DUR_ADJ_OAS_MID")," ")))</f>
        <v/>
      </c>
      <c r="S255" s="7">
        <f>IF(ISNUMBER(N255),Q255*N255,IF(ISNUMBER(R255),J255*R255," "))</f>
        <v/>
      </c>
      <c r="AB255" s="8" t="inlineStr">
        <is>
          <t>MSSIQUA1</t>
        </is>
      </c>
    </row>
    <row r="256">
      <c r="A256" t="inlineStr">
        <is>
          <t>CDX</t>
        </is>
      </c>
      <c r="B256" t="inlineStr">
        <is>
          <t>Equinix Inc</t>
        </is>
      </c>
      <c r="C256" t="inlineStr">
        <is>
          <t>EQIX</t>
        </is>
      </c>
      <c r="D256" t="inlineStr">
        <is>
          <t>BVLZX12</t>
        </is>
      </c>
      <c r="E256" t="inlineStr">
        <is>
          <t>US29444U7000</t>
        </is>
      </c>
      <c r="F256" t="inlineStr">
        <is>
          <t>29444U700</t>
        </is>
      </c>
      <c r="G256" s="1" t="n">
        <v>1187.371440451427</v>
      </c>
      <c r="H256" s="1" t="n">
        <v>800.6</v>
      </c>
      <c r="I256" s="2" t="n">
        <v>950609.5752254127</v>
      </c>
      <c r="J256" s="3" t="n">
        <v>0.0023507568261606</v>
      </c>
      <c r="K256" s="4" t="n">
        <v>404384479.35</v>
      </c>
      <c r="L256" s="5" t="n">
        <v>17825001</v>
      </c>
      <c r="M256" s="6" t="n">
        <v>22.68636503</v>
      </c>
      <c r="N256" s="7">
        <f>IF(ISNUMBER(_xll.BDP($C256, "DELTA_MID")),_xll.BDP($C256, "DELTA_MID")," ")</f>
        <v/>
      </c>
      <c r="O256" s="7">
        <f>IF(ISNUMBER(N256),_xll.BDP($C256, "OPT_UNDL_TICKER"),"")</f>
        <v/>
      </c>
      <c r="P256" s="8">
        <f>IF(ISNUMBER(N256),_xll.BDP($C256, "OPT_UNDL_PX")," ")</f>
        <v/>
      </c>
      <c r="Q256" s="7">
        <f>IF(ISNUMBER(N256),+G256*_xll.BDP($C256, "PX_POS_MULT_FACTOR")*P256/K256," ")</f>
        <v/>
      </c>
      <c r="R256" s="8">
        <f>IF(OR($A256="TUA",$A256="TYA"),"",IF(ISNUMBER(_xll.BDP($C256,"DUR_ADJ_OAS_MID")),_xll.BDP($C256,"DUR_ADJ_OAS_MID"),IF(ISNUMBER(_xll.BDP($E256&amp;" ISIN","DUR_ADJ_OAS_MID")),_xll.BDP($E256&amp;" ISIN","DUR_ADJ_OAS_MID")," ")))</f>
        <v/>
      </c>
      <c r="S256" s="7">
        <f>IF(ISNUMBER(N256),Q256*N256,IF(ISNUMBER(R256),J256*R256," "))</f>
        <v/>
      </c>
      <c r="AB256" s="8" t="inlineStr">
        <is>
          <t>MSSIQUA1</t>
        </is>
      </c>
    </row>
    <row r="257">
      <c r="A257" t="inlineStr">
        <is>
          <t>CDX</t>
        </is>
      </c>
      <c r="B257" t="inlineStr">
        <is>
          <t>Element Solutions Inc</t>
        </is>
      </c>
      <c r="C257" t="inlineStr">
        <is>
          <t>ESI</t>
        </is>
      </c>
      <c r="D257" t="inlineStr">
        <is>
          <t>BJ1C2K1</t>
        </is>
      </c>
      <c r="E257" t="inlineStr">
        <is>
          <t>US28618M1062</t>
        </is>
      </c>
      <c r="F257" t="inlineStr">
        <is>
          <t>28618M106</t>
        </is>
      </c>
      <c r="G257" s="1" t="n">
        <v>35114.61571609817</v>
      </c>
      <c r="H257" s="1" t="n">
        <v>23.94</v>
      </c>
      <c r="I257" s="2" t="n">
        <v>840643.9002433902</v>
      </c>
      <c r="J257" s="3" t="n">
        <v>0.0020788233554231</v>
      </c>
      <c r="K257" s="4" t="n">
        <v>404384479.35</v>
      </c>
      <c r="L257" s="5" t="n">
        <v>17825001</v>
      </c>
      <c r="M257" s="6" t="n">
        <v>22.68636503</v>
      </c>
      <c r="N257" s="7">
        <f>IF(ISNUMBER(_xll.BDP($C257, "DELTA_MID")),_xll.BDP($C257, "DELTA_MID")," ")</f>
        <v/>
      </c>
      <c r="O257" s="7">
        <f>IF(ISNUMBER(N257),_xll.BDP($C257, "OPT_UNDL_TICKER"),"")</f>
        <v/>
      </c>
      <c r="P257" s="8">
        <f>IF(ISNUMBER(N257),_xll.BDP($C257, "OPT_UNDL_PX")," ")</f>
        <v/>
      </c>
      <c r="Q257" s="7">
        <f>IF(ISNUMBER(N257),+G257*_xll.BDP($C257, "PX_POS_MULT_FACTOR")*P257/K257," ")</f>
        <v/>
      </c>
      <c r="R257" s="8">
        <f>IF(OR($A257="TUA",$A257="TYA"),"",IF(ISNUMBER(_xll.BDP($C257,"DUR_ADJ_OAS_MID")),_xll.BDP($C257,"DUR_ADJ_OAS_MID"),IF(ISNUMBER(_xll.BDP($E257&amp;" ISIN","DUR_ADJ_OAS_MID")),_xll.BDP($E257&amp;" ISIN","DUR_ADJ_OAS_MID")," ")))</f>
        <v/>
      </c>
      <c r="S257" s="7">
        <f>IF(ISNUMBER(N257),Q257*N257,IF(ISNUMBER(R257),J257*R257," "))</f>
        <v/>
      </c>
      <c r="AB257" s="8" t="inlineStr">
        <is>
          <t>MSSIQUA1</t>
        </is>
      </c>
    </row>
    <row r="258">
      <c r="A258" t="inlineStr">
        <is>
          <t>CDX</t>
        </is>
      </c>
      <c r="B258" t="inlineStr">
        <is>
          <t>Extra Space Storage Inc</t>
        </is>
      </c>
      <c r="C258" t="inlineStr">
        <is>
          <t>EXR</t>
        </is>
      </c>
      <c r="D258" t="inlineStr">
        <is>
          <t>B02HWR9</t>
        </is>
      </c>
      <c r="E258" t="inlineStr">
        <is>
          <t>US30225T1025</t>
        </is>
      </c>
      <c r="F258" t="inlineStr">
        <is>
          <t>30225T102</t>
        </is>
      </c>
      <c r="G258" s="1" t="n">
        <v>6540.16672144072</v>
      </c>
      <c r="H258" s="1" t="n">
        <v>141.98</v>
      </c>
      <c r="I258" s="2" t="n">
        <v>928572.8711101533</v>
      </c>
      <c r="J258" s="3" t="n">
        <v>0.0022962623901954</v>
      </c>
      <c r="K258" s="4" t="n">
        <v>404384479.35</v>
      </c>
      <c r="L258" s="5" t="n">
        <v>17825001</v>
      </c>
      <c r="M258" s="6" t="n">
        <v>22.68636503</v>
      </c>
      <c r="N258" s="7">
        <f>IF(ISNUMBER(_xll.BDP($C258, "DELTA_MID")),_xll.BDP($C258, "DELTA_MID")," ")</f>
        <v/>
      </c>
      <c r="O258" s="7">
        <f>IF(ISNUMBER(N258),_xll.BDP($C258, "OPT_UNDL_TICKER"),"")</f>
        <v/>
      </c>
      <c r="P258" s="8">
        <f>IF(ISNUMBER(N258),_xll.BDP($C258, "OPT_UNDL_PX")," ")</f>
        <v/>
      </c>
      <c r="Q258" s="7">
        <f>IF(ISNUMBER(N258),+G258*_xll.BDP($C258, "PX_POS_MULT_FACTOR")*P258/K258," ")</f>
        <v/>
      </c>
      <c r="R258" s="8">
        <f>IF(OR($A258="TUA",$A258="TYA"),"",IF(ISNUMBER(_xll.BDP($C258,"DUR_ADJ_OAS_MID")),_xll.BDP($C258,"DUR_ADJ_OAS_MID"),IF(ISNUMBER(_xll.BDP($E258&amp;" ISIN","DUR_ADJ_OAS_MID")),_xll.BDP($E258&amp;" ISIN","DUR_ADJ_OAS_MID")," ")))</f>
        <v/>
      </c>
      <c r="S258" s="7">
        <f>IF(ISNUMBER(N258),Q258*N258,IF(ISNUMBER(R258),J258*R258," "))</f>
        <v/>
      </c>
      <c r="AB258" s="8" t="inlineStr">
        <is>
          <t>MSSIQUA1</t>
        </is>
      </c>
    </row>
    <row r="259">
      <c r="A259" t="inlineStr">
        <is>
          <t>CDX</t>
        </is>
      </c>
      <c r="B259" t="inlineStr">
        <is>
          <t>Fiserv Inc</t>
        </is>
      </c>
      <c r="C259" t="inlineStr">
        <is>
          <t>FI</t>
        </is>
      </c>
      <c r="D259" t="inlineStr">
        <is>
          <t>2342034</t>
        </is>
      </c>
      <c r="E259" t="inlineStr">
        <is>
          <t>US3377381088</t>
        </is>
      </c>
      <c r="F259" t="inlineStr">
        <is>
          <t>337738108</t>
        </is>
      </c>
      <c r="G259" s="1" t="n">
        <v>7086.455448344886</v>
      </c>
      <c r="H259" s="1" t="n">
        <v>122.63</v>
      </c>
      <c r="I259" s="2" t="n">
        <v>869012.0316305333</v>
      </c>
      <c r="J259" s="3" t="n">
        <v>0.0021489747406413</v>
      </c>
      <c r="K259" s="4" t="n">
        <v>404384479.35</v>
      </c>
      <c r="L259" s="5" t="n">
        <v>17825001</v>
      </c>
      <c r="M259" s="6" t="n">
        <v>22.68636503</v>
      </c>
      <c r="N259" s="7">
        <f>IF(ISNUMBER(_xll.BDP($C259, "DELTA_MID")),_xll.BDP($C259, "DELTA_MID")," ")</f>
        <v/>
      </c>
      <c r="O259" s="7">
        <f>IF(ISNUMBER(N259),_xll.BDP($C259, "OPT_UNDL_TICKER"),"")</f>
        <v/>
      </c>
      <c r="P259" s="8">
        <f>IF(ISNUMBER(N259),_xll.BDP($C259, "OPT_UNDL_PX")," ")</f>
        <v/>
      </c>
      <c r="Q259" s="7">
        <f>IF(ISNUMBER(N259),+G259*_xll.BDP($C259, "PX_POS_MULT_FACTOR")*P259/K259," ")</f>
        <v/>
      </c>
      <c r="R259" s="8">
        <f>IF(OR($A259="TUA",$A259="TYA"),"",IF(ISNUMBER(_xll.BDP($C259,"DUR_ADJ_OAS_MID")),_xll.BDP($C259,"DUR_ADJ_OAS_MID"),IF(ISNUMBER(_xll.BDP($E259&amp;" ISIN","DUR_ADJ_OAS_MID")),_xll.BDP($E259&amp;" ISIN","DUR_ADJ_OAS_MID")," ")))</f>
        <v/>
      </c>
      <c r="S259" s="7">
        <f>IF(ISNUMBER(N259),Q259*N259,IF(ISNUMBER(R259),J259*R259," "))</f>
        <v/>
      </c>
      <c r="AB259" s="8" t="inlineStr">
        <is>
          <t>MSSIQUA1</t>
        </is>
      </c>
    </row>
    <row r="260">
      <c r="A260" t="inlineStr">
        <is>
          <t>CDX</t>
        </is>
      </c>
      <c r="B260" t="inlineStr">
        <is>
          <t>Comfort Systems USA Inc</t>
        </is>
      </c>
      <c r="C260" t="inlineStr">
        <is>
          <t>FIX</t>
        </is>
      </c>
      <c r="D260" t="inlineStr">
        <is>
          <t>2036047</t>
        </is>
      </c>
      <c r="E260" t="inlineStr">
        <is>
          <t>US1999081045</t>
        </is>
      </c>
      <c r="F260" t="inlineStr">
        <is>
          <t>199908104</t>
        </is>
      </c>
      <c r="G260" s="1" t="n">
        <v>1201.993097265135</v>
      </c>
      <c r="H260" s="1" t="n">
        <v>816.0700000000001</v>
      </c>
      <c r="I260" s="2" t="n">
        <v>980910.5068851585</v>
      </c>
      <c r="J260" s="3" t="n">
        <v>0.0024256878218023</v>
      </c>
      <c r="K260" s="4" t="n">
        <v>404384479.35</v>
      </c>
      <c r="L260" s="5" t="n">
        <v>17825001</v>
      </c>
      <c r="M260" s="6" t="n">
        <v>22.68636503</v>
      </c>
      <c r="N260" s="7">
        <f>IF(ISNUMBER(_xll.BDP($C260, "DELTA_MID")),_xll.BDP($C260, "DELTA_MID")," ")</f>
        <v/>
      </c>
      <c r="O260" s="7">
        <f>IF(ISNUMBER(N260),_xll.BDP($C260, "OPT_UNDL_TICKER"),"")</f>
        <v/>
      </c>
      <c r="P260" s="8">
        <f>IF(ISNUMBER(N260),_xll.BDP($C260, "OPT_UNDL_PX")," ")</f>
        <v/>
      </c>
      <c r="Q260" s="7">
        <f>IF(ISNUMBER(N260),+G260*_xll.BDP($C260, "PX_POS_MULT_FACTOR")*P260/K260," ")</f>
        <v/>
      </c>
      <c r="R260" s="8">
        <f>IF(OR($A260="TUA",$A260="TYA"),"",IF(ISNUMBER(_xll.BDP($C260,"DUR_ADJ_OAS_MID")),_xll.BDP($C260,"DUR_ADJ_OAS_MID"),IF(ISNUMBER(_xll.BDP($E260&amp;" ISIN","DUR_ADJ_OAS_MID")),_xll.BDP($E260&amp;" ISIN","DUR_ADJ_OAS_MID")," ")))</f>
        <v/>
      </c>
      <c r="S260" s="7">
        <f>IF(ISNUMBER(N260),Q260*N260,IF(ISNUMBER(R260),J260*R260," "))</f>
        <v/>
      </c>
      <c r="AB260" s="8" t="inlineStr">
        <is>
          <t>MSSIQUA1</t>
        </is>
      </c>
    </row>
    <row r="261">
      <c r="A261" t="inlineStr">
        <is>
          <t>CDX</t>
        </is>
      </c>
      <c r="B261" t="inlineStr">
        <is>
          <t>Fox Corp</t>
        </is>
      </c>
      <c r="C261" t="inlineStr">
        <is>
          <t>FOXA</t>
        </is>
      </c>
      <c r="D261" t="inlineStr">
        <is>
          <t>BJJMGL2</t>
        </is>
      </c>
      <c r="E261" t="inlineStr">
        <is>
          <t>US35137L1052</t>
        </is>
      </c>
      <c r="F261" t="inlineStr">
        <is>
          <t>35137L105</t>
        </is>
      </c>
      <c r="G261" s="1" t="n">
        <v>15994.86453435462</v>
      </c>
      <c r="H261" s="1" t="n">
        <v>57.27</v>
      </c>
      <c r="I261" s="2" t="n">
        <v>916025.8918824892</v>
      </c>
      <c r="J261" s="3" t="n">
        <v>0.0022652350390769</v>
      </c>
      <c r="K261" s="4" t="n">
        <v>404384479.35</v>
      </c>
      <c r="L261" s="5" t="n">
        <v>17825001</v>
      </c>
      <c r="M261" s="6" t="n">
        <v>22.68636503</v>
      </c>
      <c r="N261" s="7">
        <f>IF(ISNUMBER(_xll.BDP($C261, "DELTA_MID")),_xll.BDP($C261, "DELTA_MID")," ")</f>
        <v/>
      </c>
      <c r="O261" s="7">
        <f>IF(ISNUMBER(N261),_xll.BDP($C261, "OPT_UNDL_TICKER"),"")</f>
        <v/>
      </c>
      <c r="P261" s="8">
        <f>IF(ISNUMBER(N261),_xll.BDP($C261, "OPT_UNDL_PX")," ")</f>
        <v/>
      </c>
      <c r="Q261" s="7">
        <f>IF(ISNUMBER(N261),+G261*_xll.BDP($C261, "PX_POS_MULT_FACTOR")*P261/K261," ")</f>
        <v/>
      </c>
      <c r="R261" s="8">
        <f>IF(OR($A261="TUA",$A261="TYA"),"",IF(ISNUMBER(_xll.BDP($C261,"DUR_ADJ_OAS_MID")),_xll.BDP($C261,"DUR_ADJ_OAS_MID"),IF(ISNUMBER(_xll.BDP($E261&amp;" ISIN","DUR_ADJ_OAS_MID")),_xll.BDP($E261&amp;" ISIN","DUR_ADJ_OAS_MID")," ")))</f>
        <v/>
      </c>
      <c r="S261" s="7">
        <f>IF(ISNUMBER(N261),Q261*N261,IF(ISNUMBER(R261),J261*R261," "))</f>
        <v/>
      </c>
      <c r="AB261" s="8" t="inlineStr">
        <is>
          <t>MSSIQUA1</t>
        </is>
      </c>
    </row>
    <row r="262">
      <c r="A262" t="inlineStr">
        <is>
          <t>CDX</t>
        </is>
      </c>
      <c r="B262" t="inlineStr">
        <is>
          <t>General Mills Inc</t>
        </is>
      </c>
      <c r="C262" t="inlineStr">
        <is>
          <t>GIS</t>
        </is>
      </c>
      <c r="D262" t="inlineStr">
        <is>
          <t>2367026</t>
        </is>
      </c>
      <c r="E262" t="inlineStr">
        <is>
          <t>US3703341046</t>
        </is>
      </c>
      <c r="F262" t="inlineStr">
        <is>
          <t>370334104</t>
        </is>
      </c>
      <c r="G262" s="1" t="n">
        <v>19180.14074990673</v>
      </c>
      <c r="H262" s="1" t="n">
        <v>49.34</v>
      </c>
      <c r="I262" s="2" t="n">
        <v>946348.1446003981</v>
      </c>
      <c r="J262" s="3" t="n">
        <v>0.0023402187594379</v>
      </c>
      <c r="K262" s="4" t="n">
        <v>404384479.35</v>
      </c>
      <c r="L262" s="5" t="n">
        <v>17825001</v>
      </c>
      <c r="M262" s="6" t="n">
        <v>22.68636503</v>
      </c>
      <c r="N262" s="7">
        <f>IF(ISNUMBER(_xll.BDP($C262, "DELTA_MID")),_xll.BDP($C262, "DELTA_MID")," ")</f>
        <v/>
      </c>
      <c r="O262" s="7">
        <f>IF(ISNUMBER(N262),_xll.BDP($C262, "OPT_UNDL_TICKER"),"")</f>
        <v/>
      </c>
      <c r="P262" s="8">
        <f>IF(ISNUMBER(N262),_xll.BDP($C262, "OPT_UNDL_PX")," ")</f>
        <v/>
      </c>
      <c r="Q262" s="7">
        <f>IF(ISNUMBER(N262),+G262*_xll.BDP($C262, "PX_POS_MULT_FACTOR")*P262/K262," ")</f>
        <v/>
      </c>
      <c r="R262" s="8">
        <f>IF(OR($A262="TUA",$A262="TYA"),"",IF(ISNUMBER(_xll.BDP($C262,"DUR_ADJ_OAS_MID")),_xll.BDP($C262,"DUR_ADJ_OAS_MID"),IF(ISNUMBER(_xll.BDP($E262&amp;" ISIN","DUR_ADJ_OAS_MID")),_xll.BDP($E262&amp;" ISIN","DUR_ADJ_OAS_MID")," ")))</f>
        <v/>
      </c>
      <c r="S262" s="7">
        <f>IF(ISNUMBER(N262),Q262*N262,IF(ISNUMBER(R262),J262*R262," "))</f>
        <v/>
      </c>
      <c r="AB262" s="8" t="inlineStr">
        <is>
          <t>MSSIQUA1</t>
        </is>
      </c>
    </row>
    <row r="263">
      <c r="A263" t="inlineStr">
        <is>
          <t>CDX</t>
        </is>
      </c>
      <c r="B263" t="inlineStr">
        <is>
          <t>Home Depot Inc/The</t>
        </is>
      </c>
      <c r="C263" t="inlineStr">
        <is>
          <t>HD</t>
        </is>
      </c>
      <c r="D263" t="inlineStr">
        <is>
          <t>2434209</t>
        </is>
      </c>
      <c r="E263" t="inlineStr">
        <is>
          <t>US4370761029</t>
        </is>
      </c>
      <c r="F263" t="inlineStr">
        <is>
          <t>437076102</t>
        </is>
      </c>
      <c r="G263" s="1" t="n">
        <v>2223.792102345254</v>
      </c>
      <c r="H263" s="1" t="n">
        <v>375.75</v>
      </c>
      <c r="I263" s="2" t="n">
        <v>835589.8824562293</v>
      </c>
      <c r="J263" s="3" t="n">
        <v>0.0020663253045699</v>
      </c>
      <c r="K263" s="4" t="n">
        <v>404384479.35</v>
      </c>
      <c r="L263" s="5" t="n">
        <v>17825001</v>
      </c>
      <c r="M263" s="6" t="n">
        <v>22.68636503</v>
      </c>
      <c r="N263" s="7">
        <f>IF(ISNUMBER(_xll.BDP($C263, "DELTA_MID")),_xll.BDP($C263, "DELTA_MID")," ")</f>
        <v/>
      </c>
      <c r="O263" s="7">
        <f>IF(ISNUMBER(N263),_xll.BDP($C263, "OPT_UNDL_TICKER"),"")</f>
        <v/>
      </c>
      <c r="P263" s="8">
        <f>IF(ISNUMBER(N263),_xll.BDP($C263, "OPT_UNDL_PX")," ")</f>
        <v/>
      </c>
      <c r="Q263" s="7">
        <f>IF(ISNUMBER(N263),+G263*_xll.BDP($C263, "PX_POS_MULT_FACTOR")*P263/K263," ")</f>
        <v/>
      </c>
      <c r="R263" s="8">
        <f>IF(OR($A263="TUA",$A263="TYA"),"",IF(ISNUMBER(_xll.BDP($C263,"DUR_ADJ_OAS_MID")),_xll.BDP($C263,"DUR_ADJ_OAS_MID"),IF(ISNUMBER(_xll.BDP($E263&amp;" ISIN","DUR_ADJ_OAS_MID")),_xll.BDP($E263&amp;" ISIN","DUR_ADJ_OAS_MID")," ")))</f>
        <v/>
      </c>
      <c r="S263" s="7">
        <f>IF(ISNUMBER(N263),Q263*N263,IF(ISNUMBER(R263),J263*R263," "))</f>
        <v/>
      </c>
      <c r="AB263" s="8" t="inlineStr">
        <is>
          <t>MSSIQUA1</t>
        </is>
      </c>
    </row>
    <row r="264">
      <c r="A264" t="inlineStr">
        <is>
          <t>CDX</t>
        </is>
      </c>
      <c r="B264" t="inlineStr">
        <is>
          <t>H&amp;R Block Inc</t>
        </is>
      </c>
      <c r="C264" t="inlineStr">
        <is>
          <t>HRB</t>
        </is>
      </c>
      <c r="D264" t="inlineStr">
        <is>
          <t>2105505</t>
        </is>
      </c>
      <c r="E264" t="inlineStr">
        <is>
          <t>US0936711052</t>
        </is>
      </c>
      <c r="F264" t="inlineStr">
        <is>
          <t>093671105</t>
        </is>
      </c>
      <c r="G264" s="1" t="n">
        <v>18751.61368072383</v>
      </c>
      <c r="H264" s="1" t="n">
        <v>50.81</v>
      </c>
      <c r="I264" s="2" t="n">
        <v>952769.491117578</v>
      </c>
      <c r="J264" s="3" t="n">
        <v>0.0023560980694636</v>
      </c>
      <c r="K264" s="4" t="n">
        <v>404384479.35</v>
      </c>
      <c r="L264" s="5" t="n">
        <v>17825001</v>
      </c>
      <c r="M264" s="6" t="n">
        <v>22.68636503</v>
      </c>
      <c r="N264" s="7">
        <f>IF(ISNUMBER(_xll.BDP($C264, "DELTA_MID")),_xll.BDP($C264, "DELTA_MID")," ")</f>
        <v/>
      </c>
      <c r="O264" s="7">
        <f>IF(ISNUMBER(N264),_xll.BDP($C264, "OPT_UNDL_TICKER"),"")</f>
        <v/>
      </c>
      <c r="P264" s="8">
        <f>IF(ISNUMBER(N264),_xll.BDP($C264, "OPT_UNDL_PX")," ")</f>
        <v/>
      </c>
      <c r="Q264" s="7">
        <f>IF(ISNUMBER(N264),+G264*_xll.BDP($C264, "PX_POS_MULT_FACTOR")*P264/K264," ")</f>
        <v/>
      </c>
      <c r="R264" s="8">
        <f>IF(OR($A264="TUA",$A264="TYA"),"",IF(ISNUMBER(_xll.BDP($C264,"DUR_ADJ_OAS_MID")),_xll.BDP($C264,"DUR_ADJ_OAS_MID"),IF(ISNUMBER(_xll.BDP($E264&amp;" ISIN","DUR_ADJ_OAS_MID")),_xll.BDP($E264&amp;" ISIN","DUR_ADJ_OAS_MID")," ")))</f>
        <v/>
      </c>
      <c r="S264" s="7">
        <f>IF(ISNUMBER(N264),Q264*N264,IF(ISNUMBER(R264),J264*R264," "))</f>
        <v/>
      </c>
      <c r="AB264" s="8" t="inlineStr">
        <is>
          <t>MSSIQUA1</t>
        </is>
      </c>
    </row>
    <row r="265">
      <c r="A265" t="inlineStr">
        <is>
          <t>CDX</t>
        </is>
      </c>
      <c r="B265" t="inlineStr">
        <is>
          <t>Hershey Co/The</t>
        </is>
      </c>
      <c r="C265" t="inlineStr">
        <is>
          <t>HSY</t>
        </is>
      </c>
      <c r="D265" t="inlineStr">
        <is>
          <t>2422806</t>
        </is>
      </c>
      <c r="E265" t="inlineStr">
        <is>
          <t>US4278661081</t>
        </is>
      </c>
      <c r="F265" t="inlineStr">
        <is>
          <t>427866108</t>
        </is>
      </c>
      <c r="G265" s="1" t="n">
        <v>5065.849529633852</v>
      </c>
      <c r="H265" s="1" t="n">
        <v>192.13</v>
      </c>
      <c r="I265" s="2" t="n">
        <v>973301.670128552</v>
      </c>
      <c r="J265" s="3" t="n">
        <v>0.002406871974149499</v>
      </c>
      <c r="K265" s="4" t="n">
        <v>404384479.35</v>
      </c>
      <c r="L265" s="5" t="n">
        <v>17825001</v>
      </c>
      <c r="M265" s="6" t="n">
        <v>22.68636503</v>
      </c>
      <c r="N265" s="7">
        <f>IF(ISNUMBER(_xll.BDP($C265, "DELTA_MID")),_xll.BDP($C265, "DELTA_MID")," ")</f>
        <v/>
      </c>
      <c r="O265" s="7">
        <f>IF(ISNUMBER(N265),_xll.BDP($C265, "OPT_UNDL_TICKER"),"")</f>
        <v/>
      </c>
      <c r="P265" s="8">
        <f>IF(ISNUMBER(N265),_xll.BDP($C265, "OPT_UNDL_PX")," ")</f>
        <v/>
      </c>
      <c r="Q265" s="7">
        <f>IF(ISNUMBER(N265),+G265*_xll.BDP($C265, "PX_POS_MULT_FACTOR")*P265/K265," ")</f>
        <v/>
      </c>
      <c r="R265" s="8">
        <f>IF(OR($A265="TUA",$A265="TYA"),"",IF(ISNUMBER(_xll.BDP($C265,"DUR_ADJ_OAS_MID")),_xll.BDP($C265,"DUR_ADJ_OAS_MID"),IF(ISNUMBER(_xll.BDP($E265&amp;" ISIN","DUR_ADJ_OAS_MID")),_xll.BDP($E265&amp;" ISIN","DUR_ADJ_OAS_MID")," ")))</f>
        <v/>
      </c>
      <c r="S265" s="7">
        <f>IF(ISNUMBER(N265),Q265*N265,IF(ISNUMBER(R265),J265*R265," "))</f>
        <v/>
      </c>
      <c r="AB265" s="8" t="inlineStr">
        <is>
          <t>MSSIQUA1</t>
        </is>
      </c>
    </row>
    <row r="266">
      <c r="A266" t="inlineStr">
        <is>
          <t>CDX</t>
        </is>
      </c>
      <c r="B266" t="inlineStr">
        <is>
          <t>Intercontinental Exchange Inc</t>
        </is>
      </c>
      <c r="C266" t="inlineStr">
        <is>
          <t>ICE</t>
        </is>
      </c>
      <c r="D266" t="inlineStr">
        <is>
          <t>BFSSDS9</t>
        </is>
      </c>
      <c r="E266" t="inlineStr">
        <is>
          <t>US45866F1049</t>
        </is>
      </c>
      <c r="F266" t="inlineStr">
        <is>
          <t>45866F104</t>
        </is>
      </c>
      <c r="G266" s="1" t="n">
        <v>5457.926031864003</v>
      </c>
      <c r="H266" s="1" t="n">
        <v>157.5</v>
      </c>
      <c r="I266" s="2" t="n">
        <v>859623.3500185804</v>
      </c>
      <c r="J266" s="3" t="n">
        <v>0.0021257575251165</v>
      </c>
      <c r="K266" s="4" t="n">
        <v>404384479.35</v>
      </c>
      <c r="L266" s="5" t="n">
        <v>17825001</v>
      </c>
      <c r="M266" s="6" t="n">
        <v>22.68636503</v>
      </c>
      <c r="N266" s="7">
        <f>IF(ISNUMBER(_xll.BDP($C266, "DELTA_MID")),_xll.BDP($C266, "DELTA_MID")," ")</f>
        <v/>
      </c>
      <c r="O266" s="7">
        <f>IF(ISNUMBER(N266),_xll.BDP($C266, "OPT_UNDL_TICKER"),"")</f>
        <v/>
      </c>
      <c r="P266" s="8">
        <f>IF(ISNUMBER(N266),_xll.BDP($C266, "OPT_UNDL_PX")," ")</f>
        <v/>
      </c>
      <c r="Q266" s="7">
        <f>IF(ISNUMBER(N266),+G266*_xll.BDP($C266, "PX_POS_MULT_FACTOR")*P266/K266," ")</f>
        <v/>
      </c>
      <c r="R266" s="8">
        <f>IF(OR($A266="TUA",$A266="TYA"),"",IF(ISNUMBER(_xll.BDP($C266,"DUR_ADJ_OAS_MID")),_xll.BDP($C266,"DUR_ADJ_OAS_MID"),IF(ISNUMBER(_xll.BDP($E266&amp;" ISIN","DUR_ADJ_OAS_MID")),_xll.BDP($E266&amp;" ISIN","DUR_ADJ_OAS_MID")," ")))</f>
        <v/>
      </c>
      <c r="S266" s="7">
        <f>IF(ISNUMBER(N266),Q266*N266,IF(ISNUMBER(R266),J266*R266," "))</f>
        <v/>
      </c>
      <c r="AB266" s="8" t="inlineStr">
        <is>
          <t>MSSIQUA1</t>
        </is>
      </c>
    </row>
    <row r="267">
      <c r="A267" t="inlineStr">
        <is>
          <t>CDX</t>
        </is>
      </c>
      <c r="B267" t="inlineStr">
        <is>
          <t>IDEXX Laboratories Inc</t>
        </is>
      </c>
      <c r="C267" t="inlineStr">
        <is>
          <t>IDXX</t>
        </is>
      </c>
      <c r="D267" t="inlineStr">
        <is>
          <t>2459202</t>
        </is>
      </c>
      <c r="E267" t="inlineStr">
        <is>
          <t>US45168D1046</t>
        </is>
      </c>
      <c r="F267" t="inlineStr">
        <is>
          <t>45168D104</t>
        </is>
      </c>
      <c r="G267" s="1" t="n">
        <v>1459.679560946868</v>
      </c>
      <c r="H267" s="1" t="n">
        <v>616.15</v>
      </c>
      <c r="I267" s="2" t="n">
        <v>899381.5614774125</v>
      </c>
      <c r="J267" s="3" t="n">
        <v>0.0022240753723364</v>
      </c>
      <c r="K267" s="4" t="n">
        <v>404384479.35</v>
      </c>
      <c r="L267" s="5" t="n">
        <v>17825001</v>
      </c>
      <c r="M267" s="6" t="n">
        <v>22.68636503</v>
      </c>
      <c r="N267" s="7">
        <f>IF(ISNUMBER(_xll.BDP($C267, "DELTA_MID")),_xll.BDP($C267, "DELTA_MID")," ")</f>
        <v/>
      </c>
      <c r="O267" s="7">
        <f>IF(ISNUMBER(N267),_xll.BDP($C267, "OPT_UNDL_TICKER"),"")</f>
        <v/>
      </c>
      <c r="P267" s="8">
        <f>IF(ISNUMBER(N267),_xll.BDP($C267, "OPT_UNDL_PX")," ")</f>
        <v/>
      </c>
      <c r="Q267" s="7">
        <f>IF(ISNUMBER(N267),+G267*_xll.BDP($C267, "PX_POS_MULT_FACTOR")*P267/K267," ")</f>
        <v/>
      </c>
      <c r="R267" s="8">
        <f>IF(OR($A267="TUA",$A267="TYA"),"",IF(ISNUMBER(_xll.BDP($C267,"DUR_ADJ_OAS_MID")),_xll.BDP($C267,"DUR_ADJ_OAS_MID"),IF(ISNUMBER(_xll.BDP($E267&amp;" ISIN","DUR_ADJ_OAS_MID")),_xll.BDP($E267&amp;" ISIN","DUR_ADJ_OAS_MID")," ")))</f>
        <v/>
      </c>
      <c r="S267" s="7">
        <f>IF(ISNUMBER(N267),Q267*N267,IF(ISNUMBER(R267),J267*R267," "))</f>
        <v/>
      </c>
      <c r="AB267" s="8" t="inlineStr">
        <is>
          <t>MSSIQUA1</t>
        </is>
      </c>
    </row>
    <row r="268">
      <c r="A268" t="inlineStr">
        <is>
          <t>CDX</t>
        </is>
      </c>
      <c r="B268" t="inlineStr">
        <is>
          <t>Intuit Inc</t>
        </is>
      </c>
      <c r="C268" t="inlineStr">
        <is>
          <t>INTU</t>
        </is>
      </c>
      <c r="D268" t="inlineStr">
        <is>
          <t>2459020</t>
        </is>
      </c>
      <c r="E268" t="inlineStr">
        <is>
          <t>US4612021034</t>
        </is>
      </c>
      <c r="F268" t="inlineStr">
        <is>
          <t>461202103</t>
        </is>
      </c>
      <c r="G268" s="1" t="n">
        <v>1443.228786320938</v>
      </c>
      <c r="H268" s="1" t="n">
        <v>641.79</v>
      </c>
      <c r="I268" s="2" t="n">
        <v>926249.8027729146</v>
      </c>
      <c r="J268" s="3" t="n">
        <v>0.0022905176881708</v>
      </c>
      <c r="K268" s="4" t="n">
        <v>404384479.35</v>
      </c>
      <c r="L268" s="5" t="n">
        <v>17825001</v>
      </c>
      <c r="M268" s="6" t="n">
        <v>22.68636503</v>
      </c>
      <c r="N268" s="7">
        <f>IF(ISNUMBER(_xll.BDP($C268, "DELTA_MID")),_xll.BDP($C268, "DELTA_MID")," ")</f>
        <v/>
      </c>
      <c r="O268" s="7">
        <f>IF(ISNUMBER(N268),_xll.BDP($C268, "OPT_UNDL_TICKER"),"")</f>
        <v/>
      </c>
      <c r="P268" s="8">
        <f>IF(ISNUMBER(N268),_xll.BDP($C268, "OPT_UNDL_PX")," ")</f>
        <v/>
      </c>
      <c r="Q268" s="7">
        <f>IF(ISNUMBER(N268),+G268*_xll.BDP($C268, "PX_POS_MULT_FACTOR")*P268/K268," ")</f>
        <v/>
      </c>
      <c r="R268" s="8">
        <f>IF(OR($A268="TUA",$A268="TYA"),"",IF(ISNUMBER(_xll.BDP($C268,"DUR_ADJ_OAS_MID")),_xll.BDP($C268,"DUR_ADJ_OAS_MID"),IF(ISNUMBER(_xll.BDP($E268&amp;" ISIN","DUR_ADJ_OAS_MID")),_xll.BDP($E268&amp;" ISIN","DUR_ADJ_OAS_MID")," ")))</f>
        <v/>
      </c>
      <c r="S268" s="7">
        <f>IF(ISNUMBER(N268),Q268*N268,IF(ISNUMBER(R268),J268*R268," "))</f>
        <v/>
      </c>
      <c r="AB268" s="8" t="inlineStr">
        <is>
          <t>MSSIQUA1</t>
        </is>
      </c>
    </row>
    <row r="269">
      <c r="A269" t="inlineStr">
        <is>
          <t>CDX</t>
        </is>
      </c>
      <c r="B269" t="inlineStr">
        <is>
          <t>Kraft Heinz Co/The</t>
        </is>
      </c>
      <c r="C269" t="inlineStr">
        <is>
          <t>KHC</t>
        </is>
      </c>
      <c r="D269" t="inlineStr">
        <is>
          <t>BYRY499</t>
        </is>
      </c>
      <c r="E269" t="inlineStr">
        <is>
          <t>US5007541064</t>
        </is>
      </c>
      <c r="F269" t="inlineStr">
        <is>
          <t>500754106</t>
        </is>
      </c>
      <c r="G269" s="1" t="n">
        <v>36676.4956782756</v>
      </c>
      <c r="H269" s="1" t="n">
        <v>25.15</v>
      </c>
      <c r="I269" s="2" t="n">
        <v>922413.8663086313</v>
      </c>
      <c r="J269" s="3" t="n">
        <v>0.002281031823455</v>
      </c>
      <c r="K269" s="4" t="n">
        <v>404384479.35</v>
      </c>
      <c r="L269" s="5" t="n">
        <v>17825001</v>
      </c>
      <c r="M269" s="6" t="n">
        <v>22.68636503</v>
      </c>
      <c r="N269" s="7">
        <f>IF(ISNUMBER(_xll.BDP($C269, "DELTA_MID")),_xll.BDP($C269, "DELTA_MID")," ")</f>
        <v/>
      </c>
      <c r="O269" s="7">
        <f>IF(ISNUMBER(N269),_xll.BDP($C269, "OPT_UNDL_TICKER"),"")</f>
        <v/>
      </c>
      <c r="P269" s="8">
        <f>IF(ISNUMBER(N269),_xll.BDP($C269, "OPT_UNDL_PX")," ")</f>
        <v/>
      </c>
      <c r="Q269" s="7">
        <f>IF(ISNUMBER(N269),+G269*_xll.BDP($C269, "PX_POS_MULT_FACTOR")*P269/K269," ")</f>
        <v/>
      </c>
      <c r="R269" s="8">
        <f>IF(OR($A269="TUA",$A269="TYA"),"",IF(ISNUMBER(_xll.BDP($C269,"DUR_ADJ_OAS_MID")),_xll.BDP($C269,"DUR_ADJ_OAS_MID"),IF(ISNUMBER(_xll.BDP($E269&amp;" ISIN","DUR_ADJ_OAS_MID")),_xll.BDP($E269&amp;" ISIN","DUR_ADJ_OAS_MID")," ")))</f>
        <v/>
      </c>
      <c r="S269" s="7">
        <f>IF(ISNUMBER(N269),Q269*N269,IF(ISNUMBER(R269),J269*R269," "))</f>
        <v/>
      </c>
      <c r="AB269" s="8" t="inlineStr">
        <is>
          <t>MSSIQUA1</t>
        </is>
      </c>
    </row>
    <row r="270">
      <c r="A270" t="inlineStr">
        <is>
          <t>CDX</t>
        </is>
      </c>
      <c r="B270" t="inlineStr">
        <is>
          <t>KLA Corp</t>
        </is>
      </c>
      <c r="C270" t="inlineStr">
        <is>
          <t>KLAC</t>
        </is>
      </c>
      <c r="D270" t="inlineStr">
        <is>
          <t>2480138</t>
        </is>
      </c>
      <c r="E270" t="inlineStr">
        <is>
          <t>US4824801009</t>
        </is>
      </c>
      <c r="F270" t="inlineStr">
        <is>
          <t>482480100</t>
        </is>
      </c>
      <c r="G270" s="1" t="n">
        <v>950.5607971116814</v>
      </c>
      <c r="H270" s="1" t="n">
        <v>982.75</v>
      </c>
      <c r="I270" s="2" t="n">
        <v>934163.6233615049</v>
      </c>
      <c r="J270" s="3" t="n">
        <v>0.0023100877285475</v>
      </c>
      <c r="K270" s="4" t="n">
        <v>404384479.35</v>
      </c>
      <c r="L270" s="5" t="n">
        <v>17825001</v>
      </c>
      <c r="M270" s="6" t="n">
        <v>22.68636503</v>
      </c>
      <c r="N270" s="7">
        <f>IF(ISNUMBER(_xll.BDP($C270, "DELTA_MID")),_xll.BDP($C270, "DELTA_MID")," ")</f>
        <v/>
      </c>
      <c r="O270" s="7">
        <f>IF(ISNUMBER(N270),_xll.BDP($C270, "OPT_UNDL_TICKER"),"")</f>
        <v/>
      </c>
      <c r="P270" s="8">
        <f>IF(ISNUMBER(N270),_xll.BDP($C270, "OPT_UNDL_PX")," ")</f>
        <v/>
      </c>
      <c r="Q270" s="7">
        <f>IF(ISNUMBER(N270),+G270*_xll.BDP($C270, "PX_POS_MULT_FACTOR")*P270/K270," ")</f>
        <v/>
      </c>
      <c r="R270" s="8">
        <f>IF(OR($A270="TUA",$A270="TYA"),"",IF(ISNUMBER(_xll.BDP($C270,"DUR_ADJ_OAS_MID")),_xll.BDP($C270,"DUR_ADJ_OAS_MID"),IF(ISNUMBER(_xll.BDP($E270&amp;" ISIN","DUR_ADJ_OAS_MID")),_xll.BDP($E270&amp;" ISIN","DUR_ADJ_OAS_MID")," ")))</f>
        <v/>
      </c>
      <c r="S270" s="7">
        <f>IF(ISNUMBER(N270),Q270*N270,IF(ISNUMBER(R270),J270*R270," "))</f>
        <v/>
      </c>
      <c r="AB270" s="8" t="inlineStr">
        <is>
          <t>MSSIQUA1</t>
        </is>
      </c>
    </row>
    <row r="271">
      <c r="A271" t="inlineStr">
        <is>
          <t>CDX</t>
        </is>
      </c>
      <c r="B271" t="inlineStr">
        <is>
          <t>Karman Holdings Inc</t>
        </is>
      </c>
      <c r="C271" t="inlineStr">
        <is>
          <t>KRMN</t>
        </is>
      </c>
      <c r="D271" t="inlineStr">
        <is>
          <t>BTRFVH4</t>
        </is>
      </c>
      <c r="E271" t="inlineStr">
        <is>
          <t>US4859241048</t>
        </is>
      </c>
      <c r="F271" t="inlineStr">
        <is>
          <t>485924104</t>
        </is>
      </c>
      <c r="G271" s="1" t="n">
        <v>14733.83105129396</v>
      </c>
      <c r="H271" s="1" t="n">
        <v>74.70999999999999</v>
      </c>
      <c r="I271" s="2" t="n">
        <v>1100764.517842172</v>
      </c>
      <c r="J271" s="3" t="n">
        <v>0.0027220741003995</v>
      </c>
      <c r="K271" s="4" t="n">
        <v>404384479.35</v>
      </c>
      <c r="L271" s="5" t="n">
        <v>17825001</v>
      </c>
      <c r="M271" s="6" t="n">
        <v>22.68636503</v>
      </c>
      <c r="N271" s="7">
        <f>IF(ISNUMBER(_xll.BDP($C271, "DELTA_MID")),_xll.BDP($C271, "DELTA_MID")," ")</f>
        <v/>
      </c>
      <c r="O271" s="7">
        <f>IF(ISNUMBER(N271),_xll.BDP($C271, "OPT_UNDL_TICKER"),"")</f>
        <v/>
      </c>
      <c r="P271" s="8">
        <f>IF(ISNUMBER(N271),_xll.BDP($C271, "OPT_UNDL_PX")," ")</f>
        <v/>
      </c>
      <c r="Q271" s="7">
        <f>IF(ISNUMBER(N271),+G271*_xll.BDP($C271, "PX_POS_MULT_FACTOR")*P271/K271," ")</f>
        <v/>
      </c>
      <c r="R271" s="8">
        <f>IF(OR($A271="TUA",$A271="TYA"),"",IF(ISNUMBER(_xll.BDP($C271,"DUR_ADJ_OAS_MID")),_xll.BDP($C271,"DUR_ADJ_OAS_MID"),IF(ISNUMBER(_xll.BDP($E271&amp;" ISIN","DUR_ADJ_OAS_MID")),_xll.BDP($E271&amp;" ISIN","DUR_ADJ_OAS_MID")," ")))</f>
        <v/>
      </c>
      <c r="S271" s="7">
        <f>IF(ISNUMBER(N271),Q271*N271,IF(ISNUMBER(R271),J271*R271," "))</f>
        <v/>
      </c>
      <c r="AB271" s="8" t="inlineStr">
        <is>
          <t>MSSIQUA1</t>
        </is>
      </c>
    </row>
    <row r="272">
      <c r="A272" t="inlineStr">
        <is>
          <t>CDX</t>
        </is>
      </c>
      <c r="B272" t="inlineStr">
        <is>
          <t>Kenvue Inc</t>
        </is>
      </c>
      <c r="C272" t="inlineStr">
        <is>
          <t>KVUE</t>
        </is>
      </c>
      <c r="D272" t="inlineStr">
        <is>
          <t>BQ84ZQ6</t>
        </is>
      </c>
      <c r="E272" t="inlineStr">
        <is>
          <t>US49177J1025</t>
        </is>
      </c>
      <c r="F272" t="inlineStr">
        <is>
          <t>49177J102</t>
        </is>
      </c>
      <c r="G272" s="1" t="n">
        <v>51507.87943038165</v>
      </c>
      <c r="H272" s="1" t="n">
        <v>16.65</v>
      </c>
      <c r="I272" s="2" t="n">
        <v>857606.1925158544</v>
      </c>
      <c r="J272" s="3" t="n">
        <v>0.0021207693081949</v>
      </c>
      <c r="K272" s="4" t="n">
        <v>404384479.35</v>
      </c>
      <c r="L272" s="5" t="n">
        <v>17825001</v>
      </c>
      <c r="M272" s="6" t="n">
        <v>22.68636503</v>
      </c>
      <c r="N272" s="7">
        <f>IF(ISNUMBER(_xll.BDP($C272, "DELTA_MID")),_xll.BDP($C272, "DELTA_MID")," ")</f>
        <v/>
      </c>
      <c r="O272" s="7">
        <f>IF(ISNUMBER(N272),_xll.BDP($C272, "OPT_UNDL_TICKER"),"")</f>
        <v/>
      </c>
      <c r="P272" s="8">
        <f>IF(ISNUMBER(N272),_xll.BDP($C272, "OPT_UNDL_PX")," ")</f>
        <v/>
      </c>
      <c r="Q272" s="7">
        <f>IF(ISNUMBER(N272),+G272*_xll.BDP($C272, "PX_POS_MULT_FACTOR")*P272/K272," ")</f>
        <v/>
      </c>
      <c r="R272" s="8">
        <f>IF(OR($A272="TUA",$A272="TYA"),"",IF(ISNUMBER(_xll.BDP($C272,"DUR_ADJ_OAS_MID")),_xll.BDP($C272,"DUR_ADJ_OAS_MID"),IF(ISNUMBER(_xll.BDP($E272&amp;" ISIN","DUR_ADJ_OAS_MID")),_xll.BDP($E272&amp;" ISIN","DUR_ADJ_OAS_MID")," ")))</f>
        <v/>
      </c>
      <c r="S272" s="7">
        <f>IF(ISNUMBER(N272),Q272*N272,IF(ISNUMBER(R272),J272*R272," "))</f>
        <v/>
      </c>
      <c r="AB272" s="8" t="inlineStr">
        <is>
          <t>MSSIQUA1</t>
        </is>
      </c>
    </row>
    <row r="273">
      <c r="A273" t="inlineStr">
        <is>
          <t>CDX</t>
        </is>
      </c>
      <c r="B273" t="inlineStr">
        <is>
          <t>Lineage Inc</t>
        </is>
      </c>
      <c r="C273" t="inlineStr">
        <is>
          <t>LINE</t>
        </is>
      </c>
      <c r="D273" t="inlineStr">
        <is>
          <t>BP5DSY8</t>
        </is>
      </c>
      <c r="E273" t="inlineStr">
        <is>
          <t>US53566V1061</t>
        </is>
      </c>
      <c r="F273" t="inlineStr">
        <is>
          <t>53566V106</t>
        </is>
      </c>
      <c r="G273" s="1" t="n">
        <v>22138.9132414622</v>
      </c>
      <c r="H273" s="1" t="n">
        <v>39.51</v>
      </c>
      <c r="I273" s="2" t="n">
        <v>874708.4621701713</v>
      </c>
      <c r="J273" s="3" t="n">
        <v>0.0021630614102108</v>
      </c>
      <c r="K273" s="4" t="n">
        <v>404384479.35</v>
      </c>
      <c r="L273" s="5" t="n">
        <v>17825001</v>
      </c>
      <c r="M273" s="6" t="n">
        <v>22.68636503</v>
      </c>
      <c r="N273" s="7">
        <f>IF(ISNUMBER(_xll.BDP($C273, "DELTA_MID")),_xll.BDP($C273, "DELTA_MID")," ")</f>
        <v/>
      </c>
      <c r="O273" s="7">
        <f>IF(ISNUMBER(N273),_xll.BDP($C273, "OPT_UNDL_TICKER"),"")</f>
        <v/>
      </c>
      <c r="P273" s="8">
        <f>IF(ISNUMBER(N273),_xll.BDP($C273, "OPT_UNDL_PX")," ")</f>
        <v/>
      </c>
      <c r="Q273" s="7">
        <f>IF(ISNUMBER(N273),+G273*_xll.BDP($C273, "PX_POS_MULT_FACTOR")*P273/K273," ")</f>
        <v/>
      </c>
      <c r="R273" s="8">
        <f>IF(OR($A273="TUA",$A273="TYA"),"",IF(ISNUMBER(_xll.BDP($C273,"DUR_ADJ_OAS_MID")),_xll.BDP($C273,"DUR_ADJ_OAS_MID"),IF(ISNUMBER(_xll.BDP($E273&amp;" ISIN","DUR_ADJ_OAS_MID")),_xll.BDP($E273&amp;" ISIN","DUR_ADJ_OAS_MID")," ")))</f>
        <v/>
      </c>
      <c r="S273" s="7">
        <f>IF(ISNUMBER(N273),Q273*N273,IF(ISNUMBER(R273),J273*R273," "))</f>
        <v/>
      </c>
      <c r="AB273" s="8" t="inlineStr">
        <is>
          <t>MSSIQUA1</t>
        </is>
      </c>
    </row>
    <row r="274">
      <c r="A274" t="inlineStr">
        <is>
          <t>CDX</t>
        </is>
      </c>
      <c r="B274" t="inlineStr">
        <is>
          <t>Alliant Energy Corp</t>
        </is>
      </c>
      <c r="C274" t="inlineStr">
        <is>
          <t>LNT</t>
        </is>
      </c>
      <c r="D274" t="inlineStr">
        <is>
          <t>2973821</t>
        </is>
      </c>
      <c r="E274" t="inlineStr">
        <is>
          <t>US0188021085</t>
        </is>
      </c>
      <c r="F274" t="inlineStr">
        <is>
          <t>018802108</t>
        </is>
      </c>
      <c r="G274" s="1" t="n">
        <v>14522.15480405719</v>
      </c>
      <c r="H274" s="1" t="n">
        <v>67.75</v>
      </c>
      <c r="I274" s="2" t="n">
        <v>983875.9879748743</v>
      </c>
      <c r="J274" s="3" t="n">
        <v>0.0024330211425432</v>
      </c>
      <c r="K274" s="4" t="n">
        <v>404384479.35</v>
      </c>
      <c r="L274" s="5" t="n">
        <v>17825001</v>
      </c>
      <c r="M274" s="6" t="n">
        <v>22.68636503</v>
      </c>
      <c r="N274" s="7">
        <f>IF(ISNUMBER(_xll.BDP($C274, "DELTA_MID")),_xll.BDP($C274, "DELTA_MID")," ")</f>
        <v/>
      </c>
      <c r="O274" s="7">
        <f>IF(ISNUMBER(N274),_xll.BDP($C274, "OPT_UNDL_TICKER"),"")</f>
        <v/>
      </c>
      <c r="P274" s="8">
        <f>IF(ISNUMBER(N274),_xll.BDP($C274, "OPT_UNDL_PX")," ")</f>
        <v/>
      </c>
      <c r="Q274" s="7">
        <f>IF(ISNUMBER(N274),+G274*_xll.BDP($C274, "PX_POS_MULT_FACTOR")*P274/K274," ")</f>
        <v/>
      </c>
      <c r="R274" s="8">
        <f>IF(OR($A274="TUA",$A274="TYA"),"",IF(ISNUMBER(_xll.BDP($C274,"DUR_ADJ_OAS_MID")),_xll.BDP($C274,"DUR_ADJ_OAS_MID"),IF(ISNUMBER(_xll.BDP($E274&amp;" ISIN","DUR_ADJ_OAS_MID")),_xll.BDP($E274&amp;" ISIN","DUR_ADJ_OAS_MID")," ")))</f>
        <v/>
      </c>
      <c r="S274" s="7">
        <f>IF(ISNUMBER(N274),Q274*N274,IF(ISNUMBER(R274),J274*R274," "))</f>
        <v/>
      </c>
      <c r="AB274" s="8" t="inlineStr">
        <is>
          <t>MSSIQUA1</t>
        </is>
      </c>
    </row>
    <row r="275">
      <c r="A275" t="inlineStr">
        <is>
          <t>CDX</t>
        </is>
      </c>
      <c r="B275" t="inlineStr">
        <is>
          <t>Loar Holdings Inc</t>
        </is>
      </c>
      <c r="C275" t="inlineStr">
        <is>
          <t>LOAR</t>
        </is>
      </c>
      <c r="D275" t="inlineStr">
        <is>
          <t>BLDCK32</t>
        </is>
      </c>
      <c r="E275" t="inlineStr">
        <is>
          <t>US53947R1059</t>
        </is>
      </c>
      <c r="F275" t="inlineStr">
        <is>
          <t>53947R105</t>
        </is>
      </c>
      <c r="G275" s="1" t="n">
        <v>12094.93427104542</v>
      </c>
      <c r="H275" s="1" t="n">
        <v>79.12</v>
      </c>
      <c r="I275" s="2" t="n">
        <v>956951.1995251136</v>
      </c>
      <c r="J275" s="3" t="n">
        <v>0.0023664389915837</v>
      </c>
      <c r="K275" s="4" t="n">
        <v>404384479.35</v>
      </c>
      <c r="L275" s="5" t="n">
        <v>17825001</v>
      </c>
      <c r="M275" s="6" t="n">
        <v>22.68636503</v>
      </c>
      <c r="N275" s="7">
        <f>IF(ISNUMBER(_xll.BDP($C275, "DELTA_MID")),_xll.BDP($C275, "DELTA_MID")," ")</f>
        <v/>
      </c>
      <c r="O275" s="7">
        <f>IF(ISNUMBER(N275),_xll.BDP($C275, "OPT_UNDL_TICKER"),"")</f>
        <v/>
      </c>
      <c r="P275" s="8">
        <f>IF(ISNUMBER(N275),_xll.BDP($C275, "OPT_UNDL_PX")," ")</f>
        <v/>
      </c>
      <c r="Q275" s="7">
        <f>IF(ISNUMBER(N275),+G275*_xll.BDP($C275, "PX_POS_MULT_FACTOR")*P275/K275," ")</f>
        <v/>
      </c>
      <c r="R275" s="8">
        <f>IF(OR($A275="TUA",$A275="TYA"),"",IF(ISNUMBER(_xll.BDP($C275,"DUR_ADJ_OAS_MID")),_xll.BDP($C275,"DUR_ADJ_OAS_MID"),IF(ISNUMBER(_xll.BDP($E275&amp;" ISIN","DUR_ADJ_OAS_MID")),_xll.BDP($E275&amp;" ISIN","DUR_ADJ_OAS_MID")," ")))</f>
        <v/>
      </c>
      <c r="S275" s="7">
        <f>IF(ISNUMBER(N275),Q275*N275,IF(ISNUMBER(R275),J275*R275," "))</f>
        <v/>
      </c>
      <c r="AB275" s="8" t="inlineStr">
        <is>
          <t>MSSIQUA1</t>
        </is>
      </c>
    </row>
    <row r="276">
      <c r="A276" t="inlineStr">
        <is>
          <t>CDX</t>
        </is>
      </c>
      <c r="B276" t="inlineStr">
        <is>
          <t>Grand Canyon Education Inc</t>
        </is>
      </c>
      <c r="C276" t="inlineStr">
        <is>
          <t>LOPE</t>
        </is>
      </c>
      <c r="D276" t="inlineStr">
        <is>
          <t>B3F1XM1</t>
        </is>
      </c>
      <c r="E276" t="inlineStr">
        <is>
          <t>US38526M1062</t>
        </is>
      </c>
      <c r="F276" t="inlineStr">
        <is>
          <t>38526M106</t>
        </is>
      </c>
      <c r="G276" s="1" t="n">
        <v>4552.587642987723</v>
      </c>
      <c r="H276" s="1" t="n">
        <v>207.86</v>
      </c>
      <c r="I276" s="2" t="n">
        <v>946300.867471428</v>
      </c>
      <c r="J276" s="3" t="n">
        <v>0.0023401018481038</v>
      </c>
      <c r="K276" s="4" t="n">
        <v>404384479.35</v>
      </c>
      <c r="L276" s="5" t="n">
        <v>17825001</v>
      </c>
      <c r="M276" s="6" t="n">
        <v>22.68636503</v>
      </c>
      <c r="N276" s="7">
        <f>IF(ISNUMBER(_xll.BDP($C276, "DELTA_MID")),_xll.BDP($C276, "DELTA_MID")," ")</f>
        <v/>
      </c>
      <c r="O276" s="7">
        <f>IF(ISNUMBER(N276),_xll.BDP($C276, "OPT_UNDL_TICKER"),"")</f>
        <v/>
      </c>
      <c r="P276" s="8">
        <f>IF(ISNUMBER(N276),_xll.BDP($C276, "OPT_UNDL_PX")," ")</f>
        <v/>
      </c>
      <c r="Q276" s="7">
        <f>IF(ISNUMBER(N276),+G276*_xll.BDP($C276, "PX_POS_MULT_FACTOR")*P276/K276," ")</f>
        <v/>
      </c>
      <c r="R276" s="8">
        <f>IF(OR($A276="TUA",$A276="TYA"),"",IF(ISNUMBER(_xll.BDP($C276,"DUR_ADJ_OAS_MID")),_xll.BDP($C276,"DUR_ADJ_OAS_MID"),IF(ISNUMBER(_xll.BDP($E276&amp;" ISIN","DUR_ADJ_OAS_MID")),_xll.BDP($E276&amp;" ISIN","DUR_ADJ_OAS_MID")," ")))</f>
        <v/>
      </c>
      <c r="S276" s="7">
        <f>IF(ISNUMBER(N276),Q276*N276,IF(ISNUMBER(R276),J276*R276," "))</f>
        <v/>
      </c>
      <c r="AB276" s="8" t="inlineStr">
        <is>
          <t>MSSIQUA1</t>
        </is>
      </c>
    </row>
    <row r="277">
      <c r="A277" t="inlineStr">
        <is>
          <t>CDX</t>
        </is>
      </c>
      <c r="B277" t="inlineStr">
        <is>
          <t>Lowe's Cos Inc</t>
        </is>
      </c>
      <c r="C277" t="inlineStr">
        <is>
          <t>LOW</t>
        </is>
      </c>
      <c r="D277" t="inlineStr">
        <is>
          <t>2536763</t>
        </is>
      </c>
      <c r="E277" t="inlineStr">
        <is>
          <t>US5486611073</t>
        </is>
      </c>
      <c r="F277" t="inlineStr">
        <is>
          <t>548661107</t>
        </is>
      </c>
      <c r="G277" s="1" t="n">
        <v>3454.806931251696</v>
      </c>
      <c r="H277" s="1" t="n">
        <v>232.22</v>
      </c>
      <c r="I277" s="2" t="n">
        <v>802275.2655752688</v>
      </c>
      <c r="J277" s="3" t="n">
        <v>0.0019839417844741</v>
      </c>
      <c r="K277" s="4" t="n">
        <v>404384479.35</v>
      </c>
      <c r="L277" s="5" t="n">
        <v>17825001</v>
      </c>
      <c r="M277" s="6" t="n">
        <v>22.68636503</v>
      </c>
      <c r="N277" s="7">
        <f>IF(ISNUMBER(_xll.BDP($C277, "DELTA_MID")),_xll.BDP($C277, "DELTA_MID")," ")</f>
        <v/>
      </c>
      <c r="O277" s="7">
        <f>IF(ISNUMBER(N277),_xll.BDP($C277, "OPT_UNDL_TICKER"),"")</f>
        <v/>
      </c>
      <c r="P277" s="8">
        <f>IF(ISNUMBER(N277),_xll.BDP($C277, "OPT_UNDL_PX")," ")</f>
        <v/>
      </c>
      <c r="Q277" s="7">
        <f>IF(ISNUMBER(N277),+G277*_xll.BDP($C277, "PX_POS_MULT_FACTOR")*P277/K277," ")</f>
        <v/>
      </c>
      <c r="R277" s="8">
        <f>IF(OR($A277="TUA",$A277="TYA"),"",IF(ISNUMBER(_xll.BDP($C277,"DUR_ADJ_OAS_MID")),_xll.BDP($C277,"DUR_ADJ_OAS_MID"),IF(ISNUMBER(_xll.BDP($E277&amp;" ISIN","DUR_ADJ_OAS_MID")),_xll.BDP($E277&amp;" ISIN","DUR_ADJ_OAS_MID")," ")))</f>
        <v/>
      </c>
      <c r="S277" s="7">
        <f>IF(ISNUMBER(N277),Q277*N277,IF(ISNUMBER(R277),J277*R277," "))</f>
        <v/>
      </c>
      <c r="AB277" s="8" t="inlineStr">
        <is>
          <t>MSSIQUA1</t>
        </is>
      </c>
    </row>
    <row r="278">
      <c r="A278" t="inlineStr">
        <is>
          <t>CDX</t>
        </is>
      </c>
      <c r="B278" t="inlineStr">
        <is>
          <t>Lam Research Corp</t>
        </is>
      </c>
      <c r="C278" t="inlineStr">
        <is>
          <t>LRCX</t>
        </is>
      </c>
      <c r="D278" t="inlineStr">
        <is>
          <t>BSML4N7</t>
        </is>
      </c>
      <c r="E278" t="inlineStr">
        <is>
          <t>US5128073062</t>
        </is>
      </c>
      <c r="F278" t="inlineStr">
        <is>
          <t>512807306</t>
        </is>
      </c>
      <c r="G278" s="1" t="n">
        <v>7885.399496900207</v>
      </c>
      <c r="H278" s="1" t="n">
        <v>131.37</v>
      </c>
      <c r="I278" s="2" t="n">
        <v>1035904.93190778</v>
      </c>
      <c r="J278" s="3" t="n">
        <v>0.0025616832119098</v>
      </c>
      <c r="K278" s="4" t="n">
        <v>404384479.35</v>
      </c>
      <c r="L278" s="5" t="n">
        <v>17825001</v>
      </c>
      <c r="M278" s="6" t="n">
        <v>22.68636503</v>
      </c>
      <c r="N278" s="7">
        <f>IF(ISNUMBER(_xll.BDP($C278, "DELTA_MID")),_xll.BDP($C278, "DELTA_MID")," ")</f>
        <v/>
      </c>
      <c r="O278" s="7">
        <f>IF(ISNUMBER(N278),_xll.BDP($C278, "OPT_UNDL_TICKER"),"")</f>
        <v/>
      </c>
      <c r="P278" s="8">
        <f>IF(ISNUMBER(N278),_xll.BDP($C278, "OPT_UNDL_PX")," ")</f>
        <v/>
      </c>
      <c r="Q278" s="7">
        <f>IF(ISNUMBER(N278),+G278*_xll.BDP($C278, "PX_POS_MULT_FACTOR")*P278/K278," ")</f>
        <v/>
      </c>
      <c r="R278" s="8">
        <f>IF(OR($A278="TUA",$A278="TYA"),"",IF(ISNUMBER(_xll.BDP($C278,"DUR_ADJ_OAS_MID")),_xll.BDP($C278,"DUR_ADJ_OAS_MID"),IF(ISNUMBER(_xll.BDP($E278&amp;" ISIN","DUR_ADJ_OAS_MID")),_xll.BDP($E278&amp;" ISIN","DUR_ADJ_OAS_MID")," ")))</f>
        <v/>
      </c>
      <c r="S278" s="7">
        <f>IF(ISNUMBER(N278),Q278*N278,IF(ISNUMBER(R278),J278*R278," "))</f>
        <v/>
      </c>
      <c r="AB278" s="8" t="inlineStr">
        <is>
          <t>MSSIQUA1</t>
        </is>
      </c>
    </row>
    <row r="279">
      <c r="A279" t="inlineStr">
        <is>
          <t>CDX</t>
        </is>
      </c>
      <c r="B279" t="inlineStr">
        <is>
          <t>Lululemon Athletica Inc</t>
        </is>
      </c>
      <c r="C279" t="inlineStr">
        <is>
          <t>LULU</t>
        </is>
      </c>
      <c r="D279" t="inlineStr">
        <is>
          <t>B23FN39</t>
        </is>
      </c>
      <c r="E279" t="inlineStr">
        <is>
          <t>US5500211090</t>
        </is>
      </c>
      <c r="F279" t="inlineStr">
        <is>
          <t>550021109</t>
        </is>
      </c>
      <c r="G279" s="1" t="n">
        <v>5875.849053978412</v>
      </c>
      <c r="H279" s="1" t="n">
        <v>167.51</v>
      </c>
      <c r="I279" s="2" t="n">
        <v>984263.4750319236</v>
      </c>
      <c r="J279" s="3" t="n">
        <v>0.002433979357007</v>
      </c>
      <c r="K279" s="4" t="n">
        <v>404384479.35</v>
      </c>
      <c r="L279" s="5" t="n">
        <v>17825001</v>
      </c>
      <c r="M279" s="6" t="n">
        <v>22.68636503</v>
      </c>
      <c r="N279" s="7">
        <f>IF(ISNUMBER(_xll.BDP($C279, "DELTA_MID")),_xll.BDP($C279, "DELTA_MID")," ")</f>
        <v/>
      </c>
      <c r="O279" s="7">
        <f>IF(ISNUMBER(N279),_xll.BDP($C279, "OPT_UNDL_TICKER"),"")</f>
        <v/>
      </c>
      <c r="P279" s="8">
        <f>IF(ISNUMBER(N279),_xll.BDP($C279, "OPT_UNDL_PX")," ")</f>
        <v/>
      </c>
      <c r="Q279" s="7">
        <f>IF(ISNUMBER(N279),+G279*_xll.BDP($C279, "PX_POS_MULT_FACTOR")*P279/K279," ")</f>
        <v/>
      </c>
      <c r="R279" s="8">
        <f>IF(OR($A279="TUA",$A279="TYA"),"",IF(ISNUMBER(_xll.BDP($C279,"DUR_ADJ_OAS_MID")),_xll.BDP($C279,"DUR_ADJ_OAS_MID"),IF(ISNUMBER(_xll.BDP($E279&amp;" ISIN","DUR_ADJ_OAS_MID")),_xll.BDP($E279&amp;" ISIN","DUR_ADJ_OAS_MID")," ")))</f>
        <v/>
      </c>
      <c r="S279" s="7">
        <f>IF(ISNUMBER(N279),Q279*N279,IF(ISNUMBER(R279),J279*R279," "))</f>
        <v/>
      </c>
      <c r="AB279" s="8" t="inlineStr">
        <is>
          <t>MSSIQUA1</t>
        </is>
      </c>
    </row>
    <row r="280">
      <c r="A280" t="inlineStr">
        <is>
          <t>CDX</t>
        </is>
      </c>
      <c r="B280" t="inlineStr">
        <is>
          <t>Masco Corp</t>
        </is>
      </c>
      <c r="C280" t="inlineStr">
        <is>
          <t>MAS</t>
        </is>
      </c>
      <c r="D280" t="inlineStr">
        <is>
          <t>2570200</t>
        </is>
      </c>
      <c r="E280" t="inlineStr">
        <is>
          <t>US5745991068</t>
        </is>
      </c>
      <c r="F280" t="inlineStr">
        <is>
          <t>574599106</t>
        </is>
      </c>
      <c r="G280" s="1" t="n">
        <v>12796.33778084971</v>
      </c>
      <c r="H280" s="1" t="n">
        <v>65.09</v>
      </c>
      <c r="I280" s="2" t="n">
        <v>832913.6261555076</v>
      </c>
      <c r="J280" s="3" t="n">
        <v>0.0020597072061082</v>
      </c>
      <c r="K280" s="4" t="n">
        <v>404384479.35</v>
      </c>
      <c r="L280" s="5" t="n">
        <v>17825001</v>
      </c>
      <c r="M280" s="6" t="n">
        <v>22.68636503</v>
      </c>
      <c r="N280" s="7">
        <f>IF(ISNUMBER(_xll.BDP($C280, "DELTA_MID")),_xll.BDP($C280, "DELTA_MID")," ")</f>
        <v/>
      </c>
      <c r="O280" s="7">
        <f>IF(ISNUMBER(N280),_xll.BDP($C280, "OPT_UNDL_TICKER"),"")</f>
        <v/>
      </c>
      <c r="P280" s="8">
        <f>IF(ISNUMBER(N280),_xll.BDP($C280, "OPT_UNDL_PX")," ")</f>
        <v/>
      </c>
      <c r="Q280" s="7">
        <f>IF(ISNUMBER(N280),+G280*_xll.BDP($C280, "PX_POS_MULT_FACTOR")*P280/K280," ")</f>
        <v/>
      </c>
      <c r="R280" s="8">
        <f>IF(OR($A280="TUA",$A280="TYA"),"",IF(ISNUMBER(_xll.BDP($C280,"DUR_ADJ_OAS_MID")),_xll.BDP($C280,"DUR_ADJ_OAS_MID"),IF(ISNUMBER(_xll.BDP($E280&amp;" ISIN","DUR_ADJ_OAS_MID")),_xll.BDP($E280&amp;" ISIN","DUR_ADJ_OAS_MID")," ")))</f>
        <v/>
      </c>
      <c r="S280" s="7">
        <f>IF(ISNUMBER(N280),Q280*N280,IF(ISNUMBER(R280),J280*R280," "))</f>
        <v/>
      </c>
      <c r="AB280" s="8" t="inlineStr">
        <is>
          <t>MSSIQUA1</t>
        </is>
      </c>
    </row>
    <row r="281">
      <c r="A281" t="inlineStr">
        <is>
          <t>CDX</t>
        </is>
      </c>
      <c r="B281" t="inlineStr">
        <is>
          <t>Meta Platforms Inc</t>
        </is>
      </c>
      <c r="C281" t="inlineStr">
        <is>
          <t>META</t>
        </is>
      </c>
      <c r="D281" t="inlineStr">
        <is>
          <t>B7TL820</t>
        </is>
      </c>
      <c r="E281" t="inlineStr">
        <is>
          <t>US30303M1027</t>
        </is>
      </c>
      <c r="F281" t="inlineStr">
        <is>
          <t>30303M102</t>
        </is>
      </c>
      <c r="G281" s="1" t="n">
        <v>1229.264761297293</v>
      </c>
      <c r="H281" s="1" t="n">
        <v>705.3</v>
      </c>
      <c r="I281" s="2" t="n">
        <v>867000.4361429804</v>
      </c>
      <c r="J281" s="3" t="n">
        <v>0.0021440002779943</v>
      </c>
      <c r="K281" s="4" t="n">
        <v>404384479.35</v>
      </c>
      <c r="L281" s="5" t="n">
        <v>17825001</v>
      </c>
      <c r="M281" s="6" t="n">
        <v>22.68636503</v>
      </c>
      <c r="N281" s="7">
        <f>IF(ISNUMBER(_xll.BDP($C281, "DELTA_MID")),_xll.BDP($C281, "DELTA_MID")," ")</f>
        <v/>
      </c>
      <c r="O281" s="7">
        <f>IF(ISNUMBER(N281),_xll.BDP($C281, "OPT_UNDL_TICKER"),"")</f>
        <v/>
      </c>
      <c r="P281" s="8">
        <f>IF(ISNUMBER(N281),_xll.BDP($C281, "OPT_UNDL_PX")," ")</f>
        <v/>
      </c>
      <c r="Q281" s="7">
        <f>IF(ISNUMBER(N281),+G281*_xll.BDP($C281, "PX_POS_MULT_FACTOR")*P281/K281," ")</f>
        <v/>
      </c>
      <c r="R281" s="8">
        <f>IF(OR($A281="TUA",$A281="TYA"),"",IF(ISNUMBER(_xll.BDP($C281,"DUR_ADJ_OAS_MID")),_xll.BDP($C281,"DUR_ADJ_OAS_MID"),IF(ISNUMBER(_xll.BDP($E281&amp;" ISIN","DUR_ADJ_OAS_MID")),_xll.BDP($E281&amp;" ISIN","DUR_ADJ_OAS_MID")," ")))</f>
        <v/>
      </c>
      <c r="S281" s="7">
        <f>IF(ISNUMBER(N281),Q281*N281,IF(ISNUMBER(R281),J281*R281," "))</f>
        <v/>
      </c>
      <c r="AB281" s="8" t="inlineStr">
        <is>
          <t>MSSIQUA1</t>
        </is>
      </c>
    </row>
    <row r="282">
      <c r="A282" t="inlineStr">
        <is>
          <t>CDX</t>
        </is>
      </c>
      <c r="B282" t="inlineStr">
        <is>
          <t>Marsh &amp; McLennan Cos Inc</t>
        </is>
      </c>
      <c r="C282" t="inlineStr">
        <is>
          <t>MMC</t>
        </is>
      </c>
      <c r="D282" t="inlineStr">
        <is>
          <t>2567741</t>
        </is>
      </c>
      <c r="E282" t="inlineStr">
        <is>
          <t>US5717481023</t>
        </is>
      </c>
      <c r="F282" t="inlineStr">
        <is>
          <t>571748102</t>
        </is>
      </c>
      <c r="G282" s="1" t="n">
        <v>4744.934671363897</v>
      </c>
      <c r="H282" s="1" t="n">
        <v>207.02</v>
      </c>
      <c r="I282" s="2" t="n">
        <v>982296.375665754</v>
      </c>
      <c r="J282" s="3" t="n">
        <v>0.0024291149285568</v>
      </c>
      <c r="K282" s="4" t="n">
        <v>404384479.35</v>
      </c>
      <c r="L282" s="5" t="n">
        <v>17825001</v>
      </c>
      <c r="M282" s="6" t="n">
        <v>22.68636503</v>
      </c>
      <c r="N282" s="7">
        <f>IF(ISNUMBER(_xll.BDP($C282, "DELTA_MID")),_xll.BDP($C282, "DELTA_MID")," ")</f>
        <v/>
      </c>
      <c r="O282" s="7">
        <f>IF(ISNUMBER(N282),_xll.BDP($C282, "OPT_UNDL_TICKER"),"")</f>
        <v/>
      </c>
      <c r="P282" s="8">
        <f>IF(ISNUMBER(N282),_xll.BDP($C282, "OPT_UNDL_PX")," ")</f>
        <v/>
      </c>
      <c r="Q282" s="7">
        <f>IF(ISNUMBER(N282),+G282*_xll.BDP($C282, "PX_POS_MULT_FACTOR")*P282/K282," ")</f>
        <v/>
      </c>
      <c r="R282" s="8">
        <f>IF(OR($A282="TUA",$A282="TYA"),"",IF(ISNUMBER(_xll.BDP($C282,"DUR_ADJ_OAS_MID")),_xll.BDP($C282,"DUR_ADJ_OAS_MID"),IF(ISNUMBER(_xll.BDP($E282&amp;" ISIN","DUR_ADJ_OAS_MID")),_xll.BDP($E282&amp;" ISIN","DUR_ADJ_OAS_MID")," ")))</f>
        <v/>
      </c>
      <c r="S282" s="7">
        <f>IF(ISNUMBER(N282),Q282*N282,IF(ISNUMBER(R282),J282*R282," "))</f>
        <v/>
      </c>
      <c r="AB282" s="8" t="inlineStr">
        <is>
          <t>MSSIQUA1</t>
        </is>
      </c>
    </row>
    <row r="283">
      <c r="A283" t="inlineStr">
        <is>
          <t>CDX</t>
        </is>
      </c>
      <c r="B283" t="inlineStr">
        <is>
          <t>Molina Healthcare Inc</t>
        </is>
      </c>
      <c r="C283" t="inlineStr">
        <is>
          <t>MOH</t>
        </is>
      </c>
      <c r="D283" t="inlineStr">
        <is>
          <t>2212706</t>
        </is>
      </c>
      <c r="E283" t="inlineStr">
        <is>
          <t>US60855R1005</t>
        </is>
      </c>
      <c r="F283" t="inlineStr">
        <is>
          <t>60855R100</t>
        </is>
      </c>
      <c r="G283" s="1" t="n">
        <v>5337.681038695193</v>
      </c>
      <c r="H283" s="1" t="n">
        <v>194.05</v>
      </c>
      <c r="I283" s="2" t="n">
        <v>1035777.005558802</v>
      </c>
      <c r="J283" s="3" t="n">
        <v>0.002561366863594</v>
      </c>
      <c r="K283" s="4" t="n">
        <v>404384479.35</v>
      </c>
      <c r="L283" s="5" t="n">
        <v>17825001</v>
      </c>
      <c r="M283" s="6" t="n">
        <v>22.68636503</v>
      </c>
      <c r="N283" s="7">
        <f>IF(ISNUMBER(_xll.BDP($C283, "DELTA_MID")),_xll.BDP($C283, "DELTA_MID")," ")</f>
        <v/>
      </c>
      <c r="O283" s="7">
        <f>IF(ISNUMBER(N283),_xll.BDP($C283, "OPT_UNDL_TICKER"),"")</f>
        <v/>
      </c>
      <c r="P283" s="8">
        <f>IF(ISNUMBER(N283),_xll.BDP($C283, "OPT_UNDL_PX")," ")</f>
        <v/>
      </c>
      <c r="Q283" s="7">
        <f>IF(ISNUMBER(N283),+G283*_xll.BDP($C283, "PX_POS_MULT_FACTOR")*P283/K283," ")</f>
        <v/>
      </c>
      <c r="R283" s="8">
        <f>IF(OR($A283="TUA",$A283="TYA"),"",IF(ISNUMBER(_xll.BDP($C283,"DUR_ADJ_OAS_MID")),_xll.BDP($C283,"DUR_ADJ_OAS_MID"),IF(ISNUMBER(_xll.BDP($E283&amp;" ISIN","DUR_ADJ_OAS_MID")),_xll.BDP($E283&amp;" ISIN","DUR_ADJ_OAS_MID")," ")))</f>
        <v/>
      </c>
      <c r="S283" s="7">
        <f>IF(ISNUMBER(N283),Q283*N283,IF(ISNUMBER(R283),J283*R283," "))</f>
        <v/>
      </c>
      <c r="AB283" s="8" t="inlineStr">
        <is>
          <t>MSSIQUA1</t>
        </is>
      </c>
    </row>
    <row r="284">
      <c r="A284" t="inlineStr">
        <is>
          <t>CDX</t>
        </is>
      </c>
      <c r="B284" t="inlineStr">
        <is>
          <t>Medical Properties Trust Inc</t>
        </is>
      </c>
      <c r="C284" t="inlineStr">
        <is>
          <t>MPW</t>
        </is>
      </c>
      <c r="D284" t="inlineStr">
        <is>
          <t>B0JL5L9</t>
        </is>
      </c>
      <c r="E284" t="inlineStr">
        <is>
          <t>US58463J3041</t>
        </is>
      </c>
      <c r="F284" t="inlineStr">
        <is>
          <t>58463J304</t>
        </is>
      </c>
      <c r="G284" s="1" t="n">
        <v>193818.2287284804</v>
      </c>
      <c r="H284" s="1" t="n">
        <v>5.15</v>
      </c>
      <c r="I284" s="2" t="n">
        <v>998163.8779516742</v>
      </c>
      <c r="J284" s="3" t="n">
        <v>0.0024683535816115</v>
      </c>
      <c r="K284" s="4" t="n">
        <v>404384479.35</v>
      </c>
      <c r="L284" s="5" t="n">
        <v>17825001</v>
      </c>
      <c r="M284" s="6" t="n">
        <v>22.68636503</v>
      </c>
      <c r="N284" s="7">
        <f>IF(ISNUMBER(_xll.BDP($C284, "DELTA_MID")),_xll.BDP($C284, "DELTA_MID")," ")</f>
        <v/>
      </c>
      <c r="O284" s="7">
        <f>IF(ISNUMBER(N284),_xll.BDP($C284, "OPT_UNDL_TICKER"),"")</f>
        <v/>
      </c>
      <c r="P284" s="8">
        <f>IF(ISNUMBER(N284),_xll.BDP($C284, "OPT_UNDL_PX")," ")</f>
        <v/>
      </c>
      <c r="Q284" s="7">
        <f>IF(ISNUMBER(N284),+G284*_xll.BDP($C284, "PX_POS_MULT_FACTOR")*P284/K284," ")</f>
        <v/>
      </c>
      <c r="R284" s="8">
        <f>IF(OR($A284="TUA",$A284="TYA"),"",IF(ISNUMBER(_xll.BDP($C284,"DUR_ADJ_OAS_MID")),_xll.BDP($C284,"DUR_ADJ_OAS_MID"),IF(ISNUMBER(_xll.BDP($E284&amp;" ISIN","DUR_ADJ_OAS_MID")),_xll.BDP($E284&amp;" ISIN","DUR_ADJ_OAS_MID")," ")))</f>
        <v/>
      </c>
      <c r="S284" s="7">
        <f>IF(ISNUMBER(N284),Q284*N284,IF(ISNUMBER(R284),J284*R284," "))</f>
        <v/>
      </c>
      <c r="AB284" s="8" t="inlineStr">
        <is>
          <t>MSSIQUA1</t>
        </is>
      </c>
    </row>
    <row r="285">
      <c r="A285" t="inlineStr">
        <is>
          <t>CDX</t>
        </is>
      </c>
      <c r="B285" t="inlineStr">
        <is>
          <t>Microsoft Corp</t>
        </is>
      </c>
      <c r="C285" t="inlineStr">
        <is>
          <t>MSFT</t>
        </is>
      </c>
      <c r="D285" t="inlineStr">
        <is>
          <t>2588173</t>
        </is>
      </c>
      <c r="E285" t="inlineStr">
        <is>
          <t>US5949181045</t>
        </is>
      </c>
      <c r="F285" t="inlineStr">
        <is>
          <t>594918104</t>
        </is>
      </c>
      <c r="G285" s="1" t="n">
        <v>1823.798011885933</v>
      </c>
      <c r="H285" s="1" t="n">
        <v>510.96</v>
      </c>
      <c r="I285" s="2" t="n">
        <v>931887.8321532364</v>
      </c>
      <c r="J285" s="3" t="n">
        <v>0.002304459937857</v>
      </c>
      <c r="K285" s="4" t="n">
        <v>404384479.35</v>
      </c>
      <c r="L285" s="5" t="n">
        <v>17825001</v>
      </c>
      <c r="M285" s="6" t="n">
        <v>22.68636503</v>
      </c>
      <c r="N285" s="7">
        <f>IF(ISNUMBER(_xll.BDP($C285, "DELTA_MID")),_xll.BDP($C285, "DELTA_MID")," ")</f>
        <v/>
      </c>
      <c r="O285" s="7">
        <f>IF(ISNUMBER(N285),_xll.BDP($C285, "OPT_UNDL_TICKER"),"")</f>
        <v/>
      </c>
      <c r="P285" s="8">
        <f>IF(ISNUMBER(N285),_xll.BDP($C285, "OPT_UNDL_PX")," ")</f>
        <v/>
      </c>
      <c r="Q285" s="7">
        <f>IF(ISNUMBER(N285),+G285*_xll.BDP($C285, "PX_POS_MULT_FACTOR")*P285/K285," ")</f>
        <v/>
      </c>
      <c r="R285" s="8">
        <f>IF(OR($A285="TUA",$A285="TYA"),"",IF(ISNUMBER(_xll.BDP($C285,"DUR_ADJ_OAS_MID")),_xll.BDP($C285,"DUR_ADJ_OAS_MID"),IF(ISNUMBER(_xll.BDP($E285&amp;" ISIN","DUR_ADJ_OAS_MID")),_xll.BDP($E285&amp;" ISIN","DUR_ADJ_OAS_MID")," ")))</f>
        <v/>
      </c>
      <c r="S285" s="7">
        <f>IF(ISNUMBER(N285),Q285*N285,IF(ISNUMBER(R285),J285*R285," "))</f>
        <v/>
      </c>
      <c r="AB285" s="8" t="inlineStr">
        <is>
          <t>MSSIQUA1</t>
        </is>
      </c>
    </row>
    <row r="286">
      <c r="A286" t="inlineStr">
        <is>
          <t>CDX</t>
        </is>
      </c>
      <c r="B286" t="inlineStr">
        <is>
          <t>Motorola Solutions Inc</t>
        </is>
      </c>
      <c r="C286" t="inlineStr">
        <is>
          <t>MSI</t>
        </is>
      </c>
      <c r="D286" t="inlineStr">
        <is>
          <t>B5BKPQ4</t>
        </is>
      </c>
      <c r="E286" t="inlineStr">
        <is>
          <t>US6200763075</t>
        </is>
      </c>
      <c r="F286" t="inlineStr">
        <is>
          <t>620076307</t>
        </is>
      </c>
      <c r="G286" s="1" t="n">
        <v>1948.507307561506</v>
      </c>
      <c r="H286" s="1" t="n">
        <v>456.3</v>
      </c>
      <c r="I286" s="2" t="n">
        <v>889103.8844403151</v>
      </c>
      <c r="J286" s="3" t="n">
        <v>0.0021986597652547</v>
      </c>
      <c r="K286" s="4" t="n">
        <v>404384479.35</v>
      </c>
      <c r="L286" s="5" t="n">
        <v>17825001</v>
      </c>
      <c r="M286" s="6" t="n">
        <v>22.68636503</v>
      </c>
      <c r="N286" s="7">
        <f>IF(ISNUMBER(_xll.BDP($C286, "DELTA_MID")),_xll.BDP($C286, "DELTA_MID")," ")</f>
        <v/>
      </c>
      <c r="O286" s="7">
        <f>IF(ISNUMBER(N286),_xll.BDP($C286, "OPT_UNDL_TICKER"),"")</f>
        <v/>
      </c>
      <c r="P286" s="8">
        <f>IF(ISNUMBER(N286),_xll.BDP($C286, "OPT_UNDL_PX")," ")</f>
        <v/>
      </c>
      <c r="Q286" s="7">
        <f>IF(ISNUMBER(N286),+G286*_xll.BDP($C286, "PX_POS_MULT_FACTOR")*P286/K286," ")</f>
        <v/>
      </c>
      <c r="R286" s="8">
        <f>IF(OR($A286="TUA",$A286="TYA"),"",IF(ISNUMBER(_xll.BDP($C286,"DUR_ADJ_OAS_MID")),_xll.BDP($C286,"DUR_ADJ_OAS_MID"),IF(ISNUMBER(_xll.BDP($E286&amp;" ISIN","DUR_ADJ_OAS_MID")),_xll.BDP($E286&amp;" ISIN","DUR_ADJ_OAS_MID")," ")))</f>
        <v/>
      </c>
      <c r="S286" s="7">
        <f>IF(ISNUMBER(N286),Q286*N286,IF(ISNUMBER(R286),J286*R286," "))</f>
        <v/>
      </c>
      <c r="AB286" s="8" t="inlineStr">
        <is>
          <t>MSSIQUA1</t>
        </is>
      </c>
    </row>
    <row r="287">
      <c r="A287" t="inlineStr">
        <is>
          <t>CDX</t>
        </is>
      </c>
      <c r="B287" t="inlineStr">
        <is>
          <t>Match Group Inc</t>
        </is>
      </c>
      <c r="C287" t="inlineStr">
        <is>
          <t>MTCH</t>
        </is>
      </c>
      <c r="D287" t="inlineStr">
        <is>
          <t>BK80XH9</t>
        </is>
      </c>
      <c r="E287" t="inlineStr">
        <is>
          <t>US57667L1070</t>
        </is>
      </c>
      <c r="F287" t="inlineStr">
        <is>
          <t>57667L107</t>
        </is>
      </c>
      <c r="G287" s="1" t="n">
        <v>25087.22331771845</v>
      </c>
      <c r="H287" s="1" t="n">
        <v>31.45</v>
      </c>
      <c r="I287" s="2" t="n">
        <v>788993.1733422453</v>
      </c>
      <c r="J287" s="3" t="n">
        <v>0.0019510965767293</v>
      </c>
      <c r="K287" s="4" t="n">
        <v>404384479.35</v>
      </c>
      <c r="L287" s="5" t="n">
        <v>17825001</v>
      </c>
      <c r="M287" s="6" t="n">
        <v>22.68636503</v>
      </c>
      <c r="N287" s="7">
        <f>IF(ISNUMBER(_xll.BDP($C287, "DELTA_MID")),_xll.BDP($C287, "DELTA_MID")," ")</f>
        <v/>
      </c>
      <c r="O287" s="7">
        <f>IF(ISNUMBER(N287),_xll.BDP($C287, "OPT_UNDL_TICKER"),"")</f>
        <v/>
      </c>
      <c r="P287" s="8">
        <f>IF(ISNUMBER(N287),_xll.BDP($C287, "OPT_UNDL_PX")," ")</f>
        <v/>
      </c>
      <c r="Q287" s="7">
        <f>IF(ISNUMBER(N287),+G287*_xll.BDP($C287, "PX_POS_MULT_FACTOR")*P287/K287," ")</f>
        <v/>
      </c>
      <c r="R287" s="8">
        <f>IF(OR($A287="TUA",$A287="TYA"),"",IF(ISNUMBER(_xll.BDP($C287,"DUR_ADJ_OAS_MID")),_xll.BDP($C287,"DUR_ADJ_OAS_MID"),IF(ISNUMBER(_xll.BDP($E287&amp;" ISIN","DUR_ADJ_OAS_MID")),_xll.BDP($E287&amp;" ISIN","DUR_ADJ_OAS_MID")," ")))</f>
        <v/>
      </c>
      <c r="S287" s="7">
        <f>IF(ISNUMBER(N287),Q287*N287,IF(ISNUMBER(R287),J287*R287," "))</f>
        <v/>
      </c>
      <c r="AB287" s="8" t="inlineStr">
        <is>
          <t>MSSIQUA1</t>
        </is>
      </c>
    </row>
    <row r="288">
      <c r="A288" t="inlineStr">
        <is>
          <t>CDX</t>
        </is>
      </c>
      <c r="B288" t="inlineStr">
        <is>
          <t>Mettler-Toledo International I</t>
        </is>
      </c>
      <c r="C288" t="inlineStr">
        <is>
          <t>MTD</t>
        </is>
      </c>
      <c r="D288" t="inlineStr">
        <is>
          <t>2126249</t>
        </is>
      </c>
      <c r="E288" t="inlineStr">
        <is>
          <t>US5926881054</t>
        </is>
      </c>
      <c r="F288" t="inlineStr">
        <is>
          <t>592688105</t>
        </is>
      </c>
      <c r="G288" s="1" t="n">
        <v>745.9696710197018</v>
      </c>
      <c r="H288" s="1" t="n">
        <v>1273.67</v>
      </c>
      <c r="I288" s="2" t="n">
        <v>950119.1908876636</v>
      </c>
      <c r="J288" s="3" t="n">
        <v>0.0023495441576167</v>
      </c>
      <c r="K288" s="4" t="n">
        <v>404384479.35</v>
      </c>
      <c r="L288" s="5" t="n">
        <v>17825001</v>
      </c>
      <c r="M288" s="6" t="n">
        <v>22.68636503</v>
      </c>
      <c r="N288" s="7">
        <f>IF(ISNUMBER(_xll.BDP($C288, "DELTA_MID")),_xll.BDP($C288, "DELTA_MID")," ")</f>
        <v/>
      </c>
      <c r="O288" s="7">
        <f>IF(ISNUMBER(N288),_xll.BDP($C288, "OPT_UNDL_TICKER"),"")</f>
        <v/>
      </c>
      <c r="P288" s="8">
        <f>IF(ISNUMBER(N288),_xll.BDP($C288, "OPT_UNDL_PX")," ")</f>
        <v/>
      </c>
      <c r="Q288" s="7">
        <f>IF(ISNUMBER(N288),+G288*_xll.BDP($C288, "PX_POS_MULT_FACTOR")*P288/K288," ")</f>
        <v/>
      </c>
      <c r="R288" s="8">
        <f>IF(OR($A288="TUA",$A288="TYA"),"",IF(ISNUMBER(_xll.BDP($C288,"DUR_ADJ_OAS_MID")),_xll.BDP($C288,"DUR_ADJ_OAS_MID"),IF(ISNUMBER(_xll.BDP($E288&amp;" ISIN","DUR_ADJ_OAS_MID")),_xll.BDP($E288&amp;" ISIN","DUR_ADJ_OAS_MID")," ")))</f>
        <v/>
      </c>
      <c r="S288" s="7">
        <f>IF(ISNUMBER(N288),Q288*N288,IF(ISNUMBER(R288),J288*R288," "))</f>
        <v/>
      </c>
      <c r="AB288" s="8" t="inlineStr">
        <is>
          <t>MSSIQUA1</t>
        </is>
      </c>
    </row>
    <row r="289">
      <c r="A289" t="inlineStr">
        <is>
          <t>CDX</t>
        </is>
      </c>
      <c r="B289" t="inlineStr">
        <is>
          <t>Nasdaq Inc</t>
        </is>
      </c>
      <c r="C289" t="inlineStr">
        <is>
          <t>NDAQ</t>
        </is>
      </c>
      <c r="D289" t="inlineStr">
        <is>
          <t>2965107</t>
        </is>
      </c>
      <c r="E289" t="inlineStr">
        <is>
          <t>US6311031081</t>
        </is>
      </c>
      <c r="F289" t="inlineStr">
        <is>
          <t>631103108</t>
        </is>
      </c>
      <c r="G289" s="1" t="n">
        <v>10122.96146205857</v>
      </c>
      <c r="H289" s="1" t="n">
        <v>88.90000000000001</v>
      </c>
      <c r="I289" s="2" t="n">
        <v>899931.2739770064</v>
      </c>
      <c r="J289" s="3" t="n">
        <v>0.0022254347531427</v>
      </c>
      <c r="K289" s="4" t="n">
        <v>404384479.35</v>
      </c>
      <c r="L289" s="5" t="n">
        <v>17825001</v>
      </c>
      <c r="M289" s="6" t="n">
        <v>22.68636503</v>
      </c>
      <c r="N289" s="7">
        <f>IF(ISNUMBER(_xll.BDP($C289, "DELTA_MID")),_xll.BDP($C289, "DELTA_MID")," ")</f>
        <v/>
      </c>
      <c r="O289" s="7">
        <f>IF(ISNUMBER(N289),_xll.BDP($C289, "OPT_UNDL_TICKER"),"")</f>
        <v/>
      </c>
      <c r="P289" s="8">
        <f>IF(ISNUMBER(N289),_xll.BDP($C289, "OPT_UNDL_PX")," ")</f>
        <v/>
      </c>
      <c r="Q289" s="7">
        <f>IF(ISNUMBER(N289),+G289*_xll.BDP($C289, "PX_POS_MULT_FACTOR")*P289/K289," ")</f>
        <v/>
      </c>
      <c r="R289" s="8">
        <f>IF(OR($A289="TUA",$A289="TYA"),"",IF(ISNUMBER(_xll.BDP($C289,"DUR_ADJ_OAS_MID")),_xll.BDP($C289,"DUR_ADJ_OAS_MID"),IF(ISNUMBER(_xll.BDP($E289&amp;" ISIN","DUR_ADJ_OAS_MID")),_xll.BDP($E289&amp;" ISIN","DUR_ADJ_OAS_MID")," ")))</f>
        <v/>
      </c>
      <c r="S289" s="7">
        <f>IF(ISNUMBER(N289),Q289*N289,IF(ISNUMBER(R289),J289*R289," "))</f>
        <v/>
      </c>
      <c r="AB289" s="8" t="inlineStr">
        <is>
          <t>MSSIQUA1</t>
        </is>
      </c>
    </row>
    <row r="290">
      <c r="A290" t="inlineStr">
        <is>
          <t>CDX</t>
        </is>
      </c>
      <c r="B290" t="inlineStr">
        <is>
          <t>Nordson Corp</t>
        </is>
      </c>
      <c r="C290" t="inlineStr">
        <is>
          <t>NDSN</t>
        </is>
      </c>
      <c r="D290" t="inlineStr">
        <is>
          <t>2641838</t>
        </is>
      </c>
      <c r="E290" t="inlineStr">
        <is>
          <t>US6556631025</t>
        </is>
      </c>
      <c r="F290" t="inlineStr">
        <is>
          <t>655663102</t>
        </is>
      </c>
      <c r="G290" s="1" t="n">
        <v>4160.846137615673</v>
      </c>
      <c r="H290" s="1" t="n">
        <v>228.16</v>
      </c>
      <c r="I290" s="2" t="n">
        <v>949338.6547583919</v>
      </c>
      <c r="J290" s="3" t="n">
        <v>0.0023476139744145</v>
      </c>
      <c r="K290" s="4" t="n">
        <v>404384479.35</v>
      </c>
      <c r="L290" s="5" t="n">
        <v>17825001</v>
      </c>
      <c r="M290" s="6" t="n">
        <v>22.68636503</v>
      </c>
      <c r="N290" s="7">
        <f>IF(ISNUMBER(_xll.BDP($C290, "DELTA_MID")),_xll.BDP($C290, "DELTA_MID")," ")</f>
        <v/>
      </c>
      <c r="O290" s="7">
        <f>IF(ISNUMBER(N290),_xll.BDP($C290, "OPT_UNDL_TICKER"),"")</f>
        <v/>
      </c>
      <c r="P290" s="8">
        <f>IF(ISNUMBER(N290),_xll.BDP($C290, "OPT_UNDL_PX")," ")</f>
        <v/>
      </c>
      <c r="Q290" s="7">
        <f>IF(ISNUMBER(N290),+G290*_xll.BDP($C290, "PX_POS_MULT_FACTOR")*P290/K290," ")</f>
        <v/>
      </c>
      <c r="R290" s="8">
        <f>IF(OR($A290="TUA",$A290="TYA"),"",IF(ISNUMBER(_xll.BDP($C290,"DUR_ADJ_OAS_MID")),_xll.BDP($C290,"DUR_ADJ_OAS_MID"),IF(ISNUMBER(_xll.BDP($E290&amp;" ISIN","DUR_ADJ_OAS_MID")),_xll.BDP($E290&amp;" ISIN","DUR_ADJ_OAS_MID")," ")))</f>
        <v/>
      </c>
      <c r="S290" s="7">
        <f>IF(ISNUMBER(N290),Q290*N290,IF(ISNUMBER(R290),J290*R290," "))</f>
        <v/>
      </c>
      <c r="AB290" s="8" t="inlineStr">
        <is>
          <t>MSSIQUA1</t>
        </is>
      </c>
    </row>
    <row r="291">
      <c r="A291" t="inlineStr">
        <is>
          <t>CDX</t>
        </is>
      </c>
      <c r="B291" t="inlineStr">
        <is>
          <t>nVent Electric PLC</t>
        </is>
      </c>
      <c r="C291" t="inlineStr">
        <is>
          <t>NVT</t>
        </is>
      </c>
      <c r="D291" t="inlineStr">
        <is>
          <t>BDVJJQ5</t>
        </is>
      </c>
      <c r="E291" t="inlineStr">
        <is>
          <t>IE00BDVJJQ56</t>
        </is>
      </c>
      <c r="G291" s="1" t="n">
        <v>9756.291138636407</v>
      </c>
      <c r="H291" s="1" t="n">
        <v>95.98</v>
      </c>
      <c r="I291" s="2" t="n">
        <v>936408.8234863223</v>
      </c>
      <c r="J291" s="3" t="n">
        <v>0.0023156398707277</v>
      </c>
      <c r="K291" s="4" t="n">
        <v>404384479.35</v>
      </c>
      <c r="L291" s="5" t="n">
        <v>17825001</v>
      </c>
      <c r="M291" s="6" t="n">
        <v>22.68636503</v>
      </c>
      <c r="N291" s="7">
        <f>IF(ISNUMBER(_xll.BDP($C291, "DELTA_MID")),_xll.BDP($C291, "DELTA_MID")," ")</f>
        <v/>
      </c>
      <c r="O291" s="7">
        <f>IF(ISNUMBER(N291),_xll.BDP($C291, "OPT_UNDL_TICKER"),"")</f>
        <v/>
      </c>
      <c r="P291" s="8">
        <f>IF(ISNUMBER(N291),_xll.BDP($C291, "OPT_UNDL_PX")," ")</f>
        <v/>
      </c>
      <c r="Q291" s="7">
        <f>IF(ISNUMBER(N291),+G291*_xll.BDP($C291, "PX_POS_MULT_FACTOR")*P291/K291," ")</f>
        <v/>
      </c>
      <c r="R291" s="8">
        <f>IF(OR($A291="TUA",$A291="TYA"),"",IF(ISNUMBER(_xll.BDP($C291,"DUR_ADJ_OAS_MID")),_xll.BDP($C291,"DUR_ADJ_OAS_MID"),IF(ISNUMBER(_xll.BDP($E291&amp;" ISIN","DUR_ADJ_OAS_MID")),_xll.BDP($E291&amp;" ISIN","DUR_ADJ_OAS_MID")," ")))</f>
        <v/>
      </c>
      <c r="S291" s="7">
        <f>IF(ISNUMBER(N291),Q291*N291,IF(ISNUMBER(R291),J291*R291," "))</f>
        <v/>
      </c>
      <c r="AB291" s="8" t="inlineStr">
        <is>
          <t>MSSIQUA1</t>
        </is>
      </c>
    </row>
    <row r="292">
      <c r="A292" t="inlineStr">
        <is>
          <t>CDX</t>
        </is>
      </c>
      <c r="B292" t="inlineStr">
        <is>
          <t>Omega Healthcare Investors Inc</t>
        </is>
      </c>
      <c r="C292" t="inlineStr">
        <is>
          <t>OHI</t>
        </is>
      </c>
      <c r="D292" t="inlineStr">
        <is>
          <t>2043274</t>
        </is>
      </c>
      <c r="E292" t="inlineStr">
        <is>
          <t>US6819361006</t>
        </is>
      </c>
      <c r="F292" t="inlineStr">
        <is>
          <t>681936100</t>
        </is>
      </c>
      <c r="G292" s="1" t="n">
        <v>22019.64987541441</v>
      </c>
      <c r="H292" s="1" t="n">
        <v>39.83</v>
      </c>
      <c r="I292" s="2" t="n">
        <v>877042.6545377559</v>
      </c>
      <c r="J292" s="3" t="n">
        <v>0.0021688336207846</v>
      </c>
      <c r="K292" s="4" t="n">
        <v>404384479.35</v>
      </c>
      <c r="L292" s="5" t="n">
        <v>17825001</v>
      </c>
      <c r="M292" s="6" t="n">
        <v>22.68636503</v>
      </c>
      <c r="N292" s="7">
        <f>IF(ISNUMBER(_xll.BDP($C292, "DELTA_MID")),_xll.BDP($C292, "DELTA_MID")," ")</f>
        <v/>
      </c>
      <c r="O292" s="7">
        <f>IF(ISNUMBER(N292),_xll.BDP($C292, "OPT_UNDL_TICKER"),"")</f>
        <v/>
      </c>
      <c r="P292" s="8">
        <f>IF(ISNUMBER(N292),_xll.BDP($C292, "OPT_UNDL_PX")," ")</f>
        <v/>
      </c>
      <c r="Q292" s="7">
        <f>IF(ISNUMBER(N292),+G292*_xll.BDP($C292, "PX_POS_MULT_FACTOR")*P292/K292," ")</f>
        <v/>
      </c>
      <c r="R292" s="8">
        <f>IF(OR($A292="TUA",$A292="TYA"),"",IF(ISNUMBER(_xll.BDP($C292,"DUR_ADJ_OAS_MID")),_xll.BDP($C292,"DUR_ADJ_OAS_MID"),IF(ISNUMBER(_xll.BDP($E292&amp;" ISIN","DUR_ADJ_OAS_MID")),_xll.BDP($E292&amp;" ISIN","DUR_ADJ_OAS_MID")," ")))</f>
        <v/>
      </c>
      <c r="S292" s="7">
        <f>IF(ISNUMBER(N292),Q292*N292,IF(ISNUMBER(R292),J292*R292," "))</f>
        <v/>
      </c>
      <c r="AB292" s="8" t="inlineStr">
        <is>
          <t>MSSIQUA1</t>
        </is>
      </c>
    </row>
    <row r="293">
      <c r="A293" t="inlineStr">
        <is>
          <t>CDX</t>
        </is>
      </c>
      <c r="B293" t="inlineStr">
        <is>
          <t>Omnicom Group Inc</t>
        </is>
      </c>
      <c r="C293" t="inlineStr">
        <is>
          <t>OMC</t>
        </is>
      </c>
      <c r="D293" t="inlineStr">
        <is>
          <t>2279303</t>
        </is>
      </c>
      <c r="E293" t="inlineStr">
        <is>
          <t>US6819191064</t>
        </is>
      </c>
      <c r="F293" t="inlineStr">
        <is>
          <t>681919106</t>
        </is>
      </c>
      <c r="G293" s="1" t="n">
        <v>12231.86501510395</v>
      </c>
      <c r="H293" s="1" t="n">
        <v>76.5</v>
      </c>
      <c r="I293" s="2" t="n">
        <v>935737.673655452</v>
      </c>
      <c r="J293" s="3" t="n">
        <v>0.0023139801882593</v>
      </c>
      <c r="K293" s="4" t="n">
        <v>404384479.35</v>
      </c>
      <c r="L293" s="5" t="n">
        <v>17825001</v>
      </c>
      <c r="M293" s="6" t="n">
        <v>22.68636503</v>
      </c>
      <c r="N293" s="7">
        <f>IF(ISNUMBER(_xll.BDP($C293, "DELTA_MID")),_xll.BDP($C293, "DELTA_MID")," ")</f>
        <v/>
      </c>
      <c r="O293" s="7">
        <f>IF(ISNUMBER(N293),_xll.BDP($C293, "OPT_UNDL_TICKER"),"")</f>
        <v/>
      </c>
      <c r="P293" s="8">
        <f>IF(ISNUMBER(N293),_xll.BDP($C293, "OPT_UNDL_PX")," ")</f>
        <v/>
      </c>
      <c r="Q293" s="7">
        <f>IF(ISNUMBER(N293),+G293*_xll.BDP($C293, "PX_POS_MULT_FACTOR")*P293/K293," ")</f>
        <v/>
      </c>
      <c r="R293" s="8">
        <f>IF(OR($A293="TUA",$A293="TYA"),"",IF(ISNUMBER(_xll.BDP($C293,"DUR_ADJ_OAS_MID")),_xll.BDP($C293,"DUR_ADJ_OAS_MID"),IF(ISNUMBER(_xll.BDP($E293&amp;" ISIN","DUR_ADJ_OAS_MID")),_xll.BDP($E293&amp;" ISIN","DUR_ADJ_OAS_MID")," ")))</f>
        <v/>
      </c>
      <c r="S293" s="7">
        <f>IF(ISNUMBER(N293),Q293*N293,IF(ISNUMBER(R293),J293*R293," "))</f>
        <v/>
      </c>
      <c r="AB293" s="8" t="inlineStr">
        <is>
          <t>MSSIQUA1</t>
        </is>
      </c>
    </row>
    <row r="294">
      <c r="A294" t="inlineStr">
        <is>
          <t>CDX</t>
        </is>
      </c>
      <c r="B294" t="inlineStr">
        <is>
          <t>O'Reilly Automotive Inc</t>
        </is>
      </c>
      <c r="C294" t="inlineStr">
        <is>
          <t>ORLY</t>
        </is>
      </c>
      <c r="D294" t="inlineStr">
        <is>
          <t>B65LWX6</t>
        </is>
      </c>
      <c r="E294" t="inlineStr">
        <is>
          <t>US67103H1077</t>
        </is>
      </c>
      <c r="F294" t="inlineStr">
        <is>
          <t>67103H107</t>
        </is>
      </c>
      <c r="G294" s="1" t="n">
        <v>8843.486151112998</v>
      </c>
      <c r="H294" s="1" t="n">
        <v>102.15</v>
      </c>
      <c r="I294" s="2" t="n">
        <v>903362.1103361928</v>
      </c>
      <c r="J294" s="3" t="n">
        <v>0.0022339188481918</v>
      </c>
      <c r="K294" s="4" t="n">
        <v>404384479.35</v>
      </c>
      <c r="L294" s="5" t="n">
        <v>17825001</v>
      </c>
      <c r="M294" s="6" t="n">
        <v>22.68636503</v>
      </c>
      <c r="N294" s="7">
        <f>IF(ISNUMBER(_xll.BDP($C294, "DELTA_MID")),_xll.BDP($C294, "DELTA_MID")," ")</f>
        <v/>
      </c>
      <c r="O294" s="7">
        <f>IF(ISNUMBER(N294),_xll.BDP($C294, "OPT_UNDL_TICKER"),"")</f>
        <v/>
      </c>
      <c r="P294" s="8">
        <f>IF(ISNUMBER(N294),_xll.BDP($C294, "OPT_UNDL_PX")," ")</f>
        <v/>
      </c>
      <c r="Q294" s="7">
        <f>IF(ISNUMBER(N294),+G294*_xll.BDP($C294, "PX_POS_MULT_FACTOR")*P294/K294," ")</f>
        <v/>
      </c>
      <c r="R294" s="8">
        <f>IF(OR($A294="TUA",$A294="TYA"),"",IF(ISNUMBER(_xll.BDP($C294,"DUR_ADJ_OAS_MID")),_xll.BDP($C294,"DUR_ADJ_OAS_MID"),IF(ISNUMBER(_xll.BDP($E294&amp;" ISIN","DUR_ADJ_OAS_MID")),_xll.BDP($E294&amp;" ISIN","DUR_ADJ_OAS_MID")," ")))</f>
        <v/>
      </c>
      <c r="S294" s="7">
        <f>IF(ISNUMBER(N294),Q294*N294,IF(ISNUMBER(R294),J294*R294," "))</f>
        <v/>
      </c>
      <c r="AB294" s="8" t="inlineStr">
        <is>
          <t>MSSIQUA1</t>
        </is>
      </c>
    </row>
    <row r="295">
      <c r="A295" t="inlineStr">
        <is>
          <t>CDX</t>
        </is>
      </c>
      <c r="B295" t="inlineStr">
        <is>
          <t>Otis Worldwide Corp</t>
        </is>
      </c>
      <c r="C295" t="inlineStr">
        <is>
          <t>OTIS</t>
        </is>
      </c>
      <c r="D295" t="inlineStr">
        <is>
          <t>BK531S8</t>
        </is>
      </c>
      <c r="E295" t="inlineStr">
        <is>
          <t>US68902V1070</t>
        </is>
      </c>
      <c r="F295" t="inlineStr">
        <is>
          <t>68902V107</t>
        </is>
      </c>
      <c r="G295" s="1" t="n">
        <v>10487.77046133064</v>
      </c>
      <c r="H295" s="1" t="n">
        <v>89.45999999999999</v>
      </c>
      <c r="I295" s="2" t="n">
        <v>938235.9454706389</v>
      </c>
      <c r="J295" s="3" t="n">
        <v>0.0023201581499338</v>
      </c>
      <c r="K295" s="4" t="n">
        <v>404384479.35</v>
      </c>
      <c r="L295" s="5" t="n">
        <v>17825001</v>
      </c>
      <c r="M295" s="6" t="n">
        <v>22.68636503</v>
      </c>
      <c r="N295" s="7">
        <f>IF(ISNUMBER(_xll.BDP($C295, "DELTA_MID")),_xll.BDP($C295, "DELTA_MID")," ")</f>
        <v/>
      </c>
      <c r="O295" s="7">
        <f>IF(ISNUMBER(N295),_xll.BDP($C295, "OPT_UNDL_TICKER"),"")</f>
        <v/>
      </c>
      <c r="P295" s="8">
        <f>IF(ISNUMBER(N295),_xll.BDP($C295, "OPT_UNDL_PX")," ")</f>
        <v/>
      </c>
      <c r="Q295" s="7">
        <f>IF(ISNUMBER(N295),+G295*_xll.BDP($C295, "PX_POS_MULT_FACTOR")*P295/K295," ")</f>
        <v/>
      </c>
      <c r="R295" s="8">
        <f>IF(OR($A295="TUA",$A295="TYA"),"",IF(ISNUMBER(_xll.BDP($C295,"DUR_ADJ_OAS_MID")),_xll.BDP($C295,"DUR_ADJ_OAS_MID"),IF(ISNUMBER(_xll.BDP($E295&amp;" ISIN","DUR_ADJ_OAS_MID")),_xll.BDP($E295&amp;" ISIN","DUR_ADJ_OAS_MID")," ")))</f>
        <v/>
      </c>
      <c r="S295" s="7">
        <f>IF(ISNUMBER(N295),Q295*N295,IF(ISNUMBER(R295),J295*R295," "))</f>
        <v/>
      </c>
      <c r="AB295" s="8" t="inlineStr">
        <is>
          <t>MSSIQUA1</t>
        </is>
      </c>
    </row>
    <row r="296">
      <c r="A296" t="inlineStr">
        <is>
          <t>CDX</t>
        </is>
      </c>
      <c r="B296" t="inlineStr">
        <is>
          <t>Paychex Inc</t>
        </is>
      </c>
      <c r="C296" t="inlineStr">
        <is>
          <t>PAYX</t>
        </is>
      </c>
      <c r="D296" t="inlineStr">
        <is>
          <t>2674458</t>
        </is>
      </c>
      <c r="E296" t="inlineStr">
        <is>
          <t>US7043261079</t>
        </is>
      </c>
      <c r="F296" t="inlineStr">
        <is>
          <t>704326107</t>
        </is>
      </c>
      <c r="G296" s="1" t="n">
        <v>7122.975201804617</v>
      </c>
      <c r="H296" s="1" t="n">
        <v>125.55</v>
      </c>
      <c r="I296" s="2" t="n">
        <v>894289.5365865696</v>
      </c>
      <c r="J296" s="3" t="n">
        <v>0.0022114833339401</v>
      </c>
      <c r="K296" s="4" t="n">
        <v>404384479.35</v>
      </c>
      <c r="L296" s="5" t="n">
        <v>17825001</v>
      </c>
      <c r="M296" s="6" t="n">
        <v>22.68636503</v>
      </c>
      <c r="N296" s="7">
        <f>IF(ISNUMBER(_xll.BDP($C296, "DELTA_MID")),_xll.BDP($C296, "DELTA_MID")," ")</f>
        <v/>
      </c>
      <c r="O296" s="7">
        <f>IF(ISNUMBER(N296),_xll.BDP($C296, "OPT_UNDL_TICKER"),"")</f>
        <v/>
      </c>
      <c r="P296" s="8">
        <f>IF(ISNUMBER(N296),_xll.BDP($C296, "OPT_UNDL_PX")," ")</f>
        <v/>
      </c>
      <c r="Q296" s="7">
        <f>IF(ISNUMBER(N296),+G296*_xll.BDP($C296, "PX_POS_MULT_FACTOR")*P296/K296," ")</f>
        <v/>
      </c>
      <c r="R296" s="8">
        <f>IF(OR($A296="TUA",$A296="TYA"),"",IF(ISNUMBER(_xll.BDP($C296,"DUR_ADJ_OAS_MID")),_xll.BDP($C296,"DUR_ADJ_OAS_MID"),IF(ISNUMBER(_xll.BDP($E296&amp;" ISIN","DUR_ADJ_OAS_MID")),_xll.BDP($E296&amp;" ISIN","DUR_ADJ_OAS_MID")," ")))</f>
        <v/>
      </c>
      <c r="S296" s="7">
        <f>IF(ISNUMBER(N296),Q296*N296,IF(ISNUMBER(R296),J296*R296," "))</f>
        <v/>
      </c>
      <c r="AB296" s="8" t="inlineStr">
        <is>
          <t>MSSIQUA1</t>
        </is>
      </c>
    </row>
    <row r="297">
      <c r="A297" t="inlineStr">
        <is>
          <t>CDX</t>
        </is>
      </c>
      <c r="B297" t="inlineStr">
        <is>
          <t>Procter &amp; Gamble Co/The</t>
        </is>
      </c>
      <c r="C297" t="inlineStr">
        <is>
          <t>PG</t>
        </is>
      </c>
      <c r="D297" t="inlineStr">
        <is>
          <t>2704407</t>
        </is>
      </c>
      <c r="E297" t="inlineStr">
        <is>
          <t>US7427181091</t>
        </is>
      </c>
      <c r="F297" t="inlineStr">
        <is>
          <t>742718109</t>
        </is>
      </c>
      <c r="G297" s="1" t="n">
        <v>5993.871150963832</v>
      </c>
      <c r="H297" s="1" t="n">
        <v>149.69</v>
      </c>
      <c r="I297" s="2" t="n">
        <v>897222.572587776</v>
      </c>
      <c r="J297" s="3" t="n">
        <v>0.0022187364214125</v>
      </c>
      <c r="K297" s="4" t="n">
        <v>404384479.35</v>
      </c>
      <c r="L297" s="5" t="n">
        <v>17825001</v>
      </c>
      <c r="M297" s="6" t="n">
        <v>22.68636503</v>
      </c>
      <c r="N297" s="7">
        <f>IF(ISNUMBER(_xll.BDP($C297, "DELTA_MID")),_xll.BDP($C297, "DELTA_MID")," ")</f>
        <v/>
      </c>
      <c r="O297" s="7">
        <f>IF(ISNUMBER(N297),_xll.BDP($C297, "OPT_UNDL_TICKER"),"")</f>
        <v/>
      </c>
      <c r="P297" s="8">
        <f>IF(ISNUMBER(N297),_xll.BDP($C297, "OPT_UNDL_PX")," ")</f>
        <v/>
      </c>
      <c r="Q297" s="7">
        <f>IF(ISNUMBER(N297),+G297*_xll.BDP($C297, "PX_POS_MULT_FACTOR")*P297/K297," ")</f>
        <v/>
      </c>
      <c r="R297" s="8">
        <f>IF(OR($A297="TUA",$A297="TYA"),"",IF(ISNUMBER(_xll.BDP($C297,"DUR_ADJ_OAS_MID")),_xll.BDP($C297,"DUR_ADJ_OAS_MID"),IF(ISNUMBER(_xll.BDP($E297&amp;" ISIN","DUR_ADJ_OAS_MID")),_xll.BDP($E297&amp;" ISIN","DUR_ADJ_OAS_MID")," ")))</f>
        <v/>
      </c>
      <c r="S297" s="7">
        <f>IF(ISNUMBER(N297),Q297*N297,IF(ISNUMBER(R297),J297*R297," "))</f>
        <v/>
      </c>
      <c r="AB297" s="8" t="inlineStr">
        <is>
          <t>MSSIQUA1</t>
        </is>
      </c>
    </row>
    <row r="298">
      <c r="A298" t="inlineStr">
        <is>
          <t>CDX</t>
        </is>
      </c>
      <c r="B298" t="inlineStr">
        <is>
          <t>Philip Morris International In</t>
        </is>
      </c>
      <c r="C298" t="inlineStr">
        <is>
          <t>PM</t>
        </is>
      </c>
      <c r="D298" t="inlineStr">
        <is>
          <t>B2PKRQ3</t>
        </is>
      </c>
      <c r="E298" t="inlineStr">
        <is>
          <t>US7181721090</t>
        </is>
      </c>
      <c r="F298" t="inlineStr">
        <is>
          <t>718172109</t>
        </is>
      </c>
      <c r="G298" s="1" t="n">
        <v>5815.506778662597</v>
      </c>
      <c r="H298" s="1" t="n">
        <v>160.47</v>
      </c>
      <c r="I298" s="2" t="n">
        <v>933214.3727719869</v>
      </c>
      <c r="J298" s="3" t="n">
        <v>0.0023077403323491</v>
      </c>
      <c r="K298" s="4" t="n">
        <v>404384479.35</v>
      </c>
      <c r="L298" s="5" t="n">
        <v>17825001</v>
      </c>
      <c r="M298" s="6" t="n">
        <v>22.68636503</v>
      </c>
      <c r="N298" s="7">
        <f>IF(ISNUMBER(_xll.BDP($C298, "DELTA_MID")),_xll.BDP($C298, "DELTA_MID")," ")</f>
        <v/>
      </c>
      <c r="O298" s="7">
        <f>IF(ISNUMBER(N298),_xll.BDP($C298, "OPT_UNDL_TICKER"),"")</f>
        <v/>
      </c>
      <c r="P298" s="8">
        <f>IF(ISNUMBER(N298),_xll.BDP($C298, "OPT_UNDL_PX")," ")</f>
        <v/>
      </c>
      <c r="Q298" s="7">
        <f>IF(ISNUMBER(N298),+G298*_xll.BDP($C298, "PX_POS_MULT_FACTOR")*P298/K298," ")</f>
        <v/>
      </c>
      <c r="R298" s="8">
        <f>IF(OR($A298="TUA",$A298="TYA"),"",IF(ISNUMBER(_xll.BDP($C298,"DUR_ADJ_OAS_MID")),_xll.BDP($C298,"DUR_ADJ_OAS_MID"),IF(ISNUMBER(_xll.BDP($E298&amp;" ISIN","DUR_ADJ_OAS_MID")),_xll.BDP($E298&amp;" ISIN","DUR_ADJ_OAS_MID")," ")))</f>
        <v/>
      </c>
      <c r="S298" s="7">
        <f>IF(ISNUMBER(N298),Q298*N298,IF(ISNUMBER(R298),J298*R298," "))</f>
        <v/>
      </c>
      <c r="AB298" s="8" t="inlineStr">
        <is>
          <t>MSSIQUA1</t>
        </is>
      </c>
    </row>
    <row r="299">
      <c r="A299" t="inlineStr">
        <is>
          <t>CDX</t>
        </is>
      </c>
      <c r="B299" t="inlineStr">
        <is>
          <t>Pentair PLC</t>
        </is>
      </c>
      <c r="C299" t="inlineStr">
        <is>
          <t>PNR</t>
        </is>
      </c>
      <c r="D299" t="inlineStr">
        <is>
          <t>BLS09M3</t>
        </is>
      </c>
      <c r="E299" t="inlineStr">
        <is>
          <t>IE00BLS09M33</t>
        </is>
      </c>
      <c r="G299" s="1" t="n">
        <v>8495.427820280964</v>
      </c>
      <c r="H299" s="1" t="n">
        <v>107.21</v>
      </c>
      <c r="I299" s="2" t="n">
        <v>910794.8166123221</v>
      </c>
      <c r="J299" s="3" t="n">
        <v>0.0022522991438156</v>
      </c>
      <c r="K299" s="4" t="n">
        <v>404384479.35</v>
      </c>
      <c r="L299" s="5" t="n">
        <v>17825001</v>
      </c>
      <c r="M299" s="6" t="n">
        <v>22.68636503</v>
      </c>
      <c r="N299" s="7">
        <f>IF(ISNUMBER(_xll.BDP($C299, "DELTA_MID")),_xll.BDP($C299, "DELTA_MID")," ")</f>
        <v/>
      </c>
      <c r="O299" s="7">
        <f>IF(ISNUMBER(N299),_xll.BDP($C299, "OPT_UNDL_TICKER"),"")</f>
        <v/>
      </c>
      <c r="P299" s="8">
        <f>IF(ISNUMBER(N299),_xll.BDP($C299, "OPT_UNDL_PX")," ")</f>
        <v/>
      </c>
      <c r="Q299" s="7">
        <f>IF(ISNUMBER(N299),+G299*_xll.BDP($C299, "PX_POS_MULT_FACTOR")*P299/K299," ")</f>
        <v/>
      </c>
      <c r="R299" s="8">
        <f>IF(OR($A299="TUA",$A299="TYA"),"",IF(ISNUMBER(_xll.BDP($C299,"DUR_ADJ_OAS_MID")),_xll.BDP($C299,"DUR_ADJ_OAS_MID"),IF(ISNUMBER(_xll.BDP($E299&amp;" ISIN","DUR_ADJ_OAS_MID")),_xll.BDP($E299&amp;" ISIN","DUR_ADJ_OAS_MID")," ")))</f>
        <v/>
      </c>
      <c r="S299" s="7">
        <f>IF(ISNUMBER(N299),Q299*N299,IF(ISNUMBER(R299),J299*R299," "))</f>
        <v/>
      </c>
      <c r="AB299" s="8" t="inlineStr">
        <is>
          <t>MSSIQUA1</t>
        </is>
      </c>
    </row>
    <row r="300">
      <c r="A300" t="inlineStr">
        <is>
          <t>CDX</t>
        </is>
      </c>
      <c r="B300" t="inlineStr">
        <is>
          <t>Pool Corp</t>
        </is>
      </c>
      <c r="C300" t="inlineStr">
        <is>
          <t>POOL</t>
        </is>
      </c>
      <c r="D300" t="inlineStr">
        <is>
          <t>2781585</t>
        </is>
      </c>
      <c r="E300" t="inlineStr">
        <is>
          <t>US73278L1052</t>
        </is>
      </c>
      <c r="F300" t="inlineStr">
        <is>
          <t>73278L105</t>
        </is>
      </c>
      <c r="G300" s="1" t="n">
        <v>2894.325659739894</v>
      </c>
      <c r="H300" s="1" t="n">
        <v>289.91</v>
      </c>
      <c r="I300" s="2" t="n">
        <v>839093.9520151926</v>
      </c>
      <c r="J300" s="3" t="n">
        <v>0.0020749904975679</v>
      </c>
      <c r="K300" s="4" t="n">
        <v>404384479.35</v>
      </c>
      <c r="L300" s="5" t="n">
        <v>17825001</v>
      </c>
      <c r="M300" s="6" t="n">
        <v>22.68636503</v>
      </c>
      <c r="N300" s="7">
        <f>IF(ISNUMBER(_xll.BDP($C300, "DELTA_MID")),_xll.BDP($C300, "DELTA_MID")," ")</f>
        <v/>
      </c>
      <c r="O300" s="7">
        <f>IF(ISNUMBER(N300),_xll.BDP($C300, "OPT_UNDL_TICKER"),"")</f>
        <v/>
      </c>
      <c r="P300" s="8">
        <f>IF(ISNUMBER(N300),_xll.BDP($C300, "OPT_UNDL_PX")," ")</f>
        <v/>
      </c>
      <c r="Q300" s="7">
        <f>IF(ISNUMBER(N300),+G300*_xll.BDP($C300, "PX_POS_MULT_FACTOR")*P300/K300," ")</f>
        <v/>
      </c>
      <c r="R300" s="8">
        <f>IF(OR($A300="TUA",$A300="TYA"),"",IF(ISNUMBER(_xll.BDP($C300,"DUR_ADJ_OAS_MID")),_xll.BDP($C300,"DUR_ADJ_OAS_MID"),IF(ISNUMBER(_xll.BDP($E300&amp;" ISIN","DUR_ADJ_OAS_MID")),_xll.BDP($E300&amp;" ISIN","DUR_ADJ_OAS_MID")," ")))</f>
        <v/>
      </c>
      <c r="S300" s="7">
        <f>IF(ISNUMBER(N300),Q300*N300,IF(ISNUMBER(R300),J300*R300," "))</f>
        <v/>
      </c>
      <c r="AB300" s="8" t="inlineStr">
        <is>
          <t>MSSIQUA1</t>
        </is>
      </c>
    </row>
    <row r="301">
      <c r="A301" t="inlineStr">
        <is>
          <t>CDX</t>
        </is>
      </c>
      <c r="B301" t="inlineStr">
        <is>
          <t>Restaurant Brands Internationa</t>
        </is>
      </c>
      <c r="C301" t="inlineStr">
        <is>
          <t>QSR</t>
        </is>
      </c>
      <c r="D301" t="inlineStr">
        <is>
          <t>BTF8CF0</t>
        </is>
      </c>
      <c r="E301" t="inlineStr">
        <is>
          <t>CA76131D1033</t>
        </is>
      </c>
      <c r="F301" t="inlineStr">
        <is>
          <t>76131D103</t>
        </is>
      </c>
      <c r="G301" s="1" t="n">
        <v>10510.11148467082</v>
      </c>
      <c r="H301" s="1" t="n">
        <v>93.62</v>
      </c>
      <c r="I301" s="2" t="n">
        <v>983956.6371948819</v>
      </c>
      <c r="J301" s="3" t="n">
        <v>0.0024332205795249</v>
      </c>
      <c r="K301" s="4" t="n">
        <v>404384479.35</v>
      </c>
      <c r="L301" s="5" t="n">
        <v>17825001</v>
      </c>
      <c r="M301" s="6" t="n">
        <v>22.68636503</v>
      </c>
      <c r="N301" s="7">
        <f>IF(ISNUMBER(_xll.BDP($C301, "DELTA_MID")),_xll.BDP($C301, "DELTA_MID")," ")</f>
        <v/>
      </c>
      <c r="O301" s="7">
        <f>IF(ISNUMBER(N301),_xll.BDP($C301, "OPT_UNDL_TICKER"),"")</f>
        <v/>
      </c>
      <c r="P301" s="8">
        <f>IF(ISNUMBER(N301),_xll.BDP($C301, "OPT_UNDL_PX")," ")</f>
        <v/>
      </c>
      <c r="Q301" s="7">
        <f>IF(ISNUMBER(N301),+G301*_xll.BDP($C301, "PX_POS_MULT_FACTOR")*P301/K301," ")</f>
        <v/>
      </c>
      <c r="R301" s="8">
        <f>IF(OR($A301="TUA",$A301="TYA"),"",IF(ISNUMBER(_xll.BDP($C301,"DUR_ADJ_OAS_MID")),_xll.BDP($C301,"DUR_ADJ_OAS_MID"),IF(ISNUMBER(_xll.BDP($E301&amp;" ISIN","DUR_ADJ_OAS_MID")),_xll.BDP($E301&amp;" ISIN","DUR_ADJ_OAS_MID")," ")))</f>
        <v/>
      </c>
      <c r="S301" s="7">
        <f>IF(ISNUMBER(N301),Q301*N301,IF(ISNUMBER(R301),J301*R301," "))</f>
        <v/>
      </c>
      <c r="AB301" s="8" t="inlineStr">
        <is>
          <t>MSSIQUA1</t>
        </is>
      </c>
    </row>
    <row r="302">
      <c r="A302" t="inlineStr">
        <is>
          <t>CDX</t>
        </is>
      </c>
      <c r="B302" t="inlineStr">
        <is>
          <t>Ralliant Corp</t>
        </is>
      </c>
      <c r="C302" t="inlineStr">
        <is>
          <t>RAL</t>
        </is>
      </c>
      <c r="D302" t="inlineStr">
        <is>
          <t>BTNMGM9</t>
        </is>
      </c>
      <c r="E302" t="inlineStr">
        <is>
          <t>US7509401086</t>
        </is>
      </c>
      <c r="F302" t="inlineStr">
        <is>
          <t>750940108</t>
        </is>
      </c>
      <c r="G302" s="1" t="n">
        <v>22749.72080007995</v>
      </c>
      <c r="H302" s="1" t="n">
        <v>41.42</v>
      </c>
      <c r="I302" s="2" t="n">
        <v>942293.4355393116</v>
      </c>
      <c r="J302" s="3" t="n">
        <v>0.0023301918932545</v>
      </c>
      <c r="K302" s="4" t="n">
        <v>404384479.35</v>
      </c>
      <c r="L302" s="5" t="n">
        <v>17825001</v>
      </c>
      <c r="M302" s="6" t="n">
        <v>22.68636503</v>
      </c>
      <c r="N302" s="7">
        <f>IF(ISNUMBER(_xll.BDP($C302, "DELTA_MID")),_xll.BDP($C302, "DELTA_MID")," ")</f>
        <v/>
      </c>
      <c r="O302" s="7">
        <f>IF(ISNUMBER(N302),_xll.BDP($C302, "OPT_UNDL_TICKER"),"")</f>
        <v/>
      </c>
      <c r="P302" s="8">
        <f>IF(ISNUMBER(N302),_xll.BDP($C302, "OPT_UNDL_PX")," ")</f>
        <v/>
      </c>
      <c r="Q302" s="7">
        <f>IF(ISNUMBER(N302),+G302*_xll.BDP($C302, "PX_POS_MULT_FACTOR")*P302/K302," ")</f>
        <v/>
      </c>
      <c r="R302" s="8">
        <f>IF(OR($A302="TUA",$A302="TYA"),"",IF(ISNUMBER(_xll.BDP($C302,"DUR_ADJ_OAS_MID")),_xll.BDP($C302,"DUR_ADJ_OAS_MID"),IF(ISNUMBER(_xll.BDP($E302&amp;" ISIN","DUR_ADJ_OAS_MID")),_xll.BDP($E302&amp;" ISIN","DUR_ADJ_OAS_MID")," ")))</f>
        <v/>
      </c>
      <c r="S302" s="7">
        <f>IF(ISNUMBER(N302),Q302*N302,IF(ISNUMBER(R302),J302*R302," "))</f>
        <v/>
      </c>
      <c r="AB302" s="8" t="inlineStr">
        <is>
          <t>MSSIQUA1</t>
        </is>
      </c>
    </row>
    <row r="303">
      <c r="A303" t="inlineStr">
        <is>
          <t>CDX</t>
        </is>
      </c>
      <c r="B303" t="inlineStr">
        <is>
          <t>ResMed Inc</t>
        </is>
      </c>
      <c r="C303" t="inlineStr">
        <is>
          <t>RMD</t>
        </is>
      </c>
      <c r="D303" t="inlineStr">
        <is>
          <t>2732903</t>
        </is>
      </c>
      <c r="E303" t="inlineStr">
        <is>
          <t>US7611521078</t>
        </is>
      </c>
      <c r="F303" t="inlineStr">
        <is>
          <t>761152107</t>
        </is>
      </c>
      <c r="G303" s="1" t="n">
        <v>3466.273757328628</v>
      </c>
      <c r="H303" s="1" t="n">
        <v>272</v>
      </c>
      <c r="I303" s="2" t="n">
        <v>942826.4619933869</v>
      </c>
      <c r="J303" s="3" t="n">
        <v>0.002331510011237</v>
      </c>
      <c r="K303" s="4" t="n">
        <v>404384479.35</v>
      </c>
      <c r="L303" s="5" t="n">
        <v>17825001</v>
      </c>
      <c r="M303" s="6" t="n">
        <v>22.68636503</v>
      </c>
      <c r="N303" s="7">
        <f>IF(ISNUMBER(_xll.BDP($C303, "DELTA_MID")),_xll.BDP($C303, "DELTA_MID")," ")</f>
        <v/>
      </c>
      <c r="O303" s="7">
        <f>IF(ISNUMBER(N303),_xll.BDP($C303, "OPT_UNDL_TICKER"),"")</f>
        <v/>
      </c>
      <c r="P303" s="8">
        <f>IF(ISNUMBER(N303),_xll.BDP($C303, "OPT_UNDL_PX")," ")</f>
        <v/>
      </c>
      <c r="Q303" s="7">
        <f>IF(ISNUMBER(N303),+G303*_xll.BDP($C303, "PX_POS_MULT_FACTOR")*P303/K303," ")</f>
        <v/>
      </c>
      <c r="R303" s="8">
        <f>IF(OR($A303="TUA",$A303="TYA"),"",IF(ISNUMBER(_xll.BDP($C303,"DUR_ADJ_OAS_MID")),_xll.BDP($C303,"DUR_ADJ_OAS_MID"),IF(ISNUMBER(_xll.BDP($E303&amp;" ISIN","DUR_ADJ_OAS_MID")),_xll.BDP($E303&amp;" ISIN","DUR_ADJ_OAS_MID")," ")))</f>
        <v/>
      </c>
      <c r="S303" s="7">
        <f>IF(ISNUMBER(N303),Q303*N303,IF(ISNUMBER(R303),J303*R303," "))</f>
        <v/>
      </c>
      <c r="AB303" s="8" t="inlineStr">
        <is>
          <t>MSSIQUA1</t>
        </is>
      </c>
    </row>
    <row r="304">
      <c r="A304" t="inlineStr">
        <is>
          <t>CDX</t>
        </is>
      </c>
      <c r="B304" t="inlineStr">
        <is>
          <t>Rollins Inc</t>
        </is>
      </c>
      <c r="C304" t="inlineStr">
        <is>
          <t>ROL</t>
        </is>
      </c>
      <c r="D304" t="inlineStr">
        <is>
          <t>2747305</t>
        </is>
      </c>
      <c r="E304" t="inlineStr">
        <is>
          <t>US7757111049</t>
        </is>
      </c>
      <c r="F304" t="inlineStr">
        <is>
          <t>775711104</t>
        </is>
      </c>
      <c r="G304" s="1" t="n">
        <v>16658.13786379544</v>
      </c>
      <c r="H304" s="1" t="n">
        <v>57</v>
      </c>
      <c r="I304" s="2" t="n">
        <v>949513.8582363399</v>
      </c>
      <c r="J304" s="3" t="n">
        <v>0.0023480472340644</v>
      </c>
      <c r="K304" s="4" t="n">
        <v>404384479.35</v>
      </c>
      <c r="L304" s="5" t="n">
        <v>17825001</v>
      </c>
      <c r="M304" s="6" t="n">
        <v>22.68636503</v>
      </c>
      <c r="N304" s="7">
        <f>IF(ISNUMBER(_xll.BDP($C304, "DELTA_MID")),_xll.BDP($C304, "DELTA_MID")," ")</f>
        <v/>
      </c>
      <c r="O304" s="7">
        <f>IF(ISNUMBER(N304),_xll.BDP($C304, "OPT_UNDL_TICKER"),"")</f>
        <v/>
      </c>
      <c r="P304" s="8">
        <f>IF(ISNUMBER(N304),_xll.BDP($C304, "OPT_UNDL_PX")," ")</f>
        <v/>
      </c>
      <c r="Q304" s="7">
        <f>IF(ISNUMBER(N304),+G304*_xll.BDP($C304, "PX_POS_MULT_FACTOR")*P304/K304," ")</f>
        <v/>
      </c>
      <c r="R304" s="8">
        <f>IF(OR($A304="TUA",$A304="TYA"),"",IF(ISNUMBER(_xll.BDP($C304,"DUR_ADJ_OAS_MID")),_xll.BDP($C304,"DUR_ADJ_OAS_MID"),IF(ISNUMBER(_xll.BDP($E304&amp;" ISIN","DUR_ADJ_OAS_MID")),_xll.BDP($E304&amp;" ISIN","DUR_ADJ_OAS_MID")," ")))</f>
        <v/>
      </c>
      <c r="S304" s="7">
        <f>IF(ISNUMBER(N304),Q304*N304,IF(ISNUMBER(R304),J304*R304," "))</f>
        <v/>
      </c>
      <c r="AB304" s="8" t="inlineStr">
        <is>
          <t>MSSIQUA1</t>
        </is>
      </c>
    </row>
    <row r="305">
      <c r="A305" t="inlineStr">
        <is>
          <t>CDX</t>
        </is>
      </c>
      <c r="B305" t="inlineStr">
        <is>
          <t>Rayonier Inc</t>
        </is>
      </c>
      <c r="C305" t="inlineStr">
        <is>
          <t>RYN</t>
        </is>
      </c>
      <c r="D305" t="inlineStr">
        <is>
          <t>2473138</t>
        </is>
      </c>
      <c r="E305" t="inlineStr">
        <is>
          <t>US7549071030</t>
        </is>
      </c>
      <c r="F305" t="inlineStr">
        <is>
          <t>754907103</t>
        </is>
      </c>
      <c r="G305" s="1" t="n">
        <v>36016.05237772828</v>
      </c>
      <c r="H305" s="1" t="n">
        <v>25.44</v>
      </c>
      <c r="I305" s="2" t="n">
        <v>916248.3724894074</v>
      </c>
      <c r="J305" s="3" t="n">
        <v>0.0022657852100609</v>
      </c>
      <c r="K305" s="4" t="n">
        <v>404384479.35</v>
      </c>
      <c r="L305" s="5" t="n">
        <v>17825001</v>
      </c>
      <c r="M305" s="6" t="n">
        <v>22.68636503</v>
      </c>
      <c r="N305" s="7">
        <f>IF(ISNUMBER(_xll.BDP($C305, "DELTA_MID")),_xll.BDP($C305, "DELTA_MID")," ")</f>
        <v/>
      </c>
      <c r="O305" s="7">
        <f>IF(ISNUMBER(N305),_xll.BDP($C305, "OPT_UNDL_TICKER"),"")</f>
        <v/>
      </c>
      <c r="P305" s="8">
        <f>IF(ISNUMBER(N305),_xll.BDP($C305, "OPT_UNDL_PX")," ")</f>
        <v/>
      </c>
      <c r="Q305" s="7">
        <f>IF(ISNUMBER(N305),+G305*_xll.BDP($C305, "PX_POS_MULT_FACTOR")*P305/K305," ")</f>
        <v/>
      </c>
      <c r="R305" s="8">
        <f>IF(OR($A305="TUA",$A305="TYA"),"",IF(ISNUMBER(_xll.BDP($C305,"DUR_ADJ_OAS_MID")),_xll.BDP($C305,"DUR_ADJ_OAS_MID"),IF(ISNUMBER(_xll.BDP($E305&amp;" ISIN","DUR_ADJ_OAS_MID")),_xll.BDP($E305&amp;" ISIN","DUR_ADJ_OAS_MID")," ")))</f>
        <v/>
      </c>
      <c r="S305" s="7">
        <f>IF(ISNUMBER(N305),Q305*N305,IF(ISNUMBER(R305),J305*R305," "))</f>
        <v/>
      </c>
      <c r="AB305" s="8" t="inlineStr">
        <is>
          <t>MSSIQUA1</t>
        </is>
      </c>
    </row>
    <row r="306">
      <c r="A306" t="inlineStr">
        <is>
          <t>CDX</t>
        </is>
      </c>
      <c r="B306" t="inlineStr">
        <is>
          <t>Sherwin-Williams Co/The</t>
        </is>
      </c>
      <c r="C306" t="inlineStr">
        <is>
          <t>SHW</t>
        </is>
      </c>
      <c r="D306" t="inlineStr">
        <is>
          <t>2804211</t>
        </is>
      </c>
      <c r="E306" t="inlineStr">
        <is>
          <t>US8243481061</t>
        </is>
      </c>
      <c r="F306" t="inlineStr">
        <is>
          <t>824348106</t>
        </is>
      </c>
      <c r="G306" s="1" t="n">
        <v>2632.516159495821</v>
      </c>
      <c r="H306" s="1" t="n">
        <v>332.81</v>
      </c>
      <c r="I306" s="2" t="n">
        <v>876127.7030418041</v>
      </c>
      <c r="J306" s="3" t="n">
        <v>0.0021665710426129</v>
      </c>
      <c r="K306" s="4" t="n">
        <v>404384479.35</v>
      </c>
      <c r="L306" s="5" t="n">
        <v>17825001</v>
      </c>
      <c r="M306" s="6" t="n">
        <v>22.68636503</v>
      </c>
      <c r="N306" s="7">
        <f>IF(ISNUMBER(_xll.BDP($C306, "DELTA_MID")),_xll.BDP($C306, "DELTA_MID")," ")</f>
        <v/>
      </c>
      <c r="O306" s="7">
        <f>IF(ISNUMBER(N306),_xll.BDP($C306, "OPT_UNDL_TICKER"),"")</f>
        <v/>
      </c>
      <c r="P306" s="8">
        <f>IF(ISNUMBER(N306),_xll.BDP($C306, "OPT_UNDL_PX")," ")</f>
        <v/>
      </c>
      <c r="Q306" s="7">
        <f>IF(ISNUMBER(N306),+G306*_xll.BDP($C306, "PX_POS_MULT_FACTOR")*P306/K306," ")</f>
        <v/>
      </c>
      <c r="R306" s="8">
        <f>IF(OR($A306="TUA",$A306="TYA"),"",IF(ISNUMBER(_xll.BDP($C306,"DUR_ADJ_OAS_MID")),_xll.BDP($C306,"DUR_ADJ_OAS_MID"),IF(ISNUMBER(_xll.BDP($E306&amp;" ISIN","DUR_ADJ_OAS_MID")),_xll.BDP($E306&amp;" ISIN","DUR_ADJ_OAS_MID")," ")))</f>
        <v/>
      </c>
      <c r="S306" s="7">
        <f>IF(ISNUMBER(N306),Q306*N306,IF(ISNUMBER(R306),J306*R306," "))</f>
        <v/>
      </c>
      <c r="AB306" s="8" t="inlineStr">
        <is>
          <t>MSSIQUA1</t>
        </is>
      </c>
    </row>
    <row r="307">
      <c r="A307" t="inlineStr">
        <is>
          <t>CDX</t>
        </is>
      </c>
      <c r="B307" t="inlineStr">
        <is>
          <t>SLB Ltd</t>
        </is>
      </c>
      <c r="C307" t="inlineStr">
        <is>
          <t>SLB</t>
        </is>
      </c>
      <c r="D307" t="inlineStr">
        <is>
          <t>2779201</t>
        </is>
      </c>
      <c r="E307" t="inlineStr">
        <is>
          <t>AN8068571086</t>
        </is>
      </c>
      <c r="F307" t="inlineStr">
        <is>
          <t>806857108</t>
        </is>
      </c>
      <c r="G307" s="1" t="n">
        <v>27035.33320907761</v>
      </c>
      <c r="H307" s="1" t="n">
        <v>31.72</v>
      </c>
      <c r="I307" s="2" t="n">
        <v>857560.7693919418</v>
      </c>
      <c r="J307" s="3" t="n">
        <v>0.002120656981619</v>
      </c>
      <c r="K307" s="4" t="n">
        <v>404384479.35</v>
      </c>
      <c r="L307" s="5" t="n">
        <v>17825001</v>
      </c>
      <c r="M307" s="6" t="n">
        <v>22.68636503</v>
      </c>
      <c r="N307" s="7">
        <f>IF(ISNUMBER(_xll.BDP($C307, "DELTA_MID")),_xll.BDP($C307, "DELTA_MID")," ")</f>
        <v/>
      </c>
      <c r="O307" s="7">
        <f>IF(ISNUMBER(N307),_xll.BDP($C307, "OPT_UNDL_TICKER"),"")</f>
        <v/>
      </c>
      <c r="P307" s="8">
        <f>IF(ISNUMBER(N307),_xll.BDP($C307, "OPT_UNDL_PX")," ")</f>
        <v/>
      </c>
      <c r="Q307" s="7">
        <f>IF(ISNUMBER(N307),+G307*_xll.BDP($C307, "PX_POS_MULT_FACTOR")*P307/K307," ")</f>
        <v/>
      </c>
      <c r="R307" s="8">
        <f>IF(OR($A307="TUA",$A307="TYA"),"",IF(ISNUMBER(_xll.BDP($C307,"DUR_ADJ_OAS_MID")),_xll.BDP($C307,"DUR_ADJ_OAS_MID"),IF(ISNUMBER(_xll.BDP($E307&amp;" ISIN","DUR_ADJ_OAS_MID")),_xll.BDP($E307&amp;" ISIN","DUR_ADJ_OAS_MID")," ")))</f>
        <v/>
      </c>
      <c r="S307" s="7">
        <f>IF(ISNUMBER(N307),Q307*N307,IF(ISNUMBER(R307),J307*R307," "))</f>
        <v/>
      </c>
      <c r="AB307" s="8" t="inlineStr">
        <is>
          <t>MSSIQUA1</t>
        </is>
      </c>
    </row>
    <row r="308">
      <c r="A308" t="inlineStr">
        <is>
          <t>CDX</t>
        </is>
      </c>
      <c r="B308" t="inlineStr">
        <is>
          <t>SS&amp;C Technologies Holdings Inc</t>
        </is>
      </c>
      <c r="C308" t="inlineStr">
        <is>
          <t>SSNC</t>
        </is>
      </c>
      <c r="D308" t="inlineStr">
        <is>
          <t>B58YSC6</t>
        </is>
      </c>
      <c r="E308" t="inlineStr">
        <is>
          <t>US78467J1007</t>
        </is>
      </c>
      <c r="F308" t="inlineStr">
        <is>
          <t>78467J100</t>
        </is>
      </c>
      <c r="G308" s="1" t="n">
        <v>10592.94993251219</v>
      </c>
      <c r="H308" s="1" t="n">
        <v>82.29000000000001</v>
      </c>
      <c r="I308" s="2" t="n">
        <v>871693.8499464279</v>
      </c>
      <c r="J308" s="3" t="n">
        <v>0.0021556065933776</v>
      </c>
      <c r="K308" s="4" t="n">
        <v>404384479.35</v>
      </c>
      <c r="L308" s="5" t="n">
        <v>17825001</v>
      </c>
      <c r="M308" s="6" t="n">
        <v>22.68636503</v>
      </c>
      <c r="N308" s="7">
        <f>IF(ISNUMBER(_xll.BDP($C308, "DELTA_MID")),_xll.BDP($C308, "DELTA_MID")," ")</f>
        <v/>
      </c>
      <c r="O308" s="7">
        <f>IF(ISNUMBER(N308),_xll.BDP($C308, "OPT_UNDL_TICKER"),"")</f>
        <v/>
      </c>
      <c r="P308" s="8">
        <f>IF(ISNUMBER(N308),_xll.BDP($C308, "OPT_UNDL_PX")," ")</f>
        <v/>
      </c>
      <c r="Q308" s="7">
        <f>IF(ISNUMBER(N308),+G308*_xll.BDP($C308, "PX_POS_MULT_FACTOR")*P308/K308," ")</f>
        <v/>
      </c>
      <c r="R308" s="8">
        <f>IF(OR($A308="TUA",$A308="TYA"),"",IF(ISNUMBER(_xll.BDP($C308,"DUR_ADJ_OAS_MID")),_xll.BDP($C308,"DUR_ADJ_OAS_MID"),IF(ISNUMBER(_xll.BDP($E308&amp;" ISIN","DUR_ADJ_OAS_MID")),_xll.BDP($E308&amp;" ISIN","DUR_ADJ_OAS_MID")," ")))</f>
        <v/>
      </c>
      <c r="S308" s="7">
        <f>IF(ISNUMBER(N308),Q308*N308,IF(ISNUMBER(R308),J308*R308," "))</f>
        <v/>
      </c>
      <c r="AB308" s="8" t="inlineStr">
        <is>
          <t>MSSIQUA1</t>
        </is>
      </c>
    </row>
    <row r="309">
      <c r="A309" t="inlineStr">
        <is>
          <t>CDX</t>
        </is>
      </c>
      <c r="B309" t="inlineStr">
        <is>
          <t>Stryker Corp</t>
        </is>
      </c>
      <c r="C309" t="inlineStr">
        <is>
          <t>SYK</t>
        </is>
      </c>
      <c r="D309" t="inlineStr">
        <is>
          <t>2853688</t>
        </is>
      </c>
      <c r="E309" t="inlineStr">
        <is>
          <t>US8636671013</t>
        </is>
      </c>
      <c r="F309" t="inlineStr">
        <is>
          <t>863667101</t>
        </is>
      </c>
      <c r="G309" s="1" t="n">
        <v>2492.69098537132</v>
      </c>
      <c r="H309" s="1" t="n">
        <v>364.6</v>
      </c>
      <c r="I309" s="2" t="n">
        <v>908835.1332663833</v>
      </c>
      <c r="J309" s="3" t="n">
        <v>0.0022474530543982</v>
      </c>
      <c r="K309" s="4" t="n">
        <v>404384479.35</v>
      </c>
      <c r="L309" s="5" t="n">
        <v>17825001</v>
      </c>
      <c r="M309" s="6" t="n">
        <v>22.68636503</v>
      </c>
      <c r="N309" s="7">
        <f>IF(ISNUMBER(_xll.BDP($C309, "DELTA_MID")),_xll.BDP($C309, "DELTA_MID")," ")</f>
        <v/>
      </c>
      <c r="O309" s="7">
        <f>IF(ISNUMBER(N309),_xll.BDP($C309, "OPT_UNDL_TICKER"),"")</f>
        <v/>
      </c>
      <c r="P309" s="8">
        <f>IF(ISNUMBER(N309),_xll.BDP($C309, "OPT_UNDL_PX")," ")</f>
        <v/>
      </c>
      <c r="Q309" s="7">
        <f>IF(ISNUMBER(N309),+G309*_xll.BDP($C309, "PX_POS_MULT_FACTOR")*P309/K309," ")</f>
        <v/>
      </c>
      <c r="R309" s="8">
        <f>IF(OR($A309="TUA",$A309="TYA"),"",IF(ISNUMBER(_xll.BDP($C309,"DUR_ADJ_OAS_MID")),_xll.BDP($C309,"DUR_ADJ_OAS_MID"),IF(ISNUMBER(_xll.BDP($E309&amp;" ISIN","DUR_ADJ_OAS_MID")),_xll.BDP($E309&amp;" ISIN","DUR_ADJ_OAS_MID")," ")))</f>
        <v/>
      </c>
      <c r="S309" s="7">
        <f>IF(ISNUMBER(N309),Q309*N309,IF(ISNUMBER(R309),J309*R309," "))</f>
        <v/>
      </c>
      <c r="AB309" s="8" t="inlineStr">
        <is>
          <t>MSSIQUA1</t>
        </is>
      </c>
    </row>
    <row r="310">
      <c r="A310" t="inlineStr">
        <is>
          <t>CDX</t>
        </is>
      </c>
      <c r="B310" t="inlineStr">
        <is>
          <t>Talen Energy Corp</t>
        </is>
      </c>
      <c r="C310" t="inlineStr">
        <is>
          <t>TLN</t>
        </is>
      </c>
      <c r="D310" t="inlineStr">
        <is>
          <t>BRRF114</t>
        </is>
      </c>
      <c r="E310" t="inlineStr">
        <is>
          <t>US87422Q1094</t>
        </is>
      </c>
      <c r="F310" t="inlineStr">
        <is>
          <t>87422Q109</t>
        </is>
      </c>
      <c r="G310" s="1" t="n">
        <v>2318.45840663384</v>
      </c>
      <c r="H310" s="1" t="n">
        <v>412.83</v>
      </c>
      <c r="I310" s="2" t="n">
        <v>957129.1840106483</v>
      </c>
      <c r="J310" s="3" t="n">
        <v>0.0023668791283709</v>
      </c>
      <c r="K310" s="4" t="n">
        <v>404384479.35</v>
      </c>
      <c r="L310" s="5" t="n">
        <v>17825001</v>
      </c>
      <c r="M310" s="6" t="n">
        <v>22.68636503</v>
      </c>
      <c r="N310" s="7">
        <f>IF(ISNUMBER(_xll.BDP($C310, "DELTA_MID")),_xll.BDP($C310, "DELTA_MID")," ")</f>
        <v/>
      </c>
      <c r="O310" s="7">
        <f>IF(ISNUMBER(N310),_xll.BDP($C310, "OPT_UNDL_TICKER"),"")</f>
        <v/>
      </c>
      <c r="P310" s="8">
        <f>IF(ISNUMBER(N310),_xll.BDP($C310, "OPT_UNDL_PX")," ")</f>
        <v/>
      </c>
      <c r="Q310" s="7">
        <f>IF(ISNUMBER(N310),+G310*_xll.BDP($C310, "PX_POS_MULT_FACTOR")*P310/K310," ")</f>
        <v/>
      </c>
      <c r="R310" s="8">
        <f>IF(OR($A310="TUA",$A310="TYA"),"",IF(ISNUMBER(_xll.BDP($C310,"DUR_ADJ_OAS_MID")),_xll.BDP($C310,"DUR_ADJ_OAS_MID"),IF(ISNUMBER(_xll.BDP($E310&amp;" ISIN","DUR_ADJ_OAS_MID")),_xll.BDP($E310&amp;" ISIN","DUR_ADJ_OAS_MID")," ")))</f>
        <v/>
      </c>
      <c r="S310" s="7">
        <f>IF(ISNUMBER(N310),Q310*N310,IF(ISNUMBER(R310),J310*R310," "))</f>
        <v/>
      </c>
      <c r="AB310" s="8" t="inlineStr">
        <is>
          <t>MSSIQUA1</t>
        </is>
      </c>
    </row>
    <row r="311">
      <c r="A311" t="inlineStr">
        <is>
          <t>CDX</t>
        </is>
      </c>
      <c r="B311" t="inlineStr">
        <is>
          <t>Texas Pacific Land Corp</t>
        </is>
      </c>
      <c r="C311" t="inlineStr">
        <is>
          <t>TPL</t>
        </is>
      </c>
      <c r="D311" t="inlineStr">
        <is>
          <t>BM99VY2</t>
        </is>
      </c>
      <c r="E311" t="inlineStr">
        <is>
          <t>US88262P1021</t>
        </is>
      </c>
      <c r="F311" t="inlineStr">
        <is>
          <t>88262P102</t>
        </is>
      </c>
      <c r="G311" s="1" t="n">
        <v>1017.864934693693</v>
      </c>
      <c r="H311" s="1" t="n">
        <v>889.25</v>
      </c>
      <c r="I311" s="2" t="n">
        <v>905136.3931763662</v>
      </c>
      <c r="J311" s="3" t="n">
        <v>0.0022383064617892</v>
      </c>
      <c r="K311" s="4" t="n">
        <v>404384479.35</v>
      </c>
      <c r="L311" s="5" t="n">
        <v>17825001</v>
      </c>
      <c r="M311" s="6" t="n">
        <v>22.68636503</v>
      </c>
      <c r="N311" s="7">
        <f>IF(ISNUMBER(_xll.BDP($C311, "DELTA_MID")),_xll.BDP($C311, "DELTA_MID")," ")</f>
        <v/>
      </c>
      <c r="O311" s="7">
        <f>IF(ISNUMBER(N311),_xll.BDP($C311, "OPT_UNDL_TICKER"),"")</f>
        <v/>
      </c>
      <c r="P311" s="8">
        <f>IF(ISNUMBER(N311),_xll.BDP($C311, "OPT_UNDL_PX")," ")</f>
        <v/>
      </c>
      <c r="Q311" s="7">
        <f>IF(ISNUMBER(N311),+G311*_xll.BDP($C311, "PX_POS_MULT_FACTOR")*P311/K311," ")</f>
        <v/>
      </c>
      <c r="R311" s="8">
        <f>IF(OR($A311="TUA",$A311="TYA"),"",IF(ISNUMBER(_xll.BDP($C311,"DUR_ADJ_OAS_MID")),_xll.BDP($C311,"DUR_ADJ_OAS_MID"),IF(ISNUMBER(_xll.BDP($E311&amp;" ISIN","DUR_ADJ_OAS_MID")),_xll.BDP($E311&amp;" ISIN","DUR_ADJ_OAS_MID")," ")))</f>
        <v/>
      </c>
      <c r="S311" s="7">
        <f>IF(ISNUMBER(N311),Q311*N311,IF(ISNUMBER(R311),J311*R311," "))</f>
        <v/>
      </c>
      <c r="AB311" s="8" t="inlineStr">
        <is>
          <t>MSSIQUA1</t>
        </is>
      </c>
    </row>
    <row r="312">
      <c r="A312" t="inlineStr">
        <is>
          <t>CDX</t>
        </is>
      </c>
      <c r="B312" t="inlineStr">
        <is>
          <t>Tyler Technologies Inc</t>
        </is>
      </c>
      <c r="C312" t="inlineStr">
        <is>
          <t>TYL</t>
        </is>
      </c>
      <c r="D312" t="inlineStr">
        <is>
          <t>2909644</t>
        </is>
      </c>
      <c r="E312" t="inlineStr">
        <is>
          <t>US9022521051</t>
        </is>
      </c>
      <c r="F312" t="inlineStr">
        <is>
          <t>902252105</t>
        </is>
      </c>
      <c r="G312" s="1" t="n">
        <v>1742.516921066641</v>
      </c>
      <c r="H312" s="1" t="n">
        <v>504.21</v>
      </c>
      <c r="I312" s="2" t="n">
        <v>878594.456771011</v>
      </c>
      <c r="J312" s="3" t="n">
        <v>0.002172671063398</v>
      </c>
      <c r="K312" s="4" t="n">
        <v>404384479.35</v>
      </c>
      <c r="L312" s="5" t="n">
        <v>17825001</v>
      </c>
      <c r="M312" s="6" t="n">
        <v>22.68636503</v>
      </c>
      <c r="N312" s="7">
        <f>IF(ISNUMBER(_xll.BDP($C312, "DELTA_MID")),_xll.BDP($C312, "DELTA_MID")," ")</f>
        <v/>
      </c>
      <c r="O312" s="7">
        <f>IF(ISNUMBER(N312),_xll.BDP($C312, "OPT_UNDL_TICKER"),"")</f>
        <v/>
      </c>
      <c r="P312" s="8">
        <f>IF(ISNUMBER(N312),_xll.BDP($C312, "OPT_UNDL_PX")," ")</f>
        <v/>
      </c>
      <c r="Q312" s="7">
        <f>IF(ISNUMBER(N312),+G312*_xll.BDP($C312, "PX_POS_MULT_FACTOR")*P312/K312," ")</f>
        <v/>
      </c>
      <c r="R312" s="8">
        <f>IF(OR($A312="TUA",$A312="TYA"),"",IF(ISNUMBER(_xll.BDP($C312,"DUR_ADJ_OAS_MID")),_xll.BDP($C312,"DUR_ADJ_OAS_MID"),IF(ISNUMBER(_xll.BDP($E312&amp;" ISIN","DUR_ADJ_OAS_MID")),_xll.BDP($E312&amp;" ISIN","DUR_ADJ_OAS_MID")," ")))</f>
        <v/>
      </c>
      <c r="S312" s="7">
        <f>IF(ISNUMBER(N312),Q312*N312,IF(ISNUMBER(R312),J312*R312," "))</f>
        <v/>
      </c>
      <c r="AB312" s="8" t="inlineStr">
        <is>
          <t>MSSIQUA1</t>
        </is>
      </c>
    </row>
    <row r="313">
      <c r="A313" t="inlineStr">
        <is>
          <t>CDX</t>
        </is>
      </c>
      <c r="B313" t="inlineStr">
        <is>
          <t>UnitedHealth Group Inc</t>
        </is>
      </c>
      <c r="C313" t="inlineStr">
        <is>
          <t>UNH</t>
        </is>
      </c>
      <c r="D313" t="inlineStr">
        <is>
          <t>2917766</t>
        </is>
      </c>
      <c r="E313" t="inlineStr">
        <is>
          <t>US91324P1021</t>
        </is>
      </c>
      <c r="F313" t="inlineStr">
        <is>
          <t>91324P102</t>
        </is>
      </c>
      <c r="G313" s="1" t="n">
        <v>2702.05678154152</v>
      </c>
      <c r="H313" s="1" t="n">
        <v>354.5</v>
      </c>
      <c r="I313" s="2" t="n">
        <v>957879.1290564687</v>
      </c>
      <c r="J313" s="3" t="n">
        <v>0.0023687336630628</v>
      </c>
      <c r="K313" s="4" t="n">
        <v>404384479.35</v>
      </c>
      <c r="L313" s="5" t="n">
        <v>17825001</v>
      </c>
      <c r="M313" s="6" t="n">
        <v>22.68636503</v>
      </c>
      <c r="N313" s="7">
        <f>IF(ISNUMBER(_xll.BDP($C313, "DELTA_MID")),_xll.BDP($C313, "DELTA_MID")," ")</f>
        <v/>
      </c>
      <c r="O313" s="7">
        <f>IF(ISNUMBER(N313),_xll.BDP($C313, "OPT_UNDL_TICKER"),"")</f>
        <v/>
      </c>
      <c r="P313" s="8">
        <f>IF(ISNUMBER(N313),_xll.BDP($C313, "OPT_UNDL_PX")," ")</f>
        <v/>
      </c>
      <c r="Q313" s="7">
        <f>IF(ISNUMBER(N313),+G313*_xll.BDP($C313, "PX_POS_MULT_FACTOR")*P313/K313," ")</f>
        <v/>
      </c>
      <c r="R313" s="8">
        <f>IF(OR($A313="TUA",$A313="TYA"),"",IF(ISNUMBER(_xll.BDP($C313,"DUR_ADJ_OAS_MID")),_xll.BDP($C313,"DUR_ADJ_OAS_MID"),IF(ISNUMBER(_xll.BDP($E313&amp;" ISIN","DUR_ADJ_OAS_MID")),_xll.BDP($E313&amp;" ISIN","DUR_ADJ_OAS_MID")," ")))</f>
        <v/>
      </c>
      <c r="S313" s="7">
        <f>IF(ISNUMBER(N313),Q313*N313,IF(ISNUMBER(R313),J313*R313," "))</f>
        <v/>
      </c>
      <c r="AB313" s="8" t="inlineStr">
        <is>
          <t>MSSIQUA1</t>
        </is>
      </c>
    </row>
    <row r="314">
      <c r="A314" t="inlineStr">
        <is>
          <t>CDX</t>
        </is>
      </c>
      <c r="B314" t="inlineStr">
        <is>
          <t>Verisk Analytics Inc</t>
        </is>
      </c>
      <c r="C314" t="inlineStr">
        <is>
          <t>VRSK</t>
        </is>
      </c>
      <c r="D314" t="inlineStr">
        <is>
          <t>B4P9W92</t>
        </is>
      </c>
      <c r="E314" t="inlineStr">
        <is>
          <t>US92345Y1064</t>
        </is>
      </c>
      <c r="F314" t="inlineStr">
        <is>
          <t>92345Y106</t>
        </is>
      </c>
      <c r="G314" s="1" t="n">
        <v>3685.191650193924</v>
      </c>
      <c r="H314" s="1" t="n">
        <v>243.06</v>
      </c>
      <c r="I314" s="2" t="n">
        <v>895722.6824961351</v>
      </c>
      <c r="J314" s="3" t="n">
        <v>0.0022150273520287</v>
      </c>
      <c r="K314" s="4" t="n">
        <v>404384479.35</v>
      </c>
      <c r="L314" s="5" t="n">
        <v>17825001</v>
      </c>
      <c r="M314" s="6" t="n">
        <v>22.68636503</v>
      </c>
      <c r="N314" s="7">
        <f>IF(ISNUMBER(_xll.BDP($C314, "DELTA_MID")),_xll.BDP($C314, "DELTA_MID")," ")</f>
        <v/>
      </c>
      <c r="O314" s="7">
        <f>IF(ISNUMBER(N314),_xll.BDP($C314, "OPT_UNDL_TICKER"),"")</f>
        <v/>
      </c>
      <c r="P314" s="8">
        <f>IF(ISNUMBER(N314),_xll.BDP($C314, "OPT_UNDL_PX")," ")</f>
        <v/>
      </c>
      <c r="Q314" s="7">
        <f>IF(ISNUMBER(N314),+G314*_xll.BDP($C314, "PX_POS_MULT_FACTOR")*P314/K314," ")</f>
        <v/>
      </c>
      <c r="R314" s="8">
        <f>IF(OR($A314="TUA",$A314="TYA"),"",IF(ISNUMBER(_xll.BDP($C314,"DUR_ADJ_OAS_MID")),_xll.BDP($C314,"DUR_ADJ_OAS_MID"),IF(ISNUMBER(_xll.BDP($E314&amp;" ISIN","DUR_ADJ_OAS_MID")),_xll.BDP($E314&amp;" ISIN","DUR_ADJ_OAS_MID")," ")))</f>
        <v/>
      </c>
      <c r="S314" s="7">
        <f>IF(ISNUMBER(N314),Q314*N314,IF(ISNUMBER(R314),J314*R314," "))</f>
        <v/>
      </c>
      <c r="AB314" s="8" t="inlineStr">
        <is>
          <t>MSSIQUA1</t>
        </is>
      </c>
    </row>
    <row r="315">
      <c r="A315" t="inlineStr">
        <is>
          <t>CDX</t>
        </is>
      </c>
      <c r="B315" t="inlineStr">
        <is>
          <t>Essential Utilities Inc</t>
        </is>
      </c>
      <c r="C315" t="inlineStr">
        <is>
          <t>WTRG</t>
        </is>
      </c>
      <c r="D315" t="inlineStr">
        <is>
          <t>BLCF3J9</t>
        </is>
      </c>
      <c r="E315" t="inlineStr">
        <is>
          <t>US29670G1022</t>
        </is>
      </c>
      <c r="F315" t="inlineStr">
        <is>
          <t>29670G102</t>
        </is>
      </c>
      <c r="G315" s="1" t="n">
        <v>24868.21478129203</v>
      </c>
      <c r="H315" s="1" t="n">
        <v>40.71</v>
      </c>
      <c r="I315" s="2" t="n">
        <v>1012385.023746399</v>
      </c>
      <c r="J315" s="3" t="n">
        <v>0.0025035209693846</v>
      </c>
      <c r="K315" s="4" t="n">
        <v>404384479.35</v>
      </c>
      <c r="L315" s="5" t="n">
        <v>17825001</v>
      </c>
      <c r="M315" s="6" t="n">
        <v>22.68636503</v>
      </c>
      <c r="N315" s="7">
        <f>IF(ISNUMBER(_xll.BDP($C315, "DELTA_MID")),_xll.BDP($C315, "DELTA_MID")," ")</f>
        <v/>
      </c>
      <c r="O315" s="7">
        <f>IF(ISNUMBER(N315),_xll.BDP($C315, "OPT_UNDL_TICKER"),"")</f>
        <v/>
      </c>
      <c r="P315" s="8">
        <f>IF(ISNUMBER(N315),_xll.BDP($C315, "OPT_UNDL_PX")," ")</f>
        <v/>
      </c>
      <c r="Q315" s="7">
        <f>IF(ISNUMBER(N315),+G315*_xll.BDP($C315, "PX_POS_MULT_FACTOR")*P315/K315," ")</f>
        <v/>
      </c>
      <c r="R315" s="8">
        <f>IF(OR($A315="TUA",$A315="TYA"),"",IF(ISNUMBER(_xll.BDP($C315,"DUR_ADJ_OAS_MID")),_xll.BDP($C315,"DUR_ADJ_OAS_MID"),IF(ISNUMBER(_xll.BDP($E315&amp;" ISIN","DUR_ADJ_OAS_MID")),_xll.BDP($E315&amp;" ISIN","DUR_ADJ_OAS_MID")," ")))</f>
        <v/>
      </c>
      <c r="S315" s="7">
        <f>IF(ISNUMBER(N315),Q315*N315,IF(ISNUMBER(R315),J315*R315," "))</f>
        <v/>
      </c>
      <c r="AB315" s="8" t="inlineStr">
        <is>
          <t>MSSIQUA1</t>
        </is>
      </c>
    </row>
    <row r="316">
      <c r="A316" t="inlineStr">
        <is>
          <t>CDX</t>
        </is>
      </c>
      <c r="B316" t="inlineStr">
        <is>
          <t>Western Union Co/The</t>
        </is>
      </c>
      <c r="C316" t="inlineStr">
        <is>
          <t>WU</t>
        </is>
      </c>
      <c r="D316" t="inlineStr">
        <is>
          <t>B1F76F9</t>
        </is>
      </c>
      <c r="E316" t="inlineStr">
        <is>
          <t>US9598021098</t>
        </is>
      </c>
      <c r="F316" t="inlineStr">
        <is>
          <t>959802109</t>
        </is>
      </c>
      <c r="G316" s="1" t="n">
        <v>112040.3545697875</v>
      </c>
      <c r="H316" s="1" t="n">
        <v>7.93</v>
      </c>
      <c r="I316" s="2" t="n">
        <v>888480.011738415</v>
      </c>
      <c r="J316" s="3" t="n">
        <v>0.0021971169941204</v>
      </c>
      <c r="K316" s="4" t="n">
        <v>404384479.35</v>
      </c>
      <c r="L316" s="5" t="n">
        <v>17825001</v>
      </c>
      <c r="M316" s="6" t="n">
        <v>22.68636503</v>
      </c>
      <c r="N316" s="7">
        <f>IF(ISNUMBER(_xll.BDP($C316, "DELTA_MID")),_xll.BDP($C316, "DELTA_MID")," ")</f>
        <v/>
      </c>
      <c r="O316" s="7">
        <f>IF(ISNUMBER(N316),_xll.BDP($C316, "OPT_UNDL_TICKER"),"")</f>
        <v/>
      </c>
      <c r="P316" s="8">
        <f>IF(ISNUMBER(N316),_xll.BDP($C316, "OPT_UNDL_PX")," ")</f>
        <v/>
      </c>
      <c r="Q316" s="7">
        <f>IF(ISNUMBER(N316),+G316*_xll.BDP($C316, "PX_POS_MULT_FACTOR")*P316/K316," ")</f>
        <v/>
      </c>
      <c r="R316" s="8">
        <f>IF(OR($A316="TUA",$A316="TYA"),"",IF(ISNUMBER(_xll.BDP($C316,"DUR_ADJ_OAS_MID")),_xll.BDP($C316,"DUR_ADJ_OAS_MID"),IF(ISNUMBER(_xll.BDP($E316&amp;" ISIN","DUR_ADJ_OAS_MID")),_xll.BDP($E316&amp;" ISIN","DUR_ADJ_OAS_MID")," ")))</f>
        <v/>
      </c>
      <c r="S316" s="7">
        <f>IF(ISNUMBER(N316),Q316*N316,IF(ISNUMBER(R316),J316*R316," "))</f>
        <v/>
      </c>
      <c r="AB316" s="8" t="inlineStr">
        <is>
          <t>MSSIQUA1</t>
        </is>
      </c>
    </row>
    <row r="317">
      <c r="A317" t="inlineStr">
        <is>
          <t>CDX</t>
        </is>
      </c>
      <c r="B317" t="inlineStr">
        <is>
          <t>Yum! Brands Inc</t>
        </is>
      </c>
      <c r="C317" t="inlineStr">
        <is>
          <t>YUM</t>
        </is>
      </c>
      <c r="D317" t="inlineStr">
        <is>
          <t>2098876</t>
        </is>
      </c>
      <c r="E317" t="inlineStr">
        <is>
          <t>US9884981013</t>
        </is>
      </c>
      <c r="F317" t="inlineStr">
        <is>
          <t>988498101</t>
        </is>
      </c>
      <c r="G317" s="1" t="n">
        <v>6313.088828974866</v>
      </c>
      <c r="H317" s="1" t="n">
        <v>141.62</v>
      </c>
      <c r="I317" s="2" t="n">
        <v>894059.6399594205</v>
      </c>
      <c r="J317" s="3" t="n">
        <v>0.0022109148239233</v>
      </c>
      <c r="K317" s="4" t="n">
        <v>404384479.35</v>
      </c>
      <c r="L317" s="5" t="n">
        <v>17825001</v>
      </c>
      <c r="M317" s="6" t="n">
        <v>22.68636503</v>
      </c>
      <c r="N317" s="7">
        <f>IF(ISNUMBER(_xll.BDP($C317, "DELTA_MID")),_xll.BDP($C317, "DELTA_MID")," ")</f>
        <v/>
      </c>
      <c r="O317" s="7">
        <f>IF(ISNUMBER(N317),_xll.BDP($C317, "OPT_UNDL_TICKER"),"")</f>
        <v/>
      </c>
      <c r="P317" s="8">
        <f>IF(ISNUMBER(N317),_xll.BDP($C317, "OPT_UNDL_PX")," ")</f>
        <v/>
      </c>
      <c r="Q317" s="7">
        <f>IF(ISNUMBER(N317),+G317*_xll.BDP($C317, "PX_POS_MULT_FACTOR")*P317/K317," ")</f>
        <v/>
      </c>
      <c r="R317" s="8">
        <f>IF(OR($A317="TUA",$A317="TYA"),"",IF(ISNUMBER(_xll.BDP($C317,"DUR_ADJ_OAS_MID")),_xll.BDP($C317,"DUR_ADJ_OAS_MID"),IF(ISNUMBER(_xll.BDP($E317&amp;" ISIN","DUR_ADJ_OAS_MID")),_xll.BDP($E317&amp;" ISIN","DUR_ADJ_OAS_MID")," ")))</f>
        <v/>
      </c>
      <c r="S317" s="7">
        <f>IF(ISNUMBER(N317),Q317*N317,IF(ISNUMBER(R317),J317*R317," "))</f>
        <v/>
      </c>
      <c r="AB317" s="8" t="inlineStr">
        <is>
          <t>MSSIQUA1</t>
        </is>
      </c>
    </row>
    <row r="318">
      <c r="A318" t="inlineStr">
        <is>
          <t>CDX</t>
        </is>
      </c>
      <c r="B318" t="inlineStr">
        <is>
          <t>MSSIQUA1A            00001</t>
        </is>
      </c>
      <c r="C318" t="inlineStr">
        <is>
          <t>MSSIQUA1A 00001</t>
        </is>
      </c>
      <c r="F318" t="inlineStr">
        <is>
          <t>MSSIQUA1A 00001</t>
        </is>
      </c>
      <c r="G318" s="1" t="n">
        <v>-94025424</v>
      </c>
      <c r="H318" s="1" t="n">
        <v>100</v>
      </c>
      <c r="I318" s="2" t="n">
        <v>-94025424</v>
      </c>
      <c r="J318" s="3" t="n">
        <v>-0.23251492</v>
      </c>
      <c r="K318" s="4" t="n">
        <v>404384479.35</v>
      </c>
      <c r="L318" s="5" t="n">
        <v>17825001</v>
      </c>
      <c r="M318" s="6" t="n">
        <v>22.68636503</v>
      </c>
      <c r="N318" s="7">
        <f>IF(ISNUMBER(_xll.BDP($C318, "DELTA_MID")),_xll.BDP($C318, "DELTA_MID")," ")</f>
        <v/>
      </c>
      <c r="O318" s="7">
        <f>IF(ISNUMBER(N318),_xll.BDP($C318, "OPT_UNDL_TICKER"),"")</f>
        <v/>
      </c>
      <c r="P318" s="8">
        <f>IF(ISNUMBER(N318),_xll.BDP($C318, "OPT_UNDL_PX")," ")</f>
        <v/>
      </c>
      <c r="Q318" s="7">
        <f>IF(ISNUMBER(N318),+G318*_xll.BDP($C318, "PX_POS_MULT_FACTOR")*P318/K318," ")</f>
        <v/>
      </c>
      <c r="R318" s="8">
        <f>IF(OR($A318="TUA",$A318="TYA"),"",IF(ISNUMBER(_xll.BDP($C318,"DUR_ADJ_OAS_MID")),_xll.BDP($C318,"DUR_ADJ_OAS_MID"),IF(ISNUMBER(_xll.BDP($E318&amp;" ISIN","DUR_ADJ_OAS_MID")),_xll.BDP($E318&amp;" ISIN","DUR_ADJ_OAS_MID")," ")))</f>
        <v/>
      </c>
      <c r="S318" s="7">
        <f>IF(ISNUMBER(N318),Q318*N318,IF(ISNUMBER(R318),J318*R318," "))</f>
        <v/>
      </c>
      <c r="T318" t="inlineStr">
        <is>
          <t>MSSIQUA1A 00001</t>
        </is>
      </c>
      <c r="U318" t="inlineStr">
        <is>
          <t>Swap</t>
        </is>
      </c>
      <c r="AC318" s="8" t="inlineStr">
        <is>
          <t>Pay</t>
        </is>
      </c>
      <c r="AD318" s="8" t="inlineStr">
        <is>
          <t>Fed Funds Effective</t>
        </is>
      </c>
      <c r="AE318" s="8" t="n">
        <v>35</v>
      </c>
    </row>
    <row r="319">
      <c r="A319" t="inlineStr">
        <is>
          <t>CDX</t>
        </is>
      </c>
      <c r="B319" t="inlineStr">
        <is>
          <t>SIMPLIFY E GOVT MONEY MKT ETF</t>
        </is>
      </c>
      <c r="C319" t="inlineStr">
        <is>
          <t>SBIL</t>
        </is>
      </c>
      <c r="D319" t="inlineStr">
        <is>
          <t>BNVVNP8</t>
        </is>
      </c>
      <c r="E319" t="inlineStr">
        <is>
          <t>US82889N2696</t>
        </is>
      </c>
      <c r="F319" t="inlineStr">
        <is>
          <t>82889N269</t>
        </is>
      </c>
      <c r="G319" s="1" t="n">
        <v>2681700</v>
      </c>
      <c r="H319" s="1" t="n">
        <v>100.21</v>
      </c>
      <c r="I319" s="2" t="n">
        <v>268733157</v>
      </c>
      <c r="J319" s="3" t="n">
        <v>0.66454864</v>
      </c>
      <c r="K319" s="4" t="n">
        <v>404384479.35</v>
      </c>
      <c r="L319" s="5" t="n">
        <v>17825001</v>
      </c>
      <c r="M319" s="6" t="n">
        <v>22.68636503</v>
      </c>
      <c r="N319" s="7">
        <f>IF(ISNUMBER(_xll.BDP($C319, "DELTA_MID")),_xll.BDP($C319, "DELTA_MID")," ")</f>
        <v/>
      </c>
      <c r="O319" s="7">
        <f>IF(ISNUMBER(N319),_xll.BDP($C319, "OPT_UNDL_TICKER"),"")</f>
        <v/>
      </c>
      <c r="P319" s="8">
        <f>IF(ISNUMBER(N319),_xll.BDP($C319, "OPT_UNDL_PX")," ")</f>
        <v/>
      </c>
      <c r="Q319" s="7">
        <f>IF(ISNUMBER(N319),+G319*_xll.BDP($C319, "PX_POS_MULT_FACTOR")*P319/K319," ")</f>
        <v/>
      </c>
      <c r="R319" s="8">
        <f>IF(OR($A319="TUA",$A319="TYA"),"",IF(ISNUMBER(_xll.BDP($C319,"DUR_ADJ_OAS_MID")),_xll.BDP($C319,"DUR_ADJ_OAS_MID"),IF(ISNUMBER(_xll.BDP($E319&amp;" ISIN","DUR_ADJ_OAS_MID")),_xll.BDP($E319&amp;" ISIN","DUR_ADJ_OAS_MID")," ")))</f>
        <v/>
      </c>
      <c r="S319" s="7">
        <f>IF(ISNUMBER(N319),Q319*N319,IF(ISNUMBER(R319),J319*R319," "))</f>
        <v/>
      </c>
      <c r="T319" t="inlineStr">
        <is>
          <t>82889N269</t>
        </is>
      </c>
      <c r="U319" t="inlineStr">
        <is>
          <t>Fund</t>
        </is>
      </c>
    </row>
    <row r="320">
      <c r="A320" t="inlineStr">
        <is>
          <t>CDX</t>
        </is>
      </c>
      <c r="B320" t="inlineStr">
        <is>
          <t>B 10/28/25 Govt</t>
        </is>
      </c>
      <c r="C320" t="inlineStr">
        <is>
          <t>B 10/28/25 Govt</t>
        </is>
      </c>
      <c r="D320" t="inlineStr">
        <is>
          <t>BT212N0</t>
        </is>
      </c>
      <c r="E320" t="inlineStr">
        <is>
          <t>US912797RE99</t>
        </is>
      </c>
      <c r="F320" t="inlineStr">
        <is>
          <t>912797RE9</t>
        </is>
      </c>
      <c r="G320" s="1" t="n">
        <v>70300000</v>
      </c>
      <c r="H320" s="1" t="n">
        <v>99.843326</v>
      </c>
      <c r="I320" s="2" t="n">
        <v>70189858.18000001</v>
      </c>
      <c r="J320" s="3" t="n">
        <v>0.17357209</v>
      </c>
      <c r="K320" s="4" t="n">
        <v>404384479.35</v>
      </c>
      <c r="L320" s="5" t="n">
        <v>17825001</v>
      </c>
      <c r="M320" s="6" t="n">
        <v>22.68636503</v>
      </c>
      <c r="N320" s="7">
        <f>IF(ISNUMBER(_xll.BDP($C320, "DELTA_MID")),_xll.BDP($C320, "DELTA_MID")," ")</f>
        <v/>
      </c>
      <c r="O320" s="7">
        <f>IF(ISNUMBER(N320),_xll.BDP($C320, "OPT_UNDL_TICKER"),"")</f>
        <v/>
      </c>
      <c r="P320" s="8">
        <f>IF(ISNUMBER(N320),_xll.BDP($C320, "OPT_UNDL_PX")," ")</f>
        <v/>
      </c>
      <c r="Q320" s="7">
        <f>IF(ISNUMBER(N320),+G320*_xll.BDP($C320, "PX_POS_MULT_FACTOR")*P320/K320," ")</f>
        <v/>
      </c>
      <c r="R320" s="8">
        <f>IF(OR($A320="TUA",$A320="TYA"),"",IF(ISNUMBER(_xll.BDP($C320,"DUR_ADJ_OAS_MID")),_xll.BDP($C320,"DUR_ADJ_OAS_MID"),IF(ISNUMBER(_xll.BDP($E320&amp;" ISIN","DUR_ADJ_OAS_MID")),_xll.BDP($E320&amp;" ISIN","DUR_ADJ_OAS_MID")," ")))</f>
        <v/>
      </c>
      <c r="S320" s="7">
        <f>IF(ISNUMBER(N320),Q320*N320,IF(ISNUMBER(R320),J320*R320," "))</f>
        <v/>
      </c>
      <c r="T320" t="inlineStr">
        <is>
          <t>912797RE9</t>
        </is>
      </c>
      <c r="U320" t="inlineStr">
        <is>
          <t>Treasury Bill</t>
        </is>
      </c>
    </row>
    <row r="321">
      <c r="A321" t="inlineStr">
        <is>
          <t>CDX</t>
        </is>
      </c>
      <c r="B321" t="inlineStr">
        <is>
          <t>B 11/13/25 Govt</t>
        </is>
      </c>
      <c r="C321" t="inlineStr">
        <is>
          <t>B 11/13/25 Govt</t>
        </is>
      </c>
      <c r="D321" t="inlineStr">
        <is>
          <t>BSJN9W0</t>
        </is>
      </c>
      <c r="E321" t="inlineStr">
        <is>
          <t>US912797QQ39</t>
        </is>
      </c>
      <c r="F321" t="inlineStr">
        <is>
          <t>912797QQ3</t>
        </is>
      </c>
      <c r="G321" s="1" t="n">
        <v>4000000</v>
      </c>
      <c r="H321" s="1" t="n">
        <v>99.66708300000001</v>
      </c>
      <c r="I321" s="2" t="n">
        <v>3986683.32</v>
      </c>
      <c r="J321" s="3" t="n">
        <v>0.00985865</v>
      </c>
      <c r="K321" s="4" t="n">
        <v>404384479.35</v>
      </c>
      <c r="L321" s="5" t="n">
        <v>17825001</v>
      </c>
      <c r="M321" s="6" t="n">
        <v>22.68636503</v>
      </c>
      <c r="N321" s="7">
        <f>IF(ISNUMBER(_xll.BDP($C321, "DELTA_MID")),_xll.BDP($C321, "DELTA_MID")," ")</f>
        <v/>
      </c>
      <c r="O321" s="7">
        <f>IF(ISNUMBER(N321),_xll.BDP($C321, "OPT_UNDL_TICKER"),"")</f>
        <v/>
      </c>
      <c r="P321" s="8">
        <f>IF(ISNUMBER(N321),_xll.BDP($C321, "OPT_UNDL_PX")," ")</f>
        <v/>
      </c>
      <c r="Q321" s="7">
        <f>IF(ISNUMBER(N321),+G321*_xll.BDP($C321, "PX_POS_MULT_FACTOR")*P321/K321," ")</f>
        <v/>
      </c>
      <c r="R321" s="8">
        <f>IF(OR($A321="TUA",$A321="TYA"),"",IF(ISNUMBER(_xll.BDP($C321,"DUR_ADJ_OAS_MID")),_xll.BDP($C321,"DUR_ADJ_OAS_MID"),IF(ISNUMBER(_xll.BDP($E321&amp;" ISIN","DUR_ADJ_OAS_MID")),_xll.BDP($E321&amp;" ISIN","DUR_ADJ_OAS_MID")," ")))</f>
        <v/>
      </c>
      <c r="S321" s="7">
        <f>IF(ISNUMBER(N321),Q321*N321,IF(ISNUMBER(R321),J321*R321," "))</f>
        <v/>
      </c>
      <c r="T321" t="inlineStr">
        <is>
          <t>912797QQ3</t>
        </is>
      </c>
      <c r="U321" t="inlineStr">
        <is>
          <t>Treasury Bill</t>
        </is>
      </c>
    </row>
    <row r="322">
      <c r="A322" t="inlineStr">
        <is>
          <t>CDX</t>
        </is>
      </c>
      <c r="B322" t="inlineStr">
        <is>
          <t>B 12/04/25 Govt</t>
        </is>
      </c>
      <c r="C322" t="inlineStr">
        <is>
          <t>B 12/04/25 Govt</t>
        </is>
      </c>
      <c r="D322" t="inlineStr">
        <is>
          <t>BNBV7Z6</t>
        </is>
      </c>
      <c r="E322" t="inlineStr">
        <is>
          <t>US912797QS94</t>
        </is>
      </c>
      <c r="F322" t="inlineStr">
        <is>
          <t>912797QS9</t>
        </is>
      </c>
      <c r="G322" s="1" t="n">
        <v>2500000</v>
      </c>
      <c r="H322" s="1" t="n">
        <v>99.44433600000001</v>
      </c>
      <c r="I322" s="2" t="n">
        <v>2486108.4</v>
      </c>
      <c r="J322" s="3" t="n">
        <v>0.00614788</v>
      </c>
      <c r="K322" s="4" t="n">
        <v>404384479.35</v>
      </c>
      <c r="L322" s="5" t="n">
        <v>17825001</v>
      </c>
      <c r="M322" s="6" t="n">
        <v>22.68636503</v>
      </c>
      <c r="N322" s="7">
        <f>IF(ISNUMBER(_xll.BDP($C322, "DELTA_MID")),_xll.BDP($C322, "DELTA_MID")," ")</f>
        <v/>
      </c>
      <c r="O322" s="7">
        <f>IF(ISNUMBER(N322),_xll.BDP($C322, "OPT_UNDL_TICKER"),"")</f>
        <v/>
      </c>
      <c r="P322" s="8">
        <f>IF(ISNUMBER(N322),_xll.BDP($C322, "OPT_UNDL_PX")," ")</f>
        <v/>
      </c>
      <c r="Q322" s="7">
        <f>IF(ISNUMBER(N322),+G322*_xll.BDP($C322, "PX_POS_MULT_FACTOR")*P322/K322," ")</f>
        <v/>
      </c>
      <c r="R322" s="8">
        <f>IF(OR($A322="TUA",$A322="TYA"),"",IF(ISNUMBER(_xll.BDP($C322,"DUR_ADJ_OAS_MID")),_xll.BDP($C322,"DUR_ADJ_OAS_MID"),IF(ISNUMBER(_xll.BDP($E322&amp;" ISIN","DUR_ADJ_OAS_MID")),_xll.BDP($E322&amp;" ISIN","DUR_ADJ_OAS_MID")," ")))</f>
        <v/>
      </c>
      <c r="S322" s="7">
        <f>IF(ISNUMBER(N322),Q322*N322,IF(ISNUMBER(R322),J322*R322," "))</f>
        <v/>
      </c>
      <c r="T322" t="inlineStr">
        <is>
          <t>912797QS9</t>
        </is>
      </c>
      <c r="U322" t="inlineStr">
        <is>
          <t>Treasury Bill</t>
        </is>
      </c>
    </row>
    <row r="323">
      <c r="A323" t="inlineStr">
        <is>
          <t>CDX</t>
        </is>
      </c>
      <c r="B323" t="inlineStr">
        <is>
          <t>B 12/11/25 Govt</t>
        </is>
      </c>
      <c r="C323" t="inlineStr">
        <is>
          <t>B 12/11/25 Govt</t>
        </is>
      </c>
      <c r="D323" t="inlineStr">
        <is>
          <t>BTPGTS6</t>
        </is>
      </c>
      <c r="E323" t="inlineStr">
        <is>
          <t>US912797QY62</t>
        </is>
      </c>
      <c r="F323" t="inlineStr">
        <is>
          <t>912797QY6</t>
        </is>
      </c>
      <c r="G323" s="1" t="n">
        <v>12500000</v>
      </c>
      <c r="H323" s="1" t="n">
        <v>99.373278</v>
      </c>
      <c r="I323" s="2" t="n">
        <v>12421659.75</v>
      </c>
      <c r="J323" s="3" t="n">
        <v>0.03071745</v>
      </c>
      <c r="K323" s="4" t="n">
        <v>404384479.35</v>
      </c>
      <c r="L323" s="5" t="n">
        <v>17825001</v>
      </c>
      <c r="M323" s="6" t="n">
        <v>22.68636503</v>
      </c>
      <c r="N323" s="7">
        <f>IF(ISNUMBER(_xll.BDP($C323, "DELTA_MID")),_xll.BDP($C323, "DELTA_MID")," ")</f>
        <v/>
      </c>
      <c r="O323" s="7">
        <f>IF(ISNUMBER(N323),_xll.BDP($C323, "OPT_UNDL_TICKER"),"")</f>
        <v/>
      </c>
      <c r="P323" s="8">
        <f>IF(ISNUMBER(N323),_xll.BDP($C323, "OPT_UNDL_PX")," ")</f>
        <v/>
      </c>
      <c r="Q323" s="7">
        <f>IF(ISNUMBER(N323),+G323*_xll.BDP($C323, "PX_POS_MULT_FACTOR")*P323/K323," ")</f>
        <v/>
      </c>
      <c r="R323" s="8">
        <f>IF(OR($A323="TUA",$A323="TYA"),"",IF(ISNUMBER(_xll.BDP($C323,"DUR_ADJ_OAS_MID")),_xll.BDP($C323,"DUR_ADJ_OAS_MID"),IF(ISNUMBER(_xll.BDP($E323&amp;" ISIN","DUR_ADJ_OAS_MID")),_xll.BDP($E323&amp;" ISIN","DUR_ADJ_OAS_MID")," ")))</f>
        <v/>
      </c>
      <c r="S323" s="7">
        <f>IF(ISNUMBER(N323),Q323*N323,IF(ISNUMBER(R323),J323*R323," "))</f>
        <v/>
      </c>
      <c r="T323" t="inlineStr">
        <is>
          <t>912797QY6</t>
        </is>
      </c>
      <c r="U323" t="inlineStr">
        <is>
          <t>Treasury Bill</t>
        </is>
      </c>
    </row>
    <row r="324">
      <c r="A324" t="inlineStr">
        <is>
          <t>CDX</t>
        </is>
      </c>
      <c r="B324" t="inlineStr">
        <is>
          <t>B 12/26/25 Govt</t>
        </is>
      </c>
      <c r="C324" t="inlineStr">
        <is>
          <t>B 12/26/25 Govt</t>
        </is>
      </c>
      <c r="D324" t="inlineStr">
        <is>
          <t>BS60BH3</t>
        </is>
      </c>
      <c r="E324" t="inlineStr">
        <is>
          <t>US912797NU77</t>
        </is>
      </c>
      <c r="F324" t="inlineStr">
        <is>
          <t>912797NU7</t>
        </is>
      </c>
      <c r="G324" s="1" t="n">
        <v>44000000</v>
      </c>
      <c r="H324" s="1" t="n">
        <v>99.216264</v>
      </c>
      <c r="I324" s="2" t="n">
        <v>43655156.16</v>
      </c>
      <c r="J324" s="3" t="n">
        <v>0.10795458</v>
      </c>
      <c r="K324" s="4" t="n">
        <v>404384479.35</v>
      </c>
      <c r="L324" s="5" t="n">
        <v>17825001</v>
      </c>
      <c r="M324" s="6" t="n">
        <v>22.68636503</v>
      </c>
      <c r="N324" s="7">
        <f>IF(ISNUMBER(_xll.BDP($C324, "DELTA_MID")),_xll.BDP($C324, "DELTA_MID")," ")</f>
        <v/>
      </c>
      <c r="O324" s="7">
        <f>IF(ISNUMBER(N324),_xll.BDP($C324, "OPT_UNDL_TICKER"),"")</f>
        <v/>
      </c>
      <c r="P324" s="8">
        <f>IF(ISNUMBER(N324),_xll.BDP($C324, "OPT_UNDL_PX")," ")</f>
        <v/>
      </c>
      <c r="Q324" s="7">
        <f>IF(ISNUMBER(N324),+G324*_xll.BDP($C324, "PX_POS_MULT_FACTOR")*P324/K324," ")</f>
        <v/>
      </c>
      <c r="R324" s="8">
        <f>IF(OR($A324="TUA",$A324="TYA"),"",IF(ISNUMBER(_xll.BDP($C324,"DUR_ADJ_OAS_MID")),_xll.BDP($C324,"DUR_ADJ_OAS_MID"),IF(ISNUMBER(_xll.BDP($E324&amp;" ISIN","DUR_ADJ_OAS_MID")),_xll.BDP($E324&amp;" ISIN","DUR_ADJ_OAS_MID")," ")))</f>
        <v/>
      </c>
      <c r="S324" s="7">
        <f>IF(ISNUMBER(N324),Q324*N324,IF(ISNUMBER(R324),J324*R324," "))</f>
        <v/>
      </c>
      <c r="T324" t="inlineStr">
        <is>
          <t>912797NU7</t>
        </is>
      </c>
      <c r="U324" t="inlineStr">
        <is>
          <t>Treasury Bill</t>
        </is>
      </c>
    </row>
    <row r="325">
      <c r="A325" t="inlineStr">
        <is>
          <t>CDX</t>
        </is>
      </c>
      <c r="B325" t="inlineStr">
        <is>
          <t>Cash</t>
        </is>
      </c>
      <c r="C325" t="inlineStr">
        <is>
          <t>Cash</t>
        </is>
      </c>
      <c r="G325" s="1" t="n">
        <v>6530222.5</v>
      </c>
      <c r="H325" s="1" t="n">
        <v>1</v>
      </c>
      <c r="I325" s="2" t="n">
        <v>6530222.5</v>
      </c>
      <c r="J325" s="3" t="n">
        <v>0.01614855</v>
      </c>
      <c r="K325" s="4" t="n">
        <v>404384479.35</v>
      </c>
      <c r="L325" s="5" t="n">
        <v>17825001</v>
      </c>
      <c r="M325" s="6" t="n">
        <v>22.68636503</v>
      </c>
      <c r="N325" s="7">
        <f>IF(ISNUMBER(_xll.BDP($C325, "DELTA_MID")),_xll.BDP($C325, "DELTA_MID")," ")</f>
        <v/>
      </c>
      <c r="O325" s="7">
        <f>IF(ISNUMBER(N325),_xll.BDP($C325, "OPT_UNDL_TICKER"),"")</f>
        <v/>
      </c>
      <c r="P325" s="8">
        <f>IF(ISNUMBER(N325),_xll.BDP($C325, "OPT_UNDL_PX")," ")</f>
        <v/>
      </c>
      <c r="Q325" s="7">
        <f>IF(ISNUMBER(N325),+G325*_xll.BDP($C325, "PX_POS_MULT_FACTOR")*P325/K325," ")</f>
        <v/>
      </c>
      <c r="R325" s="8">
        <f>IF(OR($A325="TUA",$A325="TYA"),"",IF(ISNUMBER(_xll.BDP($C325,"DUR_ADJ_OAS_MID")),_xll.BDP($C325,"DUR_ADJ_OAS_MID"),IF(ISNUMBER(_xll.BDP($E325&amp;" ISIN","DUR_ADJ_OAS_MID")),_xll.BDP($E325&amp;" ISIN","DUR_ADJ_OAS_MID")," ")))</f>
        <v/>
      </c>
      <c r="S325" s="7">
        <f>IF(ISNUMBER(N325),Q325*N325,IF(ISNUMBER(R325),J325*R325," "))</f>
        <v/>
      </c>
      <c r="T325" t="inlineStr">
        <is>
          <t>Cash</t>
        </is>
      </c>
      <c r="U325" t="inlineStr">
        <is>
          <t>Cash</t>
        </is>
      </c>
    </row>
    <row r="326">
      <c r="N326" s="7">
        <f>IF(ISNUMBER(_xll.BDP($C326, "DELTA_MID")),_xll.BDP($C326, "DELTA_MID")," ")</f>
        <v/>
      </c>
      <c r="O326" s="7">
        <f>IF(ISNUMBER(N326),_xll.BDP($C326, "OPT_UNDL_TICKER"),"")</f>
        <v/>
      </c>
      <c r="P326" s="8">
        <f>IF(ISNUMBER(N326),_xll.BDP($C326, "OPT_UNDL_PX")," ")</f>
        <v/>
      </c>
      <c r="Q326" s="7">
        <f>IF(ISNUMBER(N326),+G326*_xll.BDP($C326, "PX_POS_MULT_FACTOR")*P326/K326," ")</f>
        <v/>
      </c>
      <c r="R326" s="8">
        <f>IF(OR($A326="TUA",$A326="TYA"),"",IF(ISNUMBER(_xll.BDP($C326,"DUR_ADJ_OAS_MID")),_xll.BDP($C326,"DUR_ADJ_OAS_MID"),IF(ISNUMBER(_xll.BDP($E326&amp;" ISIN","DUR_ADJ_OAS_MID")),_xll.BDP($E326&amp;" ISIN","DUR_ADJ_OAS_MID")," ")))</f>
        <v/>
      </c>
      <c r="S326" s="7">
        <f>IF(ISNUMBER(N326),Q326*N326,IF(ISNUMBER(R326),J326*R326," "))</f>
        <v/>
      </c>
    </row>
    <row r="327">
      <c r="A327" t="inlineStr">
        <is>
          <t>CRDT</t>
        </is>
      </c>
      <c r="B327" t="inlineStr">
        <is>
          <t>AGNC V7.75 PERP G Pfd</t>
        </is>
      </c>
      <c r="C327" t="inlineStr">
        <is>
          <t>AGNC V7.75 PERP G Pfd</t>
        </is>
      </c>
      <c r="D327" t="inlineStr">
        <is>
          <t>BNC35P7</t>
        </is>
      </c>
      <c r="E327" t="inlineStr">
        <is>
          <t>US00123Q8565</t>
        </is>
      </c>
      <c r="F327" t="inlineStr">
        <is>
          <t>00123Q856</t>
        </is>
      </c>
      <c r="G327" s="1" t="n">
        <v>22060</v>
      </c>
      <c r="H327" s="1" t="n">
        <v>24.53</v>
      </c>
      <c r="I327" s="2" t="n">
        <v>541131.8</v>
      </c>
      <c r="J327" s="3" t="n">
        <v>0.00717997</v>
      </c>
      <c r="K327" s="4" t="n">
        <v>75366811.92</v>
      </c>
      <c r="L327" s="5" t="n">
        <v>3175001</v>
      </c>
      <c r="M327" s="6" t="n">
        <v>23.73757108</v>
      </c>
      <c r="N327" s="7">
        <f>IF(ISNUMBER(_xll.BDP($C327, "DELTA_MID")),_xll.BDP($C327, "DELTA_MID")," ")</f>
        <v/>
      </c>
      <c r="O327" s="7">
        <f>IF(ISNUMBER(N327),_xll.BDP($C327, "OPT_UNDL_TICKER"),"")</f>
        <v/>
      </c>
      <c r="P327" s="8">
        <f>IF(ISNUMBER(N327),_xll.BDP($C327, "OPT_UNDL_PX")," ")</f>
        <v/>
      </c>
      <c r="Q327" s="7">
        <f>IF(ISNUMBER(N327),+G327*_xll.BDP($C327, "PX_POS_MULT_FACTOR")*P327/K327," ")</f>
        <v/>
      </c>
      <c r="R327" s="8">
        <f>IF(OR($A327="TUA",$A327="TYA"),"",IF(ISNUMBER(_xll.BDP($C327,"DUR_ADJ_OAS_MID")),_xll.BDP($C327,"DUR_ADJ_OAS_MID"),IF(ISNUMBER(_xll.BDP($E327&amp;" ISIN","DUR_ADJ_OAS_MID")),_xll.BDP($E327&amp;" ISIN","DUR_ADJ_OAS_MID")," ")))</f>
        <v/>
      </c>
      <c r="S327" s="7">
        <f>IF(ISNUMBER(N327),Q327*N327,IF(ISNUMBER(R327),J327*R327," "))</f>
        <v/>
      </c>
      <c r="T327" t="inlineStr">
        <is>
          <t>00123Q856</t>
        </is>
      </c>
      <c r="U327" t="inlineStr">
        <is>
          <t>Preferred</t>
        </is>
      </c>
      <c r="AG327" t="n">
        <v>-0.001719</v>
      </c>
    </row>
    <row r="328">
      <c r="A328" t="inlineStr">
        <is>
          <t>CRDT</t>
        </is>
      </c>
      <c r="B328" t="inlineStr">
        <is>
          <t>CIM V7.75 PERP C Pfd</t>
        </is>
      </c>
      <c r="C328" t="inlineStr">
        <is>
          <t>CIM V7.75 PERP C Pfd</t>
        </is>
      </c>
      <c r="D328" t="inlineStr">
        <is>
          <t>BGHCHV0</t>
        </is>
      </c>
      <c r="E328" t="inlineStr">
        <is>
          <t>US16934Q5053</t>
        </is>
      </c>
      <c r="F328" t="inlineStr">
        <is>
          <t>16934Q505</t>
        </is>
      </c>
      <c r="G328" s="1" t="n">
        <v>53000</v>
      </c>
      <c r="H328" s="1" t="n">
        <v>22.88</v>
      </c>
      <c r="I328" s="2" t="n">
        <v>1212640</v>
      </c>
      <c r="J328" s="3" t="n">
        <v>0.01608984</v>
      </c>
      <c r="K328" s="4" t="n">
        <v>75366811.92</v>
      </c>
      <c r="L328" s="5" t="n">
        <v>3175001</v>
      </c>
      <c r="M328" s="6" t="n">
        <v>23.73757108</v>
      </c>
      <c r="N328" s="7">
        <f>IF(ISNUMBER(_xll.BDP($C328, "DELTA_MID")),_xll.BDP($C328, "DELTA_MID")," ")</f>
        <v/>
      </c>
      <c r="O328" s="7">
        <f>IF(ISNUMBER(N328),_xll.BDP($C328, "OPT_UNDL_TICKER"),"")</f>
        <v/>
      </c>
      <c r="P328" s="8">
        <f>IF(ISNUMBER(N328),_xll.BDP($C328, "OPT_UNDL_PX")," ")</f>
        <v/>
      </c>
      <c r="Q328" s="7">
        <f>IF(ISNUMBER(N328),+G328*_xll.BDP($C328, "PX_POS_MULT_FACTOR")*P328/K328," ")</f>
        <v/>
      </c>
      <c r="R328" s="8">
        <f>IF(OR($A328="TUA",$A328="TYA"),"",IF(ISNUMBER(_xll.BDP($C328,"DUR_ADJ_OAS_MID")),_xll.BDP($C328,"DUR_ADJ_OAS_MID"),IF(ISNUMBER(_xll.BDP($E328&amp;" ISIN","DUR_ADJ_OAS_MID")),_xll.BDP($E328&amp;" ISIN","DUR_ADJ_OAS_MID")," ")))</f>
        <v/>
      </c>
      <c r="S328" s="7">
        <f>IF(ISNUMBER(N328),Q328*N328,IF(ISNUMBER(R328),J328*R328," "))</f>
        <v/>
      </c>
      <c r="T328" t="inlineStr">
        <is>
          <t>16934Q505</t>
        </is>
      </c>
      <c r="U328" t="inlineStr">
        <is>
          <t>Preferred</t>
        </is>
      </c>
      <c r="AG328" t="n">
        <v>-0.001719</v>
      </c>
    </row>
    <row r="329">
      <c r="A329" t="inlineStr">
        <is>
          <t>CRDT</t>
        </is>
      </c>
      <c r="B329" t="inlineStr">
        <is>
          <t>CIM V8 PERP B Pfd</t>
        </is>
      </c>
      <c r="C329" t="inlineStr">
        <is>
          <t>CIM V8 PERP B Pfd</t>
        </is>
      </c>
      <c r="D329" t="inlineStr">
        <is>
          <t>BYYPKL9</t>
        </is>
      </c>
      <c r="E329" t="inlineStr">
        <is>
          <t>US16934Q4064</t>
        </is>
      </c>
      <c r="F329" t="inlineStr">
        <is>
          <t>16934Q406</t>
        </is>
      </c>
      <c r="G329" s="1" t="n">
        <v>74800</v>
      </c>
      <c r="H329" s="1" t="n">
        <v>24.1</v>
      </c>
      <c r="I329" s="2" t="n">
        <v>1802680</v>
      </c>
      <c r="J329" s="3" t="n">
        <v>0.02391875</v>
      </c>
      <c r="K329" s="4" t="n">
        <v>75366811.92</v>
      </c>
      <c r="L329" s="5" t="n">
        <v>3175001</v>
      </c>
      <c r="M329" s="6" t="n">
        <v>23.73757108</v>
      </c>
      <c r="N329" s="7">
        <f>IF(ISNUMBER(_xll.BDP($C329, "DELTA_MID")),_xll.BDP($C329, "DELTA_MID")," ")</f>
        <v/>
      </c>
      <c r="O329" s="7">
        <f>IF(ISNUMBER(N329),_xll.BDP($C329, "OPT_UNDL_TICKER"),"")</f>
        <v/>
      </c>
      <c r="P329" s="8">
        <f>IF(ISNUMBER(N329),_xll.BDP($C329, "OPT_UNDL_PX")," ")</f>
        <v/>
      </c>
      <c r="Q329" s="7">
        <f>IF(ISNUMBER(N329),+G329*_xll.BDP($C329, "PX_POS_MULT_FACTOR")*P329/K329," ")</f>
        <v/>
      </c>
      <c r="R329" s="8">
        <f>IF(OR($A329="TUA",$A329="TYA"),"",IF(ISNUMBER(_xll.BDP($C329,"DUR_ADJ_OAS_MID")),_xll.BDP($C329,"DUR_ADJ_OAS_MID"),IF(ISNUMBER(_xll.BDP($E329&amp;" ISIN","DUR_ADJ_OAS_MID")),_xll.BDP($E329&amp;" ISIN","DUR_ADJ_OAS_MID")," ")))</f>
        <v/>
      </c>
      <c r="S329" s="7">
        <f>IF(ISNUMBER(N329),Q329*N329,IF(ISNUMBER(R329),J329*R329," "))</f>
        <v/>
      </c>
      <c r="T329" t="inlineStr">
        <is>
          <t>16934Q406</t>
        </is>
      </c>
      <c r="U329" t="inlineStr">
        <is>
          <t>Preferred</t>
        </is>
      </c>
      <c r="AG329" t="n">
        <v>-0.001719</v>
      </c>
    </row>
    <row r="330">
      <c r="A330" t="inlineStr">
        <is>
          <t>CRDT</t>
        </is>
      </c>
      <c r="B330" t="inlineStr">
        <is>
          <t>MFA 8.875 02/15/29 Pfd</t>
        </is>
      </c>
      <c r="C330" t="inlineStr">
        <is>
          <t>MFA 8.875 02/15/29 Pfd</t>
        </is>
      </c>
      <c r="D330" t="inlineStr">
        <is>
          <t>BPRBVL8</t>
        </is>
      </c>
      <c r="E330" t="inlineStr">
        <is>
          <t>US55272X7066</t>
        </is>
      </c>
      <c r="F330" t="inlineStr">
        <is>
          <t>55272X706</t>
        </is>
      </c>
      <c r="G330" s="1" t="n">
        <v>20000</v>
      </c>
      <c r="H330" s="1" t="n">
        <v>25.17</v>
      </c>
      <c r="I330" s="2" t="n">
        <v>503400</v>
      </c>
      <c r="J330" s="3" t="n">
        <v>0.00667933</v>
      </c>
      <c r="K330" s="4" t="n">
        <v>75366811.92</v>
      </c>
      <c r="L330" s="5" t="n">
        <v>3175001</v>
      </c>
      <c r="M330" s="6" t="n">
        <v>23.73757108</v>
      </c>
      <c r="N330" s="7">
        <f>IF(ISNUMBER(_xll.BDP($C330, "DELTA_MID")),_xll.BDP($C330, "DELTA_MID")," ")</f>
        <v/>
      </c>
      <c r="O330" s="7">
        <f>IF(ISNUMBER(N330),_xll.BDP($C330, "OPT_UNDL_TICKER"),"")</f>
        <v/>
      </c>
      <c r="P330" s="8">
        <f>IF(ISNUMBER(N330),_xll.BDP($C330, "OPT_UNDL_PX")," ")</f>
        <v/>
      </c>
      <c r="Q330" s="7">
        <f>IF(ISNUMBER(N330),+G330*_xll.BDP($C330, "PX_POS_MULT_FACTOR")*P330/K330," ")</f>
        <v/>
      </c>
      <c r="R330" s="8">
        <f>IF(OR($A330="TUA",$A330="TYA"),"",IF(ISNUMBER(_xll.BDP($C330,"DUR_ADJ_OAS_MID")),_xll.BDP($C330,"DUR_ADJ_OAS_MID"),IF(ISNUMBER(_xll.BDP($E330&amp;" ISIN","DUR_ADJ_OAS_MID")),_xll.BDP($E330&amp;" ISIN","DUR_ADJ_OAS_MID")," ")))</f>
        <v/>
      </c>
      <c r="S330" s="7">
        <f>IF(ISNUMBER(N330),Q330*N330,IF(ISNUMBER(R330),J330*R330," "))</f>
        <v/>
      </c>
      <c r="T330" t="inlineStr">
        <is>
          <t>55272X706</t>
        </is>
      </c>
      <c r="U330" t="inlineStr">
        <is>
          <t>Preferred</t>
        </is>
      </c>
      <c r="AG330" t="n">
        <v>-0.001719</v>
      </c>
    </row>
    <row r="331">
      <c r="A331" t="inlineStr">
        <is>
          <t>CRDT</t>
        </is>
      </c>
      <c r="B331" t="inlineStr">
        <is>
          <t>NGL V0 PERP B Pfd</t>
        </is>
      </c>
      <c r="C331" t="inlineStr">
        <is>
          <t>NGL V0 PERP B Pfd</t>
        </is>
      </c>
      <c r="D331" t="inlineStr">
        <is>
          <t>BYSX804</t>
        </is>
      </c>
      <c r="E331" t="inlineStr">
        <is>
          <t>US62913M2061</t>
        </is>
      </c>
      <c r="F331" t="inlineStr">
        <is>
          <t>62913M206</t>
        </is>
      </c>
      <c r="G331" s="1" t="n">
        <v>38100</v>
      </c>
      <c r="H331" s="1" t="n">
        <v>22.4399</v>
      </c>
      <c r="I331" s="2" t="n">
        <v>854960.1899999999</v>
      </c>
      <c r="J331" s="3" t="n">
        <v>0.01134399</v>
      </c>
      <c r="K331" s="4" t="n">
        <v>75366811.92</v>
      </c>
      <c r="L331" s="5" t="n">
        <v>3175001</v>
      </c>
      <c r="M331" s="6" t="n">
        <v>23.73757108</v>
      </c>
      <c r="N331" s="7">
        <f>IF(ISNUMBER(_xll.BDP($C331, "DELTA_MID")),_xll.BDP($C331, "DELTA_MID")," ")</f>
        <v/>
      </c>
      <c r="O331" s="7">
        <f>IF(ISNUMBER(N331),_xll.BDP($C331, "OPT_UNDL_TICKER"),"")</f>
        <v/>
      </c>
      <c r="P331" s="8">
        <f>IF(ISNUMBER(N331),_xll.BDP($C331, "OPT_UNDL_PX")," ")</f>
        <v/>
      </c>
      <c r="Q331" s="7">
        <f>IF(ISNUMBER(N331),+G331*_xll.BDP($C331, "PX_POS_MULT_FACTOR")*P331/K331," ")</f>
        <v/>
      </c>
      <c r="R331" s="8">
        <f>IF(OR($A331="TUA",$A331="TYA"),"",IF(ISNUMBER(_xll.BDP($C331,"DUR_ADJ_OAS_MID")),_xll.BDP($C331,"DUR_ADJ_OAS_MID"),IF(ISNUMBER(_xll.BDP($E331&amp;" ISIN","DUR_ADJ_OAS_MID")),_xll.BDP($E331&amp;" ISIN","DUR_ADJ_OAS_MID")," ")))</f>
        <v/>
      </c>
      <c r="S331" s="7">
        <f>IF(ISNUMBER(N331),Q331*N331,IF(ISNUMBER(R331),J331*R331," "))</f>
        <v/>
      </c>
      <c r="T331" t="inlineStr">
        <is>
          <t>62913M206</t>
        </is>
      </c>
      <c r="U331" t="inlineStr">
        <is>
          <t>Preferred</t>
        </is>
      </c>
      <c r="AG331" t="n">
        <v>-0.001719</v>
      </c>
    </row>
    <row r="332">
      <c r="A332" t="inlineStr">
        <is>
          <t>CRDT</t>
        </is>
      </c>
      <c r="B332" t="inlineStr">
        <is>
          <t>NLY 8.875 PERP J Pfd</t>
        </is>
      </c>
      <c r="C332" t="inlineStr">
        <is>
          <t>NLY 8.875 PERP J Pfd</t>
        </is>
      </c>
      <c r="D332" t="inlineStr">
        <is>
          <t>BSNMP25</t>
        </is>
      </c>
      <c r="E332" t="inlineStr">
        <is>
          <t>US0357108218</t>
        </is>
      </c>
      <c r="F332" t="inlineStr">
        <is>
          <t>035710821</t>
        </is>
      </c>
      <c r="G332" s="1" t="n">
        <v>33000</v>
      </c>
      <c r="H332" s="1" t="n">
        <v>25.83</v>
      </c>
      <c r="I332" s="2" t="n">
        <v>852390</v>
      </c>
      <c r="J332" s="3" t="n">
        <v>0.01130989</v>
      </c>
      <c r="K332" s="4" t="n">
        <v>75366811.92</v>
      </c>
      <c r="L332" s="5" t="n">
        <v>3175001</v>
      </c>
      <c r="M332" s="6" t="n">
        <v>23.73757108</v>
      </c>
      <c r="N332" s="7">
        <f>IF(ISNUMBER(_xll.BDP($C332, "DELTA_MID")),_xll.BDP($C332, "DELTA_MID")," ")</f>
        <v/>
      </c>
      <c r="O332" s="7">
        <f>IF(ISNUMBER(N332),_xll.BDP($C332, "OPT_UNDL_TICKER"),"")</f>
        <v/>
      </c>
      <c r="P332" s="8">
        <f>IF(ISNUMBER(N332),_xll.BDP($C332, "OPT_UNDL_PX")," ")</f>
        <v/>
      </c>
      <c r="Q332" s="7">
        <f>IF(ISNUMBER(N332),+G332*_xll.BDP($C332, "PX_POS_MULT_FACTOR")*P332/K332," ")</f>
        <v/>
      </c>
      <c r="R332" s="8">
        <f>IF(OR($A332="TUA",$A332="TYA"),"",IF(ISNUMBER(_xll.BDP($C332,"DUR_ADJ_OAS_MID")),_xll.BDP($C332,"DUR_ADJ_OAS_MID"),IF(ISNUMBER(_xll.BDP($E332&amp;" ISIN","DUR_ADJ_OAS_MID")),_xll.BDP($E332&amp;" ISIN","DUR_ADJ_OAS_MID")," ")))</f>
        <v/>
      </c>
      <c r="S332" s="7">
        <f>IF(ISNUMBER(N332),Q332*N332,IF(ISNUMBER(R332),J332*R332," "))</f>
        <v/>
      </c>
      <c r="T332" t="inlineStr">
        <is>
          <t>035710821</t>
        </is>
      </c>
      <c r="U332" t="inlineStr">
        <is>
          <t>Preferred</t>
        </is>
      </c>
      <c r="AG332" t="n">
        <v>-0.001719</v>
      </c>
    </row>
    <row r="333">
      <c r="A333" t="inlineStr">
        <is>
          <t>CRDT</t>
        </is>
      </c>
      <c r="B333" t="inlineStr">
        <is>
          <t>QVCGA 8 03/15/31 Pfd</t>
        </is>
      </c>
      <c r="C333" t="inlineStr">
        <is>
          <t>QVCGA 8 03/15/31 Pfd</t>
        </is>
      </c>
      <c r="D333" t="inlineStr">
        <is>
          <t>BMH2T16</t>
        </is>
      </c>
      <c r="E333" t="inlineStr">
        <is>
          <t>US74915M3088</t>
        </is>
      </c>
      <c r="F333" t="inlineStr">
        <is>
          <t>74915M308</t>
        </is>
      </c>
      <c r="G333" s="1" t="n">
        <v>82789</v>
      </c>
      <c r="H333" s="1" t="n">
        <v>6.04</v>
      </c>
      <c r="I333" s="2" t="n">
        <v>500045.56</v>
      </c>
      <c r="J333" s="3" t="n">
        <v>0.00663482</v>
      </c>
      <c r="K333" s="4" t="n">
        <v>75366811.92</v>
      </c>
      <c r="L333" s="5" t="n">
        <v>3175001</v>
      </c>
      <c r="M333" s="6" t="n">
        <v>23.73757108</v>
      </c>
      <c r="N333" s="7">
        <f>IF(ISNUMBER(_xll.BDP($C333, "DELTA_MID")),_xll.BDP($C333, "DELTA_MID")," ")</f>
        <v/>
      </c>
      <c r="O333" s="7">
        <f>IF(ISNUMBER(N333),_xll.BDP($C333, "OPT_UNDL_TICKER"),"")</f>
        <v/>
      </c>
      <c r="P333" s="8">
        <f>IF(ISNUMBER(N333),_xll.BDP($C333, "OPT_UNDL_PX")," ")</f>
        <v/>
      </c>
      <c r="Q333" s="7">
        <f>IF(ISNUMBER(N333),+G333*_xll.BDP($C333, "PX_POS_MULT_FACTOR")*P333/K333," ")</f>
        <v/>
      </c>
      <c r="R333" s="8">
        <f>IF(OR($A333="TUA",$A333="TYA"),"",IF(ISNUMBER(_xll.BDP($C333,"DUR_ADJ_OAS_MID")),_xll.BDP($C333,"DUR_ADJ_OAS_MID"),IF(ISNUMBER(_xll.BDP($E333&amp;" ISIN","DUR_ADJ_OAS_MID")),_xll.BDP($E333&amp;" ISIN","DUR_ADJ_OAS_MID")," ")))</f>
        <v/>
      </c>
      <c r="S333" s="7">
        <f>IF(ISNUMBER(N333),Q333*N333,IF(ISNUMBER(R333),J333*R333," "))</f>
        <v/>
      </c>
      <c r="T333" t="inlineStr">
        <is>
          <t>74915M308</t>
        </is>
      </c>
      <c r="U333" t="inlineStr">
        <is>
          <t>Preferred</t>
        </is>
      </c>
      <c r="AG333" t="n">
        <v>-0.001719</v>
      </c>
    </row>
    <row r="334">
      <c r="A334" t="inlineStr">
        <is>
          <t>CRDT</t>
        </is>
      </c>
      <c r="B334" t="inlineStr">
        <is>
          <t>RILY 5.25 08/31/28 Pfd</t>
        </is>
      </c>
      <c r="C334" t="inlineStr">
        <is>
          <t>RILY 5.25 08/31/28 Pfd</t>
        </is>
      </c>
      <c r="D334" t="inlineStr">
        <is>
          <t>BMCHWS4</t>
        </is>
      </c>
      <c r="E334" t="inlineStr">
        <is>
          <t>US05580M8192</t>
        </is>
      </c>
      <c r="F334" t="inlineStr">
        <is>
          <t>05580M819</t>
        </is>
      </c>
      <c r="G334" s="1" t="n">
        <v>59779</v>
      </c>
      <c r="H334" s="1" t="n">
        <v>11.45</v>
      </c>
      <c r="I334" s="2" t="n">
        <v>684469.55</v>
      </c>
      <c r="J334" s="3" t="n">
        <v>0.009081840000000001</v>
      </c>
      <c r="K334" s="4" t="n">
        <v>75366811.92</v>
      </c>
      <c r="L334" s="5" t="n">
        <v>3175001</v>
      </c>
      <c r="M334" s="6" t="n">
        <v>23.73757108</v>
      </c>
      <c r="N334" s="7">
        <f>IF(ISNUMBER(_xll.BDP($C334, "DELTA_MID")),_xll.BDP($C334, "DELTA_MID")," ")</f>
        <v/>
      </c>
      <c r="O334" s="7">
        <f>IF(ISNUMBER(N334),_xll.BDP($C334, "OPT_UNDL_TICKER"),"")</f>
        <v/>
      </c>
      <c r="P334" s="8">
        <f>IF(ISNUMBER(N334),_xll.BDP($C334, "OPT_UNDL_PX")," ")</f>
        <v/>
      </c>
      <c r="Q334" s="7">
        <f>IF(ISNUMBER(N334),+G334*_xll.BDP($C334, "PX_POS_MULT_FACTOR")*P334/K334," ")</f>
        <v/>
      </c>
      <c r="R334" s="8">
        <f>IF(OR($A334="TUA",$A334="TYA"),"",IF(ISNUMBER(_xll.BDP($C334,"DUR_ADJ_OAS_MID")),_xll.BDP($C334,"DUR_ADJ_OAS_MID"),IF(ISNUMBER(_xll.BDP($E334&amp;" ISIN","DUR_ADJ_OAS_MID")),_xll.BDP($E334&amp;" ISIN","DUR_ADJ_OAS_MID")," ")))</f>
        <v/>
      </c>
      <c r="S334" s="7">
        <f>IF(ISNUMBER(N334),Q334*N334,IF(ISNUMBER(R334),J334*R334," "))</f>
        <v/>
      </c>
      <c r="T334" t="inlineStr">
        <is>
          <t>05580M819</t>
        </is>
      </c>
      <c r="U334" t="inlineStr">
        <is>
          <t>Preferred</t>
        </is>
      </c>
      <c r="AG334" t="n">
        <v>-0.001719</v>
      </c>
    </row>
    <row r="335">
      <c r="A335" t="inlineStr">
        <is>
          <t>CRDT</t>
        </is>
      </c>
      <c r="B335" t="inlineStr">
        <is>
          <t>RITM 8.75 PERP E Pfd</t>
        </is>
      </c>
      <c r="C335" t="inlineStr">
        <is>
          <t>RITM 8.75 PERP E Pfd</t>
        </is>
      </c>
      <c r="D335" t="inlineStr">
        <is>
          <t>BSBK3D8</t>
        </is>
      </c>
      <c r="E335" t="inlineStr">
        <is>
          <t>US64828T8053</t>
        </is>
      </c>
      <c r="F335" t="inlineStr">
        <is>
          <t>64828T805</t>
        </is>
      </c>
      <c r="G335" s="1" t="n">
        <v>42900</v>
      </c>
      <c r="H335" s="1" t="n">
        <v>24.83</v>
      </c>
      <c r="I335" s="2" t="n">
        <v>1065207</v>
      </c>
      <c r="J335" s="3" t="n">
        <v>0.01413363</v>
      </c>
      <c r="K335" s="4" t="n">
        <v>75366811.92</v>
      </c>
      <c r="L335" s="5" t="n">
        <v>3175001</v>
      </c>
      <c r="M335" s="6" t="n">
        <v>23.73757108</v>
      </c>
      <c r="N335" s="7">
        <f>IF(ISNUMBER(_xll.BDP($C335, "DELTA_MID")),_xll.BDP($C335, "DELTA_MID")," ")</f>
        <v/>
      </c>
      <c r="O335" s="7">
        <f>IF(ISNUMBER(N335),_xll.BDP($C335, "OPT_UNDL_TICKER"),"")</f>
        <v/>
      </c>
      <c r="P335" s="8">
        <f>IF(ISNUMBER(N335),_xll.BDP($C335, "OPT_UNDL_PX")," ")</f>
        <v/>
      </c>
      <c r="Q335" s="7">
        <f>IF(ISNUMBER(N335),+G335*_xll.BDP($C335, "PX_POS_MULT_FACTOR")*P335/K335," ")</f>
        <v/>
      </c>
      <c r="R335" s="8">
        <f>IF(OR($A335="TUA",$A335="TYA"),"",IF(ISNUMBER(_xll.BDP($C335,"DUR_ADJ_OAS_MID")),_xll.BDP($C335,"DUR_ADJ_OAS_MID"),IF(ISNUMBER(_xll.BDP($E335&amp;" ISIN","DUR_ADJ_OAS_MID")),_xll.BDP($E335&amp;" ISIN","DUR_ADJ_OAS_MID")," ")))</f>
        <v/>
      </c>
      <c r="S335" s="7">
        <f>IF(ISNUMBER(N335),Q335*N335,IF(ISNUMBER(R335),J335*R335," "))</f>
        <v/>
      </c>
      <c r="T335" t="inlineStr">
        <is>
          <t>64828T805</t>
        </is>
      </c>
      <c r="U335" t="inlineStr">
        <is>
          <t>Preferred</t>
        </is>
      </c>
      <c r="AG335" t="n">
        <v>-0.001719</v>
      </c>
    </row>
    <row r="336">
      <c r="A336" t="inlineStr">
        <is>
          <t>CRDT</t>
        </is>
      </c>
      <c r="B336" t="inlineStr">
        <is>
          <t>RITM V6.375 PERP C Pfd</t>
        </is>
      </c>
      <c r="C336" t="inlineStr">
        <is>
          <t>RITM V6.375 PERP C Pfd</t>
        </is>
      </c>
      <c r="D336" t="inlineStr">
        <is>
          <t>BLCF612</t>
        </is>
      </c>
      <c r="E336" t="inlineStr">
        <is>
          <t>US64828T5083</t>
        </is>
      </c>
      <c r="F336" t="inlineStr">
        <is>
          <t>64828T508</t>
        </is>
      </c>
      <c r="G336" s="1" t="n">
        <v>79228</v>
      </c>
      <c r="H336" s="1" t="n">
        <v>24.6232</v>
      </c>
      <c r="I336" s="2" t="n">
        <v>1950846.89</v>
      </c>
      <c r="J336" s="3" t="n">
        <v>0.02588469</v>
      </c>
      <c r="K336" s="4" t="n">
        <v>75366811.92</v>
      </c>
      <c r="L336" s="5" t="n">
        <v>3175001</v>
      </c>
      <c r="M336" s="6" t="n">
        <v>23.73757108</v>
      </c>
      <c r="N336" s="7">
        <f>IF(ISNUMBER(_xll.BDP($C336, "DELTA_MID")),_xll.BDP($C336, "DELTA_MID")," ")</f>
        <v/>
      </c>
      <c r="O336" s="7">
        <f>IF(ISNUMBER(N336),_xll.BDP($C336, "OPT_UNDL_TICKER"),"")</f>
        <v/>
      </c>
      <c r="P336" s="8">
        <f>IF(ISNUMBER(N336),_xll.BDP($C336, "OPT_UNDL_PX")," ")</f>
        <v/>
      </c>
      <c r="Q336" s="7">
        <f>IF(ISNUMBER(N336),+G336*_xll.BDP($C336, "PX_POS_MULT_FACTOR")*P336/K336," ")</f>
        <v/>
      </c>
      <c r="R336" s="8">
        <f>IF(OR($A336="TUA",$A336="TYA"),"",IF(ISNUMBER(_xll.BDP($C336,"DUR_ADJ_OAS_MID")),_xll.BDP($C336,"DUR_ADJ_OAS_MID"),IF(ISNUMBER(_xll.BDP($E336&amp;" ISIN","DUR_ADJ_OAS_MID")),_xll.BDP($E336&amp;" ISIN","DUR_ADJ_OAS_MID")," ")))</f>
        <v/>
      </c>
      <c r="S336" s="7">
        <f>IF(ISNUMBER(N336),Q336*N336,IF(ISNUMBER(R336),J336*R336," "))</f>
        <v/>
      </c>
      <c r="T336" t="inlineStr">
        <is>
          <t>64828T508</t>
        </is>
      </c>
      <c r="U336" t="inlineStr">
        <is>
          <t>Preferred</t>
        </is>
      </c>
      <c r="AG336" t="n">
        <v>-0.001719</v>
      </c>
    </row>
    <row r="337">
      <c r="A337" t="inlineStr">
        <is>
          <t>CRDT</t>
        </is>
      </c>
      <c r="B337" t="inlineStr">
        <is>
          <t>RITM V7 PERP D Pfd</t>
        </is>
      </c>
      <c r="C337" t="inlineStr">
        <is>
          <t>RITM V7 PERP D Pfd</t>
        </is>
      </c>
      <c r="D337" t="inlineStr">
        <is>
          <t>BMHVDC2</t>
        </is>
      </c>
      <c r="E337" t="inlineStr">
        <is>
          <t>US64828T7063</t>
        </is>
      </c>
      <c r="F337" t="inlineStr">
        <is>
          <t>64828T706</t>
        </is>
      </c>
      <c r="G337" s="1" t="n">
        <v>60564</v>
      </c>
      <c r="H337" s="1" t="n">
        <v>24.56</v>
      </c>
      <c r="I337" s="2" t="n">
        <v>1487451.84</v>
      </c>
      <c r="J337" s="3" t="n">
        <v>0.01973617</v>
      </c>
      <c r="K337" s="4" t="n">
        <v>75366811.92</v>
      </c>
      <c r="L337" s="5" t="n">
        <v>3175001</v>
      </c>
      <c r="M337" s="6" t="n">
        <v>23.73757108</v>
      </c>
      <c r="N337" s="7">
        <f>IF(ISNUMBER(_xll.BDP($C337, "DELTA_MID")),_xll.BDP($C337, "DELTA_MID")," ")</f>
        <v/>
      </c>
      <c r="O337" s="7">
        <f>IF(ISNUMBER(N337),_xll.BDP($C337, "OPT_UNDL_TICKER"),"")</f>
        <v/>
      </c>
      <c r="P337" s="8">
        <f>IF(ISNUMBER(N337),_xll.BDP($C337, "OPT_UNDL_PX")," ")</f>
        <v/>
      </c>
      <c r="Q337" s="7">
        <f>IF(ISNUMBER(N337),+G337*_xll.BDP($C337, "PX_POS_MULT_FACTOR")*P337/K337," ")</f>
        <v/>
      </c>
      <c r="R337" s="8">
        <f>IF(OR($A337="TUA",$A337="TYA"),"",IF(ISNUMBER(_xll.BDP($C337,"DUR_ADJ_OAS_MID")),_xll.BDP($C337,"DUR_ADJ_OAS_MID"),IF(ISNUMBER(_xll.BDP($E337&amp;" ISIN","DUR_ADJ_OAS_MID")),_xll.BDP($E337&amp;" ISIN","DUR_ADJ_OAS_MID")," ")))</f>
        <v/>
      </c>
      <c r="S337" s="7">
        <f>IF(ISNUMBER(N337),Q337*N337,IF(ISNUMBER(R337),J337*R337," "))</f>
        <v/>
      </c>
      <c r="T337" t="inlineStr">
        <is>
          <t>64828T706</t>
        </is>
      </c>
      <c r="U337" t="inlineStr">
        <is>
          <t>Preferred</t>
        </is>
      </c>
      <c r="AG337" t="n">
        <v>-0.001719</v>
      </c>
    </row>
    <row r="338">
      <c r="A338" t="inlineStr">
        <is>
          <t>CRDT</t>
        </is>
      </c>
      <c r="B338" t="inlineStr">
        <is>
          <t>TWO V8.125 PERP A Pfd</t>
        </is>
      </c>
      <c r="C338" t="inlineStr">
        <is>
          <t>TWO V8.125 PERP A Pfd</t>
        </is>
      </c>
      <c r="D338" t="inlineStr">
        <is>
          <t>BYXYWC2</t>
        </is>
      </c>
      <c r="E338" t="inlineStr">
        <is>
          <t>US90187B2007</t>
        </is>
      </c>
      <c r="F338" t="inlineStr">
        <is>
          <t>90187B200</t>
        </is>
      </c>
      <c r="G338" s="1" t="n">
        <v>16561</v>
      </c>
      <c r="H338" s="1" t="n">
        <v>23.39</v>
      </c>
      <c r="I338" s="2" t="n">
        <v>387361.79</v>
      </c>
      <c r="J338" s="3" t="n">
        <v>0.00513969</v>
      </c>
      <c r="K338" s="4" t="n">
        <v>75366811.92</v>
      </c>
      <c r="L338" s="5" t="n">
        <v>3175001</v>
      </c>
      <c r="M338" s="6" t="n">
        <v>23.73757108</v>
      </c>
      <c r="N338" s="7">
        <f>IF(ISNUMBER(_xll.BDP($C338, "DELTA_MID")),_xll.BDP($C338, "DELTA_MID")," ")</f>
        <v/>
      </c>
      <c r="O338" s="7">
        <f>IF(ISNUMBER(N338),_xll.BDP($C338, "OPT_UNDL_TICKER"),"")</f>
        <v/>
      </c>
      <c r="P338" s="8">
        <f>IF(ISNUMBER(N338),_xll.BDP($C338, "OPT_UNDL_PX")," ")</f>
        <v/>
      </c>
      <c r="Q338" s="7">
        <f>IF(ISNUMBER(N338),+G338*_xll.BDP($C338, "PX_POS_MULT_FACTOR")*P338/K338," ")</f>
        <v/>
      </c>
      <c r="R338" s="8">
        <f>IF(OR($A338="TUA",$A338="TYA"),"",IF(ISNUMBER(_xll.BDP($C338,"DUR_ADJ_OAS_MID")),_xll.BDP($C338,"DUR_ADJ_OAS_MID"),IF(ISNUMBER(_xll.BDP($E338&amp;" ISIN","DUR_ADJ_OAS_MID")),_xll.BDP($E338&amp;" ISIN","DUR_ADJ_OAS_MID")," ")))</f>
        <v/>
      </c>
      <c r="S338" s="7">
        <f>IF(ISNUMBER(N338),Q338*N338,IF(ISNUMBER(R338),J338*R338," "))</f>
        <v/>
      </c>
      <c r="T338" t="inlineStr">
        <is>
          <t>90187B200</t>
        </is>
      </c>
      <c r="U338" t="inlineStr">
        <is>
          <t>Preferred</t>
        </is>
      </c>
      <c r="AG338" t="n">
        <v>-0.001719</v>
      </c>
    </row>
    <row r="339">
      <c r="A339" t="inlineStr">
        <is>
          <t>CRDT</t>
        </is>
      </c>
      <c r="B339" t="inlineStr">
        <is>
          <t>AGNC INV C COM USD0.01</t>
        </is>
      </c>
      <c r="C339" t="inlineStr">
        <is>
          <t>AGNC</t>
        </is>
      </c>
      <c r="D339" t="inlineStr">
        <is>
          <t>BYYHJL8</t>
        </is>
      </c>
      <c r="E339" t="inlineStr">
        <is>
          <t>US00123Q1040</t>
        </is>
      </c>
      <c r="F339" t="inlineStr">
        <is>
          <t>00123Q104</t>
        </is>
      </c>
      <c r="G339" s="1" t="n">
        <v>11037</v>
      </c>
      <c r="H339" s="1" t="n">
        <v>9.93</v>
      </c>
      <c r="I339" s="2" t="n">
        <v>109597.41</v>
      </c>
      <c r="J339" s="3" t="n">
        <v>0.00145419</v>
      </c>
      <c r="K339" s="4" t="n">
        <v>75366811.92</v>
      </c>
      <c r="L339" s="5" t="n">
        <v>3175001</v>
      </c>
      <c r="M339" s="6" t="n">
        <v>23.73757108</v>
      </c>
      <c r="N339" s="7">
        <f>IF(ISNUMBER(_xll.BDP($C339, "DELTA_MID")),_xll.BDP($C339, "DELTA_MID")," ")</f>
        <v/>
      </c>
      <c r="O339" s="7">
        <f>IF(ISNUMBER(N339),_xll.BDP($C339, "OPT_UNDL_TICKER"),"")</f>
        <v/>
      </c>
      <c r="P339" s="8">
        <f>IF(ISNUMBER(N339),_xll.BDP($C339, "OPT_UNDL_PX")," ")</f>
        <v/>
      </c>
      <c r="Q339" s="7">
        <f>IF(ISNUMBER(N339),+G339*_xll.BDP($C339, "PX_POS_MULT_FACTOR")*P339/K339," ")</f>
        <v/>
      </c>
      <c r="R339" s="8">
        <f>IF(OR($A339="TUA",$A339="TYA"),"",IF(ISNUMBER(_xll.BDP($C339,"DUR_ADJ_OAS_MID")),_xll.BDP($C339,"DUR_ADJ_OAS_MID"),IF(ISNUMBER(_xll.BDP($E339&amp;" ISIN","DUR_ADJ_OAS_MID")),_xll.BDP($E339&amp;" ISIN","DUR_ADJ_OAS_MID")," ")))</f>
        <v/>
      </c>
      <c r="S339" s="7">
        <f>IF(ISNUMBER(N339),Q339*N339,IF(ISNUMBER(R339),J339*R339," "))</f>
        <v/>
      </c>
      <c r="T339" t="inlineStr">
        <is>
          <t>00123Q104</t>
        </is>
      </c>
      <c r="U339" t="inlineStr">
        <is>
          <t>Equity</t>
        </is>
      </c>
      <c r="AG339" t="n">
        <v>-0.001719</v>
      </c>
    </row>
    <row r="340">
      <c r="A340" t="inlineStr">
        <is>
          <t>CRDT</t>
        </is>
      </c>
      <c r="B340" t="inlineStr">
        <is>
          <t>CHIMERA IN COM USD0.01 (PST REV SPL</t>
        </is>
      </c>
      <c r="C340" t="inlineStr">
        <is>
          <t>CIM</t>
        </is>
      </c>
      <c r="D340" t="inlineStr">
        <is>
          <t>BN13RW9</t>
        </is>
      </c>
      <c r="E340" t="inlineStr">
        <is>
          <t>US16934Q8024</t>
        </is>
      </c>
      <c r="F340" t="inlineStr">
        <is>
          <t>16934Q802</t>
        </is>
      </c>
      <c r="G340" s="1" t="n">
        <v>51025</v>
      </c>
      <c r="H340" s="1" t="n">
        <v>12.79</v>
      </c>
      <c r="I340" s="2" t="n">
        <v>652609.75</v>
      </c>
      <c r="J340" s="3" t="n">
        <v>0.008659109999999999</v>
      </c>
      <c r="K340" s="4" t="n">
        <v>75366811.92</v>
      </c>
      <c r="L340" s="5" t="n">
        <v>3175001</v>
      </c>
      <c r="M340" s="6" t="n">
        <v>23.73757108</v>
      </c>
      <c r="N340" s="7">
        <f>IF(ISNUMBER(_xll.BDP($C340, "DELTA_MID")),_xll.BDP($C340, "DELTA_MID")," ")</f>
        <v/>
      </c>
      <c r="O340" s="7">
        <f>IF(ISNUMBER(N340),_xll.BDP($C340, "OPT_UNDL_TICKER"),"")</f>
        <v/>
      </c>
      <c r="P340" s="8">
        <f>IF(ISNUMBER(N340),_xll.BDP($C340, "OPT_UNDL_PX")," ")</f>
        <v/>
      </c>
      <c r="Q340" s="7">
        <f>IF(ISNUMBER(N340),+G340*_xll.BDP($C340, "PX_POS_MULT_FACTOR")*P340/K340," ")</f>
        <v/>
      </c>
      <c r="R340" s="8">
        <f>IF(OR($A340="TUA",$A340="TYA"),"",IF(ISNUMBER(_xll.BDP($C340,"DUR_ADJ_OAS_MID")),_xll.BDP($C340,"DUR_ADJ_OAS_MID"),IF(ISNUMBER(_xll.BDP($E340&amp;" ISIN","DUR_ADJ_OAS_MID")),_xll.BDP($E340&amp;" ISIN","DUR_ADJ_OAS_MID")," ")))</f>
        <v/>
      </c>
      <c r="S340" s="7">
        <f>IF(ISNUMBER(N340),Q340*N340,IF(ISNUMBER(R340),J340*R340," "))</f>
        <v/>
      </c>
      <c r="T340" t="inlineStr">
        <is>
          <t>16934Q802</t>
        </is>
      </c>
      <c r="U340" t="inlineStr">
        <is>
          <t>Equity</t>
        </is>
      </c>
      <c r="AG340" t="n">
        <v>-0.001719</v>
      </c>
    </row>
    <row r="341">
      <c r="A341" t="inlineStr">
        <is>
          <t>CRDT</t>
        </is>
      </c>
      <c r="B341" t="inlineStr">
        <is>
          <t>DSG TopCo Private Equity</t>
        </is>
      </c>
      <c r="C341" t="inlineStr">
        <is>
          <t>DSG TopCo Private Equity</t>
        </is>
      </c>
      <c r="F341" t="inlineStr">
        <is>
          <t>DSGTOPCO1</t>
        </is>
      </c>
      <c r="G341" s="1" t="n">
        <v>2754</v>
      </c>
      <c r="H341" s="1" t="n">
        <v>15</v>
      </c>
      <c r="I341" s="2" t="n">
        <v>41310</v>
      </c>
      <c r="J341" s="3" t="n">
        <v>0.00054812</v>
      </c>
      <c r="K341" s="4" t="n">
        <v>75366811.92</v>
      </c>
      <c r="L341" s="5" t="n">
        <v>3175001</v>
      </c>
      <c r="M341" s="6" t="n">
        <v>23.73757108</v>
      </c>
      <c r="N341" s="7">
        <f>IF(ISNUMBER(_xll.BDP($C341, "DELTA_MID")),_xll.BDP($C341, "DELTA_MID")," ")</f>
        <v/>
      </c>
      <c r="O341" s="7">
        <f>IF(ISNUMBER(N341),_xll.BDP($C341, "OPT_UNDL_TICKER"),"")</f>
        <v/>
      </c>
      <c r="P341" s="8">
        <f>IF(ISNUMBER(N341),_xll.BDP($C341, "OPT_UNDL_PX")," ")</f>
        <v/>
      </c>
      <c r="Q341" s="7">
        <f>IF(ISNUMBER(N341),+G341*_xll.BDP($C341, "PX_POS_MULT_FACTOR")*P341/K341," ")</f>
        <v/>
      </c>
      <c r="R341" s="8">
        <f>IF(OR($A341="TUA",$A341="TYA"),"",IF(ISNUMBER(_xll.BDP($C341,"DUR_ADJ_OAS_MID")),_xll.BDP($C341,"DUR_ADJ_OAS_MID"),IF(ISNUMBER(_xll.BDP($E341&amp;" ISIN","DUR_ADJ_OAS_MID")),_xll.BDP($E341&amp;" ISIN","DUR_ADJ_OAS_MID")," ")))</f>
        <v/>
      </c>
      <c r="S341" s="7">
        <f>IF(ISNUMBER(N341),Q341*N341,IF(ISNUMBER(R341),J341*R341," "))</f>
        <v/>
      </c>
      <c r="T341" t="inlineStr">
        <is>
          <t>DSGTOPCO1</t>
        </is>
      </c>
      <c r="U341" t="inlineStr">
        <is>
          <t>Equity</t>
        </is>
      </c>
      <c r="AG341" t="n">
        <v>-0.001719</v>
      </c>
    </row>
    <row r="342">
      <c r="A342" t="inlineStr">
        <is>
          <t>CRDT</t>
        </is>
      </c>
      <c r="B342" t="inlineStr">
        <is>
          <t>ANNALY CAP COM USD0.01(POST REV SPL</t>
        </is>
      </c>
      <c r="C342" t="inlineStr">
        <is>
          <t>NLY</t>
        </is>
      </c>
      <c r="D342" t="inlineStr">
        <is>
          <t>BPMQ7X2</t>
        </is>
      </c>
      <c r="E342" t="inlineStr">
        <is>
          <t>US0357108390</t>
        </is>
      </c>
      <c r="F342" t="inlineStr">
        <is>
          <t>035710839</t>
        </is>
      </c>
      <c r="G342" s="1" t="n">
        <v>26955</v>
      </c>
      <c r="H342" s="1" t="n">
        <v>20.53</v>
      </c>
      <c r="I342" s="2" t="n">
        <v>553386.15</v>
      </c>
      <c r="J342" s="3" t="n">
        <v>0.00734257</v>
      </c>
      <c r="K342" s="4" t="n">
        <v>75366811.92</v>
      </c>
      <c r="L342" s="5" t="n">
        <v>3175001</v>
      </c>
      <c r="M342" s="6" t="n">
        <v>23.73757108</v>
      </c>
      <c r="N342" s="7">
        <f>IF(ISNUMBER(_xll.BDP($C342, "DELTA_MID")),_xll.BDP($C342, "DELTA_MID")," ")</f>
        <v/>
      </c>
      <c r="O342" s="7">
        <f>IF(ISNUMBER(N342),_xll.BDP($C342, "OPT_UNDL_TICKER"),"")</f>
        <v/>
      </c>
      <c r="P342" s="8">
        <f>IF(ISNUMBER(N342),_xll.BDP($C342, "OPT_UNDL_PX")," ")</f>
        <v/>
      </c>
      <c r="Q342" s="7">
        <f>IF(ISNUMBER(N342),+G342*_xll.BDP($C342, "PX_POS_MULT_FACTOR")*P342/K342," ")</f>
        <v/>
      </c>
      <c r="R342" s="8">
        <f>IF(OR($A342="TUA",$A342="TYA"),"",IF(ISNUMBER(_xll.BDP($C342,"DUR_ADJ_OAS_MID")),_xll.BDP($C342,"DUR_ADJ_OAS_MID"),IF(ISNUMBER(_xll.BDP($E342&amp;" ISIN","DUR_ADJ_OAS_MID")),_xll.BDP($E342&amp;" ISIN","DUR_ADJ_OAS_MID")," ")))</f>
        <v/>
      </c>
      <c r="S342" s="7">
        <f>IF(ISNUMBER(N342),Q342*N342,IF(ISNUMBER(R342),J342*R342," "))</f>
        <v/>
      </c>
      <c r="T342" t="inlineStr">
        <is>
          <t>035710839</t>
        </is>
      </c>
      <c r="U342" t="inlineStr">
        <is>
          <t>Equity</t>
        </is>
      </c>
      <c r="AG342" t="n">
        <v>-0.001719</v>
      </c>
    </row>
    <row r="343">
      <c r="A343" t="inlineStr">
        <is>
          <t>CRDT</t>
        </is>
      </c>
      <c r="B343" t="inlineStr">
        <is>
          <t>RITHM CAPI COM NPV</t>
        </is>
      </c>
      <c r="C343" t="inlineStr">
        <is>
          <t>NRZ</t>
        </is>
      </c>
      <c r="D343" t="inlineStr">
        <is>
          <t>BRJ9GW0</t>
        </is>
      </c>
      <c r="E343" t="inlineStr">
        <is>
          <t>US64828T2015</t>
        </is>
      </c>
      <c r="F343" t="inlineStr">
        <is>
          <t>64828T201</t>
        </is>
      </c>
      <c r="G343" s="1" t="n">
        <v>39108</v>
      </c>
      <c r="H343" s="1" t="n">
        <v>10.65</v>
      </c>
      <c r="I343" s="2" t="n">
        <v>416500.2</v>
      </c>
      <c r="J343" s="3" t="n">
        <v>0.00552631</v>
      </c>
      <c r="K343" s="4" t="n">
        <v>75366811.92</v>
      </c>
      <c r="L343" s="5" t="n">
        <v>3175001</v>
      </c>
      <c r="M343" s="6" t="n">
        <v>23.73757108</v>
      </c>
      <c r="N343" s="7">
        <f>IF(ISNUMBER(_xll.BDP($C343, "DELTA_MID")),_xll.BDP($C343, "DELTA_MID")," ")</f>
        <v/>
      </c>
      <c r="O343" s="7">
        <f>IF(ISNUMBER(N343),_xll.BDP($C343, "OPT_UNDL_TICKER"),"")</f>
        <v/>
      </c>
      <c r="P343" s="8">
        <f>IF(ISNUMBER(N343),_xll.BDP($C343, "OPT_UNDL_PX")," ")</f>
        <v/>
      </c>
      <c r="Q343" s="7">
        <f>IF(ISNUMBER(N343),+G343*_xll.BDP($C343, "PX_POS_MULT_FACTOR")*P343/K343," ")</f>
        <v/>
      </c>
      <c r="R343" s="8">
        <f>IF(OR($A343="TUA",$A343="TYA"),"",IF(ISNUMBER(_xll.BDP($C343,"DUR_ADJ_OAS_MID")),_xll.BDP($C343,"DUR_ADJ_OAS_MID"),IF(ISNUMBER(_xll.BDP($E343&amp;" ISIN","DUR_ADJ_OAS_MID")),_xll.BDP($E343&amp;" ISIN","DUR_ADJ_OAS_MID")," ")))</f>
        <v/>
      </c>
      <c r="S343" s="7">
        <f>IF(ISNUMBER(N343),Q343*N343,IF(ISNUMBER(R343),J343*R343," "))</f>
        <v/>
      </c>
      <c r="T343" t="inlineStr">
        <is>
          <t>64828T201</t>
        </is>
      </c>
      <c r="U343" t="inlineStr">
        <is>
          <t>Equity</t>
        </is>
      </c>
      <c r="AG343" t="n">
        <v>-0.001719</v>
      </c>
    </row>
    <row r="344">
      <c r="A344" t="inlineStr">
        <is>
          <t>CRDT</t>
        </is>
      </c>
      <c r="B344" t="inlineStr">
        <is>
          <t>QVC GROUP INC USD 0.01</t>
        </is>
      </c>
      <c r="C344" t="inlineStr">
        <is>
          <t>QVCGA</t>
        </is>
      </c>
      <c r="D344" t="inlineStr">
        <is>
          <t>BVF91W7</t>
        </is>
      </c>
      <c r="E344" t="inlineStr">
        <is>
          <t>US74915M6057</t>
        </is>
      </c>
      <c r="F344" t="inlineStr">
        <is>
          <t>74915M605</t>
        </is>
      </c>
      <c r="G344" s="1" t="n">
        <v>12000</v>
      </c>
      <c r="H344" s="1" t="n">
        <v>13.64</v>
      </c>
      <c r="I344" s="2" t="n">
        <v>163680</v>
      </c>
      <c r="J344" s="3" t="n">
        <v>0.00217178</v>
      </c>
      <c r="K344" s="4" t="n">
        <v>75366811.92</v>
      </c>
      <c r="L344" s="5" t="n">
        <v>3175001</v>
      </c>
      <c r="M344" s="6" t="n">
        <v>23.73757108</v>
      </c>
      <c r="N344" s="7">
        <f>IF(ISNUMBER(_xll.BDP($C344, "DELTA_MID")),_xll.BDP($C344, "DELTA_MID")," ")</f>
        <v/>
      </c>
      <c r="O344" s="7">
        <f>IF(ISNUMBER(N344),_xll.BDP($C344, "OPT_UNDL_TICKER"),"")</f>
        <v/>
      </c>
      <c r="P344" s="8">
        <f>IF(ISNUMBER(N344),_xll.BDP($C344, "OPT_UNDL_PX")," ")</f>
        <v/>
      </c>
      <c r="Q344" s="7">
        <f>IF(ISNUMBER(N344),+G344*_xll.BDP($C344, "PX_POS_MULT_FACTOR")*P344/K344," ")</f>
        <v/>
      </c>
      <c r="R344" s="8">
        <f>IF(OR($A344="TUA",$A344="TYA"),"",IF(ISNUMBER(_xll.BDP($C344,"DUR_ADJ_OAS_MID")),_xll.BDP($C344,"DUR_ADJ_OAS_MID"),IF(ISNUMBER(_xll.BDP($E344&amp;" ISIN","DUR_ADJ_OAS_MID")),_xll.BDP($E344&amp;" ISIN","DUR_ADJ_OAS_MID")," ")))</f>
        <v/>
      </c>
      <c r="S344" s="7">
        <f>IF(ISNUMBER(N344),Q344*N344,IF(ISNUMBER(R344),J344*R344," "))</f>
        <v/>
      </c>
      <c r="T344" t="inlineStr">
        <is>
          <t>74915M605</t>
        </is>
      </c>
      <c r="U344" t="inlineStr">
        <is>
          <t>Equity</t>
        </is>
      </c>
      <c r="AG344" t="n">
        <v>-0.001719</v>
      </c>
    </row>
    <row r="345">
      <c r="A345" t="inlineStr">
        <is>
          <t>CRDT</t>
        </is>
      </c>
      <c r="B345" t="inlineStr">
        <is>
          <t>TWO HARBOR COM USD0.01(POST REV SPL</t>
        </is>
      </c>
      <c r="C345" t="inlineStr">
        <is>
          <t>TWO</t>
        </is>
      </c>
      <c r="D345" t="inlineStr">
        <is>
          <t>BP9S504</t>
        </is>
      </c>
      <c r="E345" t="inlineStr">
        <is>
          <t>US90187B8046</t>
        </is>
      </c>
      <c r="F345" t="inlineStr">
        <is>
          <t>90187B804</t>
        </is>
      </c>
      <c r="G345" s="1" t="n">
        <v>53250</v>
      </c>
      <c r="H345" s="1" t="n">
        <v>9.69</v>
      </c>
      <c r="I345" s="2" t="n">
        <v>515992.5</v>
      </c>
      <c r="J345" s="3" t="n">
        <v>0.00684642</v>
      </c>
      <c r="K345" s="4" t="n">
        <v>75366811.92</v>
      </c>
      <c r="L345" s="5" t="n">
        <v>3175001</v>
      </c>
      <c r="M345" s="6" t="n">
        <v>23.73757108</v>
      </c>
      <c r="N345" s="7">
        <f>IF(ISNUMBER(_xll.BDP($C345, "DELTA_MID")),_xll.BDP($C345, "DELTA_MID")," ")</f>
        <v/>
      </c>
      <c r="O345" s="7">
        <f>IF(ISNUMBER(N345),_xll.BDP($C345, "OPT_UNDL_TICKER"),"")</f>
        <v/>
      </c>
      <c r="P345" s="8">
        <f>IF(ISNUMBER(N345),_xll.BDP($C345, "OPT_UNDL_PX")," ")</f>
        <v/>
      </c>
      <c r="Q345" s="7">
        <f>IF(ISNUMBER(N345),+G345*_xll.BDP($C345, "PX_POS_MULT_FACTOR")*P345/K345," ")</f>
        <v/>
      </c>
      <c r="R345" s="8">
        <f>IF(OR($A345="TUA",$A345="TYA"),"",IF(ISNUMBER(_xll.BDP($C345,"DUR_ADJ_OAS_MID")),_xll.BDP($C345,"DUR_ADJ_OAS_MID"),IF(ISNUMBER(_xll.BDP($E345&amp;" ISIN","DUR_ADJ_OAS_MID")),_xll.BDP($E345&amp;" ISIN","DUR_ADJ_OAS_MID")," ")))</f>
        <v/>
      </c>
      <c r="S345" s="7">
        <f>IF(ISNUMBER(N345),Q345*N345,IF(ISNUMBER(R345),J345*R345," "))</f>
        <v/>
      </c>
      <c r="T345" t="inlineStr">
        <is>
          <t>90187B804</t>
        </is>
      </c>
      <c r="U345" t="inlineStr">
        <is>
          <t>Equity</t>
        </is>
      </c>
      <c r="AG345" t="n">
        <v>-0.001719</v>
      </c>
    </row>
    <row r="346">
      <c r="A346" t="inlineStr">
        <is>
          <t>CRDT</t>
        </is>
      </c>
      <c r="B346" t="inlineStr">
        <is>
          <t>VINTY HLDG 5 SA NPV</t>
        </is>
      </c>
      <c r="D346" t="inlineStr">
        <is>
          <t>BVLJF96</t>
        </is>
      </c>
      <c r="E346" t="inlineStr">
        <is>
          <t>LU3085523499</t>
        </is>
      </c>
      <c r="F346" t="inlineStr">
        <is>
          <t>L9664D106</t>
        </is>
      </c>
      <c r="G346" s="1" t="n">
        <v>110068833</v>
      </c>
      <c r="H346" s="1" t="n">
        <v>0.0009479999999999999</v>
      </c>
      <c r="I346" s="2" t="n">
        <v>104345.25</v>
      </c>
      <c r="J346" s="3" t="n">
        <v>0.0013845</v>
      </c>
      <c r="K346" s="4" t="n">
        <v>75366811.92</v>
      </c>
      <c r="L346" s="5" t="n">
        <v>3175001</v>
      </c>
      <c r="M346" s="6" t="n">
        <v>23.73757108</v>
      </c>
      <c r="N346" s="7">
        <f>IF(ISNUMBER(_xll.BDP($C346, "DELTA_MID")),_xll.BDP($C346, "DELTA_MID")," ")</f>
        <v/>
      </c>
      <c r="O346" s="7">
        <f>IF(ISNUMBER(N346),_xll.BDP($C346, "OPT_UNDL_TICKER"),"")</f>
        <v/>
      </c>
      <c r="P346" s="8">
        <f>IF(ISNUMBER(N346),_xll.BDP($C346, "OPT_UNDL_PX")," ")</f>
        <v/>
      </c>
      <c r="Q346" s="7">
        <f>IF(ISNUMBER(N346),+G346*_xll.BDP($C346, "PX_POS_MULT_FACTOR")*P346/K346," ")</f>
        <v/>
      </c>
      <c r="R346" s="8">
        <f>IF(OR($A346="TUA",$A346="TYA"),"",IF(ISNUMBER(_xll.BDP($C346,"DUR_ADJ_OAS_MID")),_xll.BDP($C346,"DUR_ADJ_OAS_MID"),IF(ISNUMBER(_xll.BDP($E346&amp;" ISIN","DUR_ADJ_OAS_MID")),_xll.BDP($E346&amp;" ISIN","DUR_ADJ_OAS_MID")," ")))</f>
        <v/>
      </c>
      <c r="S346" s="7">
        <f>IF(ISNUMBER(N346),Q346*N346,IF(ISNUMBER(R346),J346*R346," "))</f>
        <v/>
      </c>
      <c r="T346" t="inlineStr">
        <is>
          <t>L9664D106</t>
        </is>
      </c>
      <c r="U346" t="inlineStr">
        <is>
          <t>Equity</t>
        </is>
      </c>
      <c r="AG346" t="n">
        <v>-0.001719</v>
      </c>
    </row>
    <row r="347">
      <c r="A347" t="inlineStr">
        <is>
          <t>CRDT</t>
        </is>
      </c>
      <c r="B347" t="inlineStr">
        <is>
          <t>US 5YR NOTE (CBT) DEC25</t>
        </is>
      </c>
      <c r="C347" t="inlineStr">
        <is>
          <t>FVZ5 Comdty</t>
        </is>
      </c>
      <c r="F347" t="inlineStr">
        <is>
          <t>US 5YR NOTE (CBT) DEC25</t>
        </is>
      </c>
      <c r="G347" s="1" t="n">
        <v>545</v>
      </c>
      <c r="H347" s="1" t="n">
        <v>109.554688</v>
      </c>
      <c r="I347" s="2" t="n">
        <v>59707304.96</v>
      </c>
      <c r="J347" s="3" t="n">
        <v>0.79222278</v>
      </c>
      <c r="K347" s="4" t="n">
        <v>75366811.92</v>
      </c>
      <c r="L347" s="5" t="n">
        <v>3175001</v>
      </c>
      <c r="M347" s="6" t="n">
        <v>23.73757108</v>
      </c>
      <c r="N347" s="7">
        <f>IF(ISNUMBER(_xll.BDP($C347, "DELTA_MID")),_xll.BDP($C347, "DELTA_MID")," ")</f>
        <v/>
      </c>
      <c r="O347" s="7">
        <f>IF(ISNUMBER(N347),_xll.BDP($C347, "OPT_UNDL_TICKER"),"")</f>
        <v/>
      </c>
      <c r="P347" s="8">
        <f>IF(ISNUMBER(N347),_xll.BDP($C347, "OPT_UNDL_PX")," ")</f>
        <v/>
      </c>
      <c r="Q347" s="7">
        <f>IF(ISNUMBER(N347),+G347*_xll.BDP($C347, "PX_POS_MULT_FACTOR")*P347/K347," ")</f>
        <v/>
      </c>
      <c r="R347" s="8">
        <f>IF(OR($A347="TUA",$A347="TYA"),"",IF(ISNUMBER(_xll.BDP($C347,"DUR_ADJ_OAS_MID")),_xll.BDP($C347,"DUR_ADJ_OAS_MID"),IF(ISNUMBER(_xll.BDP($E347&amp;" ISIN","DUR_ADJ_OAS_MID")),_xll.BDP($E347&amp;" ISIN","DUR_ADJ_OAS_MID")," ")))</f>
        <v/>
      </c>
      <c r="S347" s="7">
        <f>IF(ISNUMBER(N347),Q347*N347,IF(ISNUMBER(R347),J347*R347," "))</f>
        <v/>
      </c>
      <c r="T347" t="inlineStr">
        <is>
          <t>FVZ5</t>
        </is>
      </c>
      <c r="U347" t="inlineStr">
        <is>
          <t>Future</t>
        </is>
      </c>
      <c r="AG347" t="n">
        <v>-0.001719</v>
      </c>
    </row>
    <row r="348">
      <c r="A348" t="inlineStr">
        <is>
          <t>CRDT</t>
        </is>
      </c>
      <c r="B348" t="inlineStr">
        <is>
          <t>US 10YR NOTE (CBT)DEC25</t>
        </is>
      </c>
      <c r="C348" t="inlineStr">
        <is>
          <t>TYZ5 Comdty</t>
        </is>
      </c>
      <c r="F348" t="inlineStr">
        <is>
          <t>US 10YR NOTE (CBT)DEC25</t>
        </is>
      </c>
      <c r="G348" s="1" t="n">
        <v>314</v>
      </c>
      <c r="H348" s="1" t="n">
        <v>113.140625</v>
      </c>
      <c r="I348" s="2" t="n">
        <v>35526156.25</v>
      </c>
      <c r="J348" s="3" t="n">
        <v>0.47137666</v>
      </c>
      <c r="K348" s="4" t="n">
        <v>75366811.92</v>
      </c>
      <c r="L348" s="5" t="n">
        <v>3175001</v>
      </c>
      <c r="M348" s="6" t="n">
        <v>23.73757108</v>
      </c>
      <c r="N348" s="7">
        <f>IF(ISNUMBER(_xll.BDP($C348, "DELTA_MID")),_xll.BDP($C348, "DELTA_MID")," ")</f>
        <v/>
      </c>
      <c r="O348" s="7">
        <f>IF(ISNUMBER(N348),_xll.BDP($C348, "OPT_UNDL_TICKER"),"")</f>
        <v/>
      </c>
      <c r="P348" s="8">
        <f>IF(ISNUMBER(N348),_xll.BDP($C348, "OPT_UNDL_PX")," ")</f>
        <v/>
      </c>
      <c r="Q348" s="7">
        <f>IF(ISNUMBER(N348),+G348*_xll.BDP($C348, "PX_POS_MULT_FACTOR")*P348/K348," ")</f>
        <v/>
      </c>
      <c r="R348" s="8">
        <f>IF(OR($A348="TUA",$A348="TYA"),"",IF(ISNUMBER(_xll.BDP($C348,"DUR_ADJ_OAS_MID")),_xll.BDP($C348,"DUR_ADJ_OAS_MID"),IF(ISNUMBER(_xll.BDP($E348&amp;" ISIN","DUR_ADJ_OAS_MID")),_xll.BDP($E348&amp;" ISIN","DUR_ADJ_OAS_MID")," ")))</f>
        <v/>
      </c>
      <c r="S348" s="7">
        <f>IF(ISNUMBER(N348),Q348*N348,IF(ISNUMBER(R348),J348*R348," "))</f>
        <v/>
      </c>
      <c r="T348" t="inlineStr">
        <is>
          <t>TYZ5</t>
        </is>
      </c>
      <c r="U348" t="inlineStr">
        <is>
          <t>Future</t>
        </is>
      </c>
      <c r="AG348" t="n">
        <v>-0.001719</v>
      </c>
    </row>
    <row r="349">
      <c r="A349" t="inlineStr">
        <is>
          <t>CRDT</t>
        </is>
      </c>
      <c r="B349" t="inlineStr">
        <is>
          <t>US LONG BOND(CBT) DEC25</t>
        </is>
      </c>
      <c r="C349" t="inlineStr">
        <is>
          <t>USZ5 Comdty</t>
        </is>
      </c>
      <c r="F349" t="inlineStr">
        <is>
          <t>US LONG BOND(CBT) DEC25</t>
        </is>
      </c>
      <c r="G349" s="1" t="n">
        <v>-140</v>
      </c>
      <c r="H349" s="1" t="n">
        <v>118.0625</v>
      </c>
      <c r="I349" s="2" t="n">
        <v>-16528750</v>
      </c>
      <c r="J349" s="3" t="n">
        <v>-0.21931072</v>
      </c>
      <c r="K349" s="4" t="n">
        <v>75366811.92</v>
      </c>
      <c r="L349" s="5" t="n">
        <v>3175001</v>
      </c>
      <c r="M349" s="6" t="n">
        <v>23.73757108</v>
      </c>
      <c r="N349" s="7">
        <f>IF(ISNUMBER(_xll.BDP($C349, "DELTA_MID")),_xll.BDP($C349, "DELTA_MID")," ")</f>
        <v/>
      </c>
      <c r="O349" s="7">
        <f>IF(ISNUMBER(N349),_xll.BDP($C349, "OPT_UNDL_TICKER"),"")</f>
        <v/>
      </c>
      <c r="P349" s="8">
        <f>IF(ISNUMBER(N349),_xll.BDP($C349, "OPT_UNDL_PX")," ")</f>
        <v/>
      </c>
      <c r="Q349" s="7">
        <f>IF(ISNUMBER(N349),+G349*_xll.BDP($C349, "PX_POS_MULT_FACTOR")*P349/K349," ")</f>
        <v/>
      </c>
      <c r="R349" s="8">
        <f>IF(OR($A349="TUA",$A349="TYA"),"",IF(ISNUMBER(_xll.BDP($C349,"DUR_ADJ_OAS_MID")),_xll.BDP($C349,"DUR_ADJ_OAS_MID"),IF(ISNUMBER(_xll.BDP($E349&amp;" ISIN","DUR_ADJ_OAS_MID")),_xll.BDP($E349&amp;" ISIN","DUR_ADJ_OAS_MID")," ")))</f>
        <v/>
      </c>
      <c r="S349" s="7">
        <f>IF(ISNUMBER(N349),Q349*N349,IF(ISNUMBER(R349),J349*R349," "))</f>
        <v/>
      </c>
      <c r="T349" t="inlineStr">
        <is>
          <t>USZ5</t>
        </is>
      </c>
      <c r="U349" t="inlineStr">
        <is>
          <t>Future</t>
        </is>
      </c>
      <c r="AG349" t="n">
        <v>-0.001719</v>
      </c>
    </row>
    <row r="350">
      <c r="A350" t="inlineStr">
        <is>
          <t>CRDT</t>
        </is>
      </c>
      <c r="B350" t="inlineStr">
        <is>
          <t>US ULTRA BOND CBT Dec25</t>
        </is>
      </c>
      <c r="C350" t="inlineStr">
        <is>
          <t>WNZ5 Comdty</t>
        </is>
      </c>
      <c r="F350" t="inlineStr">
        <is>
          <t>US ULTRA BOND CBT Dec25</t>
        </is>
      </c>
      <c r="G350" s="1" t="n">
        <v>-196</v>
      </c>
      <c r="H350" s="1" t="n">
        <v>122.09375</v>
      </c>
      <c r="I350" s="2" t="n">
        <v>-23930375</v>
      </c>
      <c r="J350" s="3" t="n">
        <v>-0.31751874</v>
      </c>
      <c r="K350" s="4" t="n">
        <v>75366811.92</v>
      </c>
      <c r="L350" s="5" t="n">
        <v>3175001</v>
      </c>
      <c r="M350" s="6" t="n">
        <v>23.73757108</v>
      </c>
      <c r="N350" s="7">
        <f>IF(ISNUMBER(_xll.BDP($C350, "DELTA_MID")),_xll.BDP($C350, "DELTA_MID")," ")</f>
        <v/>
      </c>
      <c r="O350" s="7">
        <f>IF(ISNUMBER(N350),_xll.BDP($C350, "OPT_UNDL_TICKER"),"")</f>
        <v/>
      </c>
      <c r="P350" s="8">
        <f>IF(ISNUMBER(N350),_xll.BDP($C350, "OPT_UNDL_PX")," ")</f>
        <v/>
      </c>
      <c r="Q350" s="7">
        <f>IF(ISNUMBER(N350),+G350*_xll.BDP($C350, "PX_POS_MULT_FACTOR")*P350/K350," ")</f>
        <v/>
      </c>
      <c r="R350" s="8">
        <f>IF(OR($A350="TUA",$A350="TYA"),"",IF(ISNUMBER(_xll.BDP($C350,"DUR_ADJ_OAS_MID")),_xll.BDP($C350,"DUR_ADJ_OAS_MID"),IF(ISNUMBER(_xll.BDP($E350&amp;" ISIN","DUR_ADJ_OAS_MID")),_xll.BDP($E350&amp;" ISIN","DUR_ADJ_OAS_MID")," ")))</f>
        <v/>
      </c>
      <c r="S350" s="7">
        <f>IF(ISNUMBER(N350),Q350*N350,IF(ISNUMBER(R350),J350*R350," "))</f>
        <v/>
      </c>
      <c r="T350" t="inlineStr">
        <is>
          <t>WNZ5</t>
        </is>
      </c>
      <c r="U350" t="inlineStr">
        <is>
          <t>Future</t>
        </is>
      </c>
      <c r="AG350" t="n">
        <v>-0.001719</v>
      </c>
    </row>
    <row r="351">
      <c r="A351" t="inlineStr">
        <is>
          <t>CRDT</t>
        </is>
      </c>
      <c r="B351" t="inlineStr">
        <is>
          <t>CDX HY CDSI S45 5Y</t>
        </is>
      </c>
      <c r="C351" t="inlineStr">
        <is>
          <t>CDX HY CDSI S45 5Y</t>
        </is>
      </c>
      <c r="F351" t="inlineStr">
        <is>
          <t>05Y5BRAD5</t>
        </is>
      </c>
      <c r="G351" s="1" t="n">
        <v>-25000000</v>
      </c>
      <c r="H351" s="1" t="n">
        <v>-6.683676</v>
      </c>
      <c r="I351" s="2" t="n">
        <v>-1670918.91</v>
      </c>
      <c r="J351" s="3" t="n">
        <v>-0.02217049</v>
      </c>
      <c r="K351" s="4" t="n">
        <v>75366811.92</v>
      </c>
      <c r="L351" s="5" t="n">
        <v>3175001</v>
      </c>
      <c r="M351" s="6" t="n">
        <v>23.73757108</v>
      </c>
      <c r="N351" s="7">
        <f>IF(ISNUMBER(_xll.BDP($C351, "DELTA_MID")),_xll.BDP($C351, "DELTA_MID")," ")</f>
        <v/>
      </c>
      <c r="O351" s="7">
        <f>IF(ISNUMBER(N351),_xll.BDP($C351, "OPT_UNDL_TICKER"),"")</f>
        <v/>
      </c>
      <c r="P351" s="8">
        <f>IF(ISNUMBER(N351),_xll.BDP($C351, "OPT_UNDL_PX")," ")</f>
        <v/>
      </c>
      <c r="Q351" s="7">
        <f>IF(ISNUMBER(N351),+G351*_xll.BDP($C351, "PX_POS_MULT_FACTOR")*P351/K351," ")</f>
        <v/>
      </c>
      <c r="R351" s="8">
        <f>IF(OR($A351="TUA",$A351="TYA"),"",IF(ISNUMBER(_xll.BDP($C351,"DUR_ADJ_OAS_MID")),_xll.BDP($C351,"DUR_ADJ_OAS_MID"),IF(ISNUMBER(_xll.BDP($E351&amp;" ISIN","DUR_ADJ_OAS_MID")),_xll.BDP($E351&amp;" ISIN","DUR_ADJ_OAS_MID")," ")))</f>
        <v/>
      </c>
      <c r="S351" s="7">
        <f>IF(ISNUMBER(N351),Q351*N351,IF(ISNUMBER(R351),J351*R351," "))</f>
        <v/>
      </c>
      <c r="T351" t="inlineStr">
        <is>
          <t>05Y5BRAD5</t>
        </is>
      </c>
      <c r="U351" t="inlineStr">
        <is>
          <t>Swap</t>
        </is>
      </c>
      <c r="AG351" t="n">
        <v>-0.001719</v>
      </c>
    </row>
    <row r="352">
      <c r="A352" t="inlineStr">
        <is>
          <t>CRDT</t>
        </is>
      </c>
      <c r="B352" t="inlineStr">
        <is>
          <t>ITALY CDS USD SR 5Y D14</t>
        </is>
      </c>
      <c r="C352" t="inlineStr">
        <is>
          <t>ITALY CDS USD SR 5Y D14</t>
        </is>
      </c>
      <c r="F352" t="inlineStr">
        <is>
          <t>4AB951AK1</t>
        </is>
      </c>
      <c r="G352" s="1" t="n">
        <v>-25000000</v>
      </c>
      <c r="H352" s="1" t="n">
        <v>-2.734968</v>
      </c>
      <c r="I352" s="2" t="n">
        <v>-683742.08</v>
      </c>
      <c r="J352" s="3" t="n">
        <v>-0.009072190000000001</v>
      </c>
      <c r="K352" s="4" t="n">
        <v>75366811.92</v>
      </c>
      <c r="L352" s="5" t="n">
        <v>3175001</v>
      </c>
      <c r="M352" s="6" t="n">
        <v>23.73757108</v>
      </c>
      <c r="N352" s="7">
        <f>IF(ISNUMBER(_xll.BDP($C352, "DELTA_MID")),_xll.BDP($C352, "DELTA_MID")," ")</f>
        <v/>
      </c>
      <c r="O352" s="7">
        <f>IF(ISNUMBER(N352),_xll.BDP($C352, "OPT_UNDL_TICKER"),"")</f>
        <v/>
      </c>
      <c r="P352" s="8">
        <f>IF(ISNUMBER(N352),_xll.BDP($C352, "OPT_UNDL_PX")," ")</f>
        <v/>
      </c>
      <c r="Q352" s="7">
        <f>IF(ISNUMBER(N352),+G352*_xll.BDP($C352, "PX_POS_MULT_FACTOR")*P352/K352," ")</f>
        <v/>
      </c>
      <c r="R352" s="8">
        <f>IF(OR($A352="TUA",$A352="TYA"),"",IF(ISNUMBER(_xll.BDP($C352,"DUR_ADJ_OAS_MID")),_xll.BDP($C352,"DUR_ADJ_OAS_MID"),IF(ISNUMBER(_xll.BDP($E352&amp;" ISIN","DUR_ADJ_OAS_MID")),_xll.BDP($E352&amp;" ISIN","DUR_ADJ_OAS_MID")," ")))</f>
        <v/>
      </c>
      <c r="S352" s="7">
        <f>IF(ISNUMBER(N352),Q352*N352,IF(ISNUMBER(R352),J352*R352," "))</f>
        <v/>
      </c>
      <c r="T352" t="inlineStr">
        <is>
          <t>4AB951AK1</t>
        </is>
      </c>
      <c r="U352" t="inlineStr">
        <is>
          <t>Swap</t>
        </is>
      </c>
      <c r="AG352" t="n">
        <v>-0.001719</v>
      </c>
    </row>
    <row r="353">
      <c r="A353" t="inlineStr">
        <is>
          <t>CRDT</t>
        </is>
      </c>
      <c r="B353" t="inlineStr">
        <is>
          <t>MSSIJNK1B</t>
        </is>
      </c>
      <c r="C353" t="inlineStr">
        <is>
          <t>MSSIJNK1B</t>
        </is>
      </c>
      <c r="F353" t="inlineStr">
        <is>
          <t>MSSIJNK1B</t>
        </is>
      </c>
      <c r="G353" s="1" t="n">
        <v>11897883</v>
      </c>
      <c r="H353" s="1" t="n">
        <v>100</v>
      </c>
      <c r="I353" s="2" t="n">
        <v>11897883</v>
      </c>
      <c r="J353" s="3" t="n">
        <v>0.15786634</v>
      </c>
      <c r="K353" s="4" t="n">
        <v>75366811.92</v>
      </c>
      <c r="L353" s="5" t="n">
        <v>3175001</v>
      </c>
      <c r="M353" s="6" t="n">
        <v>23.73757108</v>
      </c>
      <c r="N353" s="7">
        <f>IF(ISNUMBER(_xll.BDP($C353, "DELTA_MID")),_xll.BDP($C353, "DELTA_MID")," ")</f>
        <v/>
      </c>
      <c r="O353" s="7">
        <f>IF(ISNUMBER(N353),_xll.BDP($C353, "OPT_UNDL_TICKER"),"")</f>
        <v/>
      </c>
      <c r="P353" s="8">
        <f>IF(ISNUMBER(N353),_xll.BDP($C353, "OPT_UNDL_PX")," ")</f>
        <v/>
      </c>
      <c r="Q353" s="7">
        <f>IF(ISNUMBER(N353),+G353*_xll.BDP($C353, "PX_POS_MULT_FACTOR")*P353/K353," ")</f>
        <v/>
      </c>
      <c r="R353" s="8">
        <f>IF(OR($A353="TUA",$A353="TYA"),"",IF(ISNUMBER(_xll.BDP($C353,"DUR_ADJ_OAS_MID")),_xll.BDP($C353,"DUR_ADJ_OAS_MID"),IF(ISNUMBER(_xll.BDP($E353&amp;" ISIN","DUR_ADJ_OAS_MID")),_xll.BDP($E353&amp;" ISIN","DUR_ADJ_OAS_MID")," ")))</f>
        <v/>
      </c>
      <c r="S353" s="7">
        <f>IF(ISNUMBER(N353),Q353*N353,IF(ISNUMBER(R353),J353*R353," "))</f>
        <v/>
      </c>
      <c r="T353" t="inlineStr">
        <is>
          <t>MSSIJNK1B</t>
        </is>
      </c>
      <c r="U353" t="inlineStr">
        <is>
          <t>Swap</t>
        </is>
      </c>
      <c r="AC353" s="8" t="inlineStr">
        <is>
          <t>Pay</t>
        </is>
      </c>
      <c r="AD353" s="8" t="inlineStr">
        <is>
          <t>Fed Funds Effective</t>
        </is>
      </c>
      <c r="AE353" s="8" t="n">
        <v>-25</v>
      </c>
      <c r="AG353" t="n">
        <v>-0.001719</v>
      </c>
    </row>
    <row r="354">
      <c r="A354" t="inlineStr">
        <is>
          <t>CRDT</t>
        </is>
      </c>
      <c r="B354" t="inlineStr">
        <is>
          <t>MSSIJNK1B            00001</t>
        </is>
      </c>
      <c r="C354" t="inlineStr">
        <is>
          <t>MSSIJNK1B 00001</t>
        </is>
      </c>
      <c r="F354" t="inlineStr">
        <is>
          <t>MSSIJNK1B 00001</t>
        </is>
      </c>
      <c r="G354" s="1" t="n">
        <v>-11633</v>
      </c>
      <c r="H354" s="1" t="n">
        <v>964.74</v>
      </c>
      <c r="I354" s="2" t="n">
        <v>-11222820.42</v>
      </c>
      <c r="J354" s="3" t="n">
        <v>-0.14890932</v>
      </c>
      <c r="K354" s="4" t="n">
        <v>75366811.92</v>
      </c>
      <c r="L354" s="5" t="n">
        <v>3175001</v>
      </c>
      <c r="M354" s="6" t="n">
        <v>23.73757108</v>
      </c>
      <c r="N354" s="7">
        <f>IF(ISNUMBER(_xll.BDP($C354, "DELTA_MID")),_xll.BDP($C354, "DELTA_MID")," ")</f>
        <v/>
      </c>
      <c r="O354" s="7">
        <f>IF(ISNUMBER(N354),_xll.BDP($C354, "OPT_UNDL_TICKER"),"")</f>
        <v/>
      </c>
      <c r="P354" s="8">
        <f>IF(ISNUMBER(N354),_xll.BDP($C354, "OPT_UNDL_PX")," ")</f>
        <v/>
      </c>
      <c r="Q354" s="7">
        <f>IF(ISNUMBER(N354),+G354*_xll.BDP($C354, "PX_POS_MULT_FACTOR")*P354/K354," ")</f>
        <v/>
      </c>
      <c r="R354" s="8">
        <f>IF(OR($A354="TUA",$A354="TYA"),"",IF(ISNUMBER(_xll.BDP($C354,"DUR_ADJ_OAS_MID")),_xll.BDP($C354,"DUR_ADJ_OAS_MID"),IF(ISNUMBER(_xll.BDP($E354&amp;" ISIN","DUR_ADJ_OAS_MID")),_xll.BDP($E354&amp;" ISIN","DUR_ADJ_OAS_MID")," ")))</f>
        <v/>
      </c>
      <c r="S354" s="7">
        <f>IF(ISNUMBER(N354),Q354*N354,IF(ISNUMBER(R354),J354*R354," "))</f>
        <v/>
      </c>
      <c r="T354" t="inlineStr">
        <is>
          <t>MSSIJNK1B 00001</t>
        </is>
      </c>
      <c r="U354" t="inlineStr">
        <is>
          <t>Swap</t>
        </is>
      </c>
      <c r="AC354" s="8" t="inlineStr">
        <is>
          <t>Pay</t>
        </is>
      </c>
      <c r="AD354" s="8" t="inlineStr">
        <is>
          <t>Fed Funds Effective</t>
        </is>
      </c>
      <c r="AE354" s="8" t="n">
        <v>-25</v>
      </c>
      <c r="AF354" s="8" t="inlineStr">
        <is>
          <t>MSSIJNK1A 00001</t>
        </is>
      </c>
      <c r="AG354" t="n">
        <v>-0.001719</v>
      </c>
    </row>
    <row r="355">
      <c r="A355" t="inlineStr">
        <is>
          <t>CRDT</t>
        </is>
      </c>
      <c r="B355" t="inlineStr">
        <is>
          <t>Alcoa Corp</t>
        </is>
      </c>
      <c r="C355" t="inlineStr">
        <is>
          <t>AA</t>
        </is>
      </c>
      <c r="D355" t="inlineStr">
        <is>
          <t>BYNF418</t>
        </is>
      </c>
      <c r="E355" t="inlineStr">
        <is>
          <t>US0138721065</t>
        </is>
      </c>
      <c r="F355" t="inlineStr">
        <is>
          <t>013872106</t>
        </is>
      </c>
      <c r="G355" s="1" t="n">
        <v>-3455.087324394713</v>
      </c>
      <c r="H355" s="1" t="n">
        <v>35.02</v>
      </c>
      <c r="I355" s="2" t="n">
        <v>-120997.1581003029</v>
      </c>
      <c r="J355" s="3" t="n">
        <v>-0.001605443497182</v>
      </c>
      <c r="K355" s="4" t="n">
        <v>75366811.92</v>
      </c>
      <c r="L355" s="5" t="n">
        <v>3175001</v>
      </c>
      <c r="M355" s="6" t="n">
        <v>23.73757108</v>
      </c>
      <c r="N355" s="7">
        <f>IF(ISNUMBER(_xll.BDP($C355, "DELTA_MID")),_xll.BDP($C355, "DELTA_MID")," ")</f>
        <v/>
      </c>
      <c r="O355" s="7">
        <f>IF(ISNUMBER(N355),_xll.BDP($C355, "OPT_UNDL_TICKER"),"")</f>
        <v/>
      </c>
      <c r="P355" s="8">
        <f>IF(ISNUMBER(N355),_xll.BDP($C355, "OPT_UNDL_PX")," ")</f>
        <v/>
      </c>
      <c r="Q355" s="7">
        <f>IF(ISNUMBER(N355),+G355*_xll.BDP($C355, "PX_POS_MULT_FACTOR")*P355/K355," ")</f>
        <v/>
      </c>
      <c r="R355" s="8">
        <f>IF(OR($A355="TUA",$A355="TYA"),"",IF(ISNUMBER(_xll.BDP($C355,"DUR_ADJ_OAS_MID")),_xll.BDP($C355,"DUR_ADJ_OAS_MID"),IF(ISNUMBER(_xll.BDP($E355&amp;" ISIN","DUR_ADJ_OAS_MID")),_xll.BDP($E355&amp;" ISIN","DUR_ADJ_OAS_MID")," ")))</f>
        <v/>
      </c>
      <c r="S355" s="7">
        <f>IF(ISNUMBER(N355),Q355*N355,IF(ISNUMBER(R355),J355*R355," "))</f>
        <v/>
      </c>
      <c r="AB355" s="8" t="inlineStr">
        <is>
          <t>MSSIJNK1</t>
        </is>
      </c>
      <c r="AG355" t="n">
        <v>-0.001719</v>
      </c>
    </row>
    <row r="356">
      <c r="A356" t="inlineStr">
        <is>
          <t>CRDT</t>
        </is>
      </c>
      <c r="B356" t="inlineStr">
        <is>
          <t>American Airlines Group Inc</t>
        </is>
      </c>
      <c r="C356" t="inlineStr">
        <is>
          <t>AAL</t>
        </is>
      </c>
      <c r="D356" t="inlineStr">
        <is>
          <t>BCV7KT2</t>
        </is>
      </c>
      <c r="E356" t="inlineStr">
        <is>
          <t>US02376R1023</t>
        </is>
      </c>
      <c r="F356" t="inlineStr">
        <is>
          <t>02376R102</t>
        </is>
      </c>
      <c r="G356" s="1" t="n">
        <v>-9265.032763000278</v>
      </c>
      <c r="H356" s="1" t="n">
        <v>11.52</v>
      </c>
      <c r="I356" s="2" t="n">
        <v>-106733.1774297632</v>
      </c>
      <c r="J356" s="3" t="n">
        <v>-0.0014161827296484</v>
      </c>
      <c r="K356" s="4" t="n">
        <v>75366811.92</v>
      </c>
      <c r="L356" s="5" t="n">
        <v>3175001</v>
      </c>
      <c r="M356" s="6" t="n">
        <v>23.73757108</v>
      </c>
      <c r="N356" s="7">
        <f>IF(ISNUMBER(_xll.BDP($C356, "DELTA_MID")),_xll.BDP($C356, "DELTA_MID")," ")</f>
        <v/>
      </c>
      <c r="O356" s="7">
        <f>IF(ISNUMBER(N356),_xll.BDP($C356, "OPT_UNDL_TICKER"),"")</f>
        <v/>
      </c>
      <c r="P356" s="8">
        <f>IF(ISNUMBER(N356),_xll.BDP($C356, "OPT_UNDL_PX")," ")</f>
        <v/>
      </c>
      <c r="Q356" s="7">
        <f>IF(ISNUMBER(N356),+G356*_xll.BDP($C356, "PX_POS_MULT_FACTOR")*P356/K356," ")</f>
        <v/>
      </c>
      <c r="R356" s="8">
        <f>IF(OR($A356="TUA",$A356="TYA"),"",IF(ISNUMBER(_xll.BDP($C356,"DUR_ADJ_OAS_MID")),_xll.BDP($C356,"DUR_ADJ_OAS_MID"),IF(ISNUMBER(_xll.BDP($E356&amp;" ISIN","DUR_ADJ_OAS_MID")),_xll.BDP($E356&amp;" ISIN","DUR_ADJ_OAS_MID")," ")))</f>
        <v/>
      </c>
      <c r="S356" s="7">
        <f>IF(ISNUMBER(N356),Q356*N356,IF(ISNUMBER(R356),J356*R356," "))</f>
        <v/>
      </c>
      <c r="AB356" s="8" t="inlineStr">
        <is>
          <t>MSSIJNK1</t>
        </is>
      </c>
      <c r="AG356" t="n">
        <v>-0.001719</v>
      </c>
    </row>
    <row r="357">
      <c r="A357" t="inlineStr">
        <is>
          <t>CRDT</t>
        </is>
      </c>
      <c r="B357" t="inlineStr">
        <is>
          <t>Advance Auto Parts Inc</t>
        </is>
      </c>
      <c r="C357" t="inlineStr">
        <is>
          <t>AAP</t>
        </is>
      </c>
      <c r="D357" t="inlineStr">
        <is>
          <t>2822019</t>
        </is>
      </c>
      <c r="E357" t="inlineStr">
        <is>
          <t>US00751Y1064</t>
        </is>
      </c>
      <c r="F357" t="inlineStr">
        <is>
          <t>00751Y106</t>
        </is>
      </c>
      <c r="G357" s="1" t="n">
        <v>-1809.115069983612</v>
      </c>
      <c r="H357" s="1" t="n">
        <v>49.48</v>
      </c>
      <c r="I357" s="2" t="n">
        <v>-89515.01366278913</v>
      </c>
      <c r="J357" s="3" t="n">
        <v>-0.0011877245618112</v>
      </c>
      <c r="K357" s="4" t="n">
        <v>75366811.92</v>
      </c>
      <c r="L357" s="5" t="n">
        <v>3175001</v>
      </c>
      <c r="M357" s="6" t="n">
        <v>23.73757108</v>
      </c>
      <c r="N357" s="7">
        <f>IF(ISNUMBER(_xll.BDP($C357, "DELTA_MID")),_xll.BDP($C357, "DELTA_MID")," ")</f>
        <v/>
      </c>
      <c r="O357" s="7">
        <f>IF(ISNUMBER(N357),_xll.BDP($C357, "OPT_UNDL_TICKER"),"")</f>
        <v/>
      </c>
      <c r="P357" s="8">
        <f>IF(ISNUMBER(N357),_xll.BDP($C357, "OPT_UNDL_PX")," ")</f>
        <v/>
      </c>
      <c r="Q357" s="7">
        <f>IF(ISNUMBER(N357),+G357*_xll.BDP($C357, "PX_POS_MULT_FACTOR")*P357/K357," ")</f>
        <v/>
      </c>
      <c r="R357" s="8">
        <f>IF(OR($A357="TUA",$A357="TYA"),"",IF(ISNUMBER(_xll.BDP($C357,"DUR_ADJ_OAS_MID")),_xll.BDP($C357,"DUR_ADJ_OAS_MID"),IF(ISNUMBER(_xll.BDP($E357&amp;" ISIN","DUR_ADJ_OAS_MID")),_xll.BDP($E357&amp;" ISIN","DUR_ADJ_OAS_MID")," ")))</f>
        <v/>
      </c>
      <c r="S357" s="7">
        <f>IF(ISNUMBER(N357),Q357*N357,IF(ISNUMBER(R357),J357*R357," "))</f>
        <v/>
      </c>
      <c r="AB357" s="8" t="inlineStr">
        <is>
          <t>MSSIJNK1</t>
        </is>
      </c>
      <c r="AG357" t="n">
        <v>-0.001719</v>
      </c>
    </row>
    <row r="358">
      <c r="A358" t="inlineStr">
        <is>
          <t>CRDT</t>
        </is>
      </c>
      <c r="B358" t="inlineStr">
        <is>
          <t>Acadia Healthcare Co Inc</t>
        </is>
      </c>
      <c r="C358" t="inlineStr">
        <is>
          <t>ACHC</t>
        </is>
      </c>
      <c r="D358" t="inlineStr">
        <is>
          <t>B65VZ37</t>
        </is>
      </c>
      <c r="E358" t="inlineStr">
        <is>
          <t>US00404A1097</t>
        </is>
      </c>
      <c r="F358" t="inlineStr">
        <is>
          <t>00404A109</t>
        </is>
      </c>
      <c r="G358" s="1" t="n">
        <v>-5419.743453323061</v>
      </c>
      <c r="H358" s="1" t="n">
        <v>24.26</v>
      </c>
      <c r="I358" s="2" t="n">
        <v>-131482.9761776175</v>
      </c>
      <c r="J358" s="3" t="n">
        <v>-0.0017445739421376</v>
      </c>
      <c r="K358" s="4" t="n">
        <v>75366811.92</v>
      </c>
      <c r="L358" s="5" t="n">
        <v>3175001</v>
      </c>
      <c r="M358" s="6" t="n">
        <v>23.73757108</v>
      </c>
      <c r="N358" s="7">
        <f>IF(ISNUMBER(_xll.BDP($C358, "DELTA_MID")),_xll.BDP($C358, "DELTA_MID")," ")</f>
        <v/>
      </c>
      <c r="O358" s="7">
        <f>IF(ISNUMBER(N358),_xll.BDP($C358, "OPT_UNDL_TICKER"),"")</f>
        <v/>
      </c>
      <c r="P358" s="8">
        <f>IF(ISNUMBER(N358),_xll.BDP($C358, "OPT_UNDL_PX")," ")</f>
        <v/>
      </c>
      <c r="Q358" s="7">
        <f>IF(ISNUMBER(N358),+G358*_xll.BDP($C358, "PX_POS_MULT_FACTOR")*P358/K358," ")</f>
        <v/>
      </c>
      <c r="R358" s="8">
        <f>IF(OR($A358="TUA",$A358="TYA"),"",IF(ISNUMBER(_xll.BDP($C358,"DUR_ADJ_OAS_MID")),_xll.BDP($C358,"DUR_ADJ_OAS_MID"),IF(ISNUMBER(_xll.BDP($E358&amp;" ISIN","DUR_ADJ_OAS_MID")),_xll.BDP($E358&amp;" ISIN","DUR_ADJ_OAS_MID")," ")))</f>
        <v/>
      </c>
      <c r="S358" s="7">
        <f>IF(ISNUMBER(N358),Q358*N358,IF(ISNUMBER(R358),J358*R358," "))</f>
        <v/>
      </c>
      <c r="AB358" s="8" t="inlineStr">
        <is>
          <t>MSSIJNK1</t>
        </is>
      </c>
      <c r="AG358" t="n">
        <v>-0.001719</v>
      </c>
    </row>
    <row r="359">
      <c r="A359" t="inlineStr">
        <is>
          <t>CRDT</t>
        </is>
      </c>
      <c r="B359" t="inlineStr">
        <is>
          <t>Albertsons Cos Inc</t>
        </is>
      </c>
      <c r="C359" t="inlineStr">
        <is>
          <t>ACI</t>
        </is>
      </c>
      <c r="D359" t="inlineStr">
        <is>
          <t>BYNQ369</t>
        </is>
      </c>
      <c r="E359" t="inlineStr">
        <is>
          <t>US0130911037</t>
        </is>
      </c>
      <c r="F359" t="inlineStr">
        <is>
          <t>013091103</t>
        </is>
      </c>
      <c r="G359" s="1" t="n">
        <v>-6309.290187597412</v>
      </c>
      <c r="H359" s="1" t="n">
        <v>17.12</v>
      </c>
      <c r="I359" s="2" t="n">
        <v>-108015.0480116677</v>
      </c>
      <c r="J359" s="3" t="n">
        <v>-0.0014331911521788</v>
      </c>
      <c r="K359" s="4" t="n">
        <v>75366811.92</v>
      </c>
      <c r="L359" s="5" t="n">
        <v>3175001</v>
      </c>
      <c r="M359" s="6" t="n">
        <v>23.73757108</v>
      </c>
      <c r="N359" s="7">
        <f>IF(ISNUMBER(_xll.BDP($C359, "DELTA_MID")),_xll.BDP($C359, "DELTA_MID")," ")</f>
        <v/>
      </c>
      <c r="O359" s="7">
        <f>IF(ISNUMBER(N359),_xll.BDP($C359, "OPT_UNDL_TICKER"),"")</f>
        <v/>
      </c>
      <c r="P359" s="8">
        <f>IF(ISNUMBER(N359),_xll.BDP($C359, "OPT_UNDL_PX")," ")</f>
        <v/>
      </c>
      <c r="Q359" s="7">
        <f>IF(ISNUMBER(N359),+G359*_xll.BDP($C359, "PX_POS_MULT_FACTOR")*P359/K359," ")</f>
        <v/>
      </c>
      <c r="R359" s="8">
        <f>IF(OR($A359="TUA",$A359="TYA"),"",IF(ISNUMBER(_xll.BDP($C359,"DUR_ADJ_OAS_MID")),_xll.BDP($C359,"DUR_ADJ_OAS_MID"),IF(ISNUMBER(_xll.BDP($E359&amp;" ISIN","DUR_ADJ_OAS_MID")),_xll.BDP($E359&amp;" ISIN","DUR_ADJ_OAS_MID")," ")))</f>
        <v/>
      </c>
      <c r="S359" s="7">
        <f>IF(ISNUMBER(N359),Q359*N359,IF(ISNUMBER(R359),J359*R359," "))</f>
        <v/>
      </c>
      <c r="AB359" s="8" t="inlineStr">
        <is>
          <t>MSSIJNK1</t>
        </is>
      </c>
      <c r="AG359" t="n">
        <v>-0.001719</v>
      </c>
    </row>
    <row r="360">
      <c r="A360" t="inlineStr">
        <is>
          <t>CRDT</t>
        </is>
      </c>
      <c r="B360" t="inlineStr">
        <is>
          <t>ADT Inc</t>
        </is>
      </c>
      <c r="C360" t="inlineStr">
        <is>
          <t>ADT</t>
        </is>
      </c>
      <c r="D360" t="inlineStr">
        <is>
          <t>BFWCP81</t>
        </is>
      </c>
      <c r="E360" t="inlineStr">
        <is>
          <t>US00090Q1031</t>
        </is>
      </c>
      <c r="F360" t="inlineStr">
        <is>
          <t>00090Q103</t>
        </is>
      </c>
      <c r="G360" s="1" t="n">
        <v>-12732.63201344365</v>
      </c>
      <c r="H360" s="1" t="n">
        <v>8.369999999999999</v>
      </c>
      <c r="I360" s="2" t="n">
        <v>-106572.1299525234</v>
      </c>
      <c r="J360" s="3" t="n">
        <v>-0.0014140458809064</v>
      </c>
      <c r="K360" s="4" t="n">
        <v>75366811.92</v>
      </c>
      <c r="L360" s="5" t="n">
        <v>3175001</v>
      </c>
      <c r="M360" s="6" t="n">
        <v>23.73757108</v>
      </c>
      <c r="N360" s="7">
        <f>IF(ISNUMBER(_xll.BDP($C360, "DELTA_MID")),_xll.BDP($C360, "DELTA_MID")," ")</f>
        <v/>
      </c>
      <c r="O360" s="7">
        <f>IF(ISNUMBER(N360),_xll.BDP($C360, "OPT_UNDL_TICKER"),"")</f>
        <v/>
      </c>
      <c r="P360" s="8">
        <f>IF(ISNUMBER(N360),_xll.BDP($C360, "OPT_UNDL_PX")," ")</f>
        <v/>
      </c>
      <c r="Q360" s="7">
        <f>IF(ISNUMBER(N360),+G360*_xll.BDP($C360, "PX_POS_MULT_FACTOR")*P360/K360," ")</f>
        <v/>
      </c>
      <c r="R360" s="8">
        <f>IF(OR($A360="TUA",$A360="TYA"),"",IF(ISNUMBER(_xll.BDP($C360,"DUR_ADJ_OAS_MID")),_xll.BDP($C360,"DUR_ADJ_OAS_MID"),IF(ISNUMBER(_xll.BDP($E360&amp;" ISIN","DUR_ADJ_OAS_MID")),_xll.BDP($E360&amp;" ISIN","DUR_ADJ_OAS_MID")," ")))</f>
        <v/>
      </c>
      <c r="S360" s="7">
        <f>IF(ISNUMBER(N360),Q360*N360,IF(ISNUMBER(R360),J360*R360," "))</f>
        <v/>
      </c>
      <c r="AB360" s="8" t="inlineStr">
        <is>
          <t>MSSIJNK1</t>
        </is>
      </c>
      <c r="AG360" t="n">
        <v>-0.001719</v>
      </c>
    </row>
    <row r="361">
      <c r="A361" t="inlineStr">
        <is>
          <t>CRDT</t>
        </is>
      </c>
      <c r="B361" t="inlineStr">
        <is>
          <t>Air Lease Corp</t>
        </is>
      </c>
      <c r="C361" t="inlineStr">
        <is>
          <t>AL</t>
        </is>
      </c>
      <c r="D361" t="inlineStr">
        <is>
          <t>B3XS562</t>
        </is>
      </c>
      <c r="E361" t="inlineStr">
        <is>
          <t>US00912X3026</t>
        </is>
      </c>
      <c r="F361" t="inlineStr">
        <is>
          <t>00912X302</t>
        </is>
      </c>
      <c r="G361" s="1" t="n">
        <v>-1826.477839980862</v>
      </c>
      <c r="H361" s="1" t="n">
        <v>63.5</v>
      </c>
      <c r="I361" s="2" t="n">
        <v>-115981.3428387847</v>
      </c>
      <c r="J361" s="3" t="n">
        <v>-0.0015388914547944</v>
      </c>
      <c r="K361" s="4" t="n">
        <v>75366811.92</v>
      </c>
      <c r="L361" s="5" t="n">
        <v>3175001</v>
      </c>
      <c r="M361" s="6" t="n">
        <v>23.73757108</v>
      </c>
      <c r="N361" s="7">
        <f>IF(ISNUMBER(_xll.BDP($C361, "DELTA_MID")),_xll.BDP($C361, "DELTA_MID")," ")</f>
        <v/>
      </c>
      <c r="O361" s="7">
        <f>IF(ISNUMBER(N361),_xll.BDP($C361, "OPT_UNDL_TICKER"),"")</f>
        <v/>
      </c>
      <c r="P361" s="8">
        <f>IF(ISNUMBER(N361),_xll.BDP($C361, "OPT_UNDL_PX")," ")</f>
        <v/>
      </c>
      <c r="Q361" s="7">
        <f>IF(ISNUMBER(N361),+G361*_xll.BDP($C361, "PX_POS_MULT_FACTOR")*P361/K361," ")</f>
        <v/>
      </c>
      <c r="R361" s="8">
        <f>IF(OR($A361="TUA",$A361="TYA"),"",IF(ISNUMBER(_xll.BDP($C361,"DUR_ADJ_OAS_MID")),_xll.BDP($C361,"DUR_ADJ_OAS_MID"),IF(ISNUMBER(_xll.BDP($E361&amp;" ISIN","DUR_ADJ_OAS_MID")),_xll.BDP($E361&amp;" ISIN","DUR_ADJ_OAS_MID")," ")))</f>
        <v/>
      </c>
      <c r="S361" s="7">
        <f>IF(ISNUMBER(N361),Q361*N361,IF(ISNUMBER(R361),J361*R361," "))</f>
        <v/>
      </c>
      <c r="AB361" s="8" t="inlineStr">
        <is>
          <t>MSSIJNK1</t>
        </is>
      </c>
      <c r="AG361" t="n">
        <v>-0.001719</v>
      </c>
    </row>
    <row r="362">
      <c r="A362" t="inlineStr">
        <is>
          <t>CRDT</t>
        </is>
      </c>
      <c r="B362" t="inlineStr">
        <is>
          <t>Albemarle Corp</t>
        </is>
      </c>
      <c r="C362" t="inlineStr">
        <is>
          <t>ALB</t>
        </is>
      </c>
      <c r="D362" t="inlineStr">
        <is>
          <t>2046853</t>
        </is>
      </c>
      <c r="E362" t="inlineStr">
        <is>
          <t>US0126531013</t>
        </is>
      </c>
      <c r="F362" t="inlineStr">
        <is>
          <t>012653101</t>
        </is>
      </c>
      <c r="G362" s="1" t="n">
        <v>-1455.159975923568</v>
      </c>
      <c r="H362" s="1" t="n">
        <v>89.86</v>
      </c>
      <c r="I362" s="2" t="n">
        <v>-130760.6754364918</v>
      </c>
      <c r="J362" s="3" t="n">
        <v>-0.0017349901383024</v>
      </c>
      <c r="K362" s="4" t="n">
        <v>75366811.92</v>
      </c>
      <c r="L362" s="5" t="n">
        <v>3175001</v>
      </c>
      <c r="M362" s="6" t="n">
        <v>23.73757108</v>
      </c>
      <c r="N362" s="7">
        <f>IF(ISNUMBER(_xll.BDP($C362, "DELTA_MID")),_xll.BDP($C362, "DELTA_MID")," ")</f>
        <v/>
      </c>
      <c r="O362" s="7">
        <f>IF(ISNUMBER(N362),_xll.BDP($C362, "OPT_UNDL_TICKER"),"")</f>
        <v/>
      </c>
      <c r="P362" s="8">
        <f>IF(ISNUMBER(N362),_xll.BDP($C362, "OPT_UNDL_PX")," ")</f>
        <v/>
      </c>
      <c r="Q362" s="7">
        <f>IF(ISNUMBER(N362),+G362*_xll.BDP($C362, "PX_POS_MULT_FACTOR")*P362/K362," ")</f>
        <v/>
      </c>
      <c r="R362" s="8">
        <f>IF(OR($A362="TUA",$A362="TYA"),"",IF(ISNUMBER(_xll.BDP($C362,"DUR_ADJ_OAS_MID")),_xll.BDP($C362,"DUR_ADJ_OAS_MID"),IF(ISNUMBER(_xll.BDP($E362&amp;" ISIN","DUR_ADJ_OAS_MID")),_xll.BDP($E362&amp;" ISIN","DUR_ADJ_OAS_MID")," ")))</f>
        <v/>
      </c>
      <c r="S362" s="7">
        <f>IF(ISNUMBER(N362),Q362*N362,IF(ISNUMBER(R362),J362*R362," "))</f>
        <v/>
      </c>
      <c r="AB362" s="8" t="inlineStr">
        <is>
          <t>MSSIJNK1</t>
        </is>
      </c>
      <c r="AG362" t="n">
        <v>-0.001719</v>
      </c>
    </row>
    <row r="363">
      <c r="A363" t="inlineStr">
        <is>
          <t>CRDT</t>
        </is>
      </c>
      <c r="B363" t="inlineStr">
        <is>
          <t>Alaska Air Group Inc</t>
        </is>
      </c>
      <c r="C363" t="inlineStr">
        <is>
          <t>ALK</t>
        </is>
      </c>
      <c r="D363" t="inlineStr">
        <is>
          <t>2012605</t>
        </is>
      </c>
      <c r="E363" t="inlineStr">
        <is>
          <t>US0116591092</t>
        </is>
      </c>
      <c r="F363" t="inlineStr">
        <is>
          <t>011659109</t>
        </is>
      </c>
      <c r="G363" s="1" t="n">
        <v>-1963.316262761417</v>
      </c>
      <c r="H363" s="1" t="n">
        <v>47.22</v>
      </c>
      <c r="I363" s="2" t="n">
        <v>-92707.79392759413</v>
      </c>
      <c r="J363" s="3" t="n">
        <v>-0.001230087774258</v>
      </c>
      <c r="K363" s="4" t="n">
        <v>75366811.92</v>
      </c>
      <c r="L363" s="5" t="n">
        <v>3175001</v>
      </c>
      <c r="M363" s="6" t="n">
        <v>23.73757108</v>
      </c>
      <c r="N363" s="7">
        <f>IF(ISNUMBER(_xll.BDP($C363, "DELTA_MID")),_xll.BDP($C363, "DELTA_MID")," ")</f>
        <v/>
      </c>
      <c r="O363" s="7">
        <f>IF(ISNUMBER(N363),_xll.BDP($C363, "OPT_UNDL_TICKER"),"")</f>
        <v/>
      </c>
      <c r="P363" s="8">
        <f>IF(ISNUMBER(N363),_xll.BDP($C363, "OPT_UNDL_PX")," ")</f>
        <v/>
      </c>
      <c r="Q363" s="7">
        <f>IF(ISNUMBER(N363),+G363*_xll.BDP($C363, "PX_POS_MULT_FACTOR")*P363/K363," ")</f>
        <v/>
      </c>
      <c r="R363" s="8">
        <f>IF(OR($A363="TUA",$A363="TYA"),"",IF(ISNUMBER(_xll.BDP($C363,"DUR_ADJ_OAS_MID")),_xll.BDP($C363,"DUR_ADJ_OAS_MID"),IF(ISNUMBER(_xll.BDP($E363&amp;" ISIN","DUR_ADJ_OAS_MID")),_xll.BDP($E363&amp;" ISIN","DUR_ADJ_OAS_MID")," ")))</f>
        <v/>
      </c>
      <c r="S363" s="7">
        <f>IF(ISNUMBER(N363),Q363*N363,IF(ISNUMBER(R363),J363*R363," "))</f>
        <v/>
      </c>
      <c r="AB363" s="8" t="inlineStr">
        <is>
          <t>MSSIJNK1</t>
        </is>
      </c>
      <c r="AG363" t="n">
        <v>-0.001719</v>
      </c>
    </row>
    <row r="364">
      <c r="A364" t="inlineStr">
        <is>
          <t>CRDT</t>
        </is>
      </c>
      <c r="B364" t="inlineStr">
        <is>
          <t>Amentum Holdings Inc</t>
        </is>
      </c>
      <c r="C364" t="inlineStr">
        <is>
          <t>AMTM</t>
        </is>
      </c>
      <c r="D364" t="inlineStr">
        <is>
          <t>BMZLFJ5</t>
        </is>
      </c>
      <c r="E364" t="inlineStr">
        <is>
          <t>US0239391016</t>
        </is>
      </c>
      <c r="F364" t="inlineStr">
        <is>
          <t>023939101</t>
        </is>
      </c>
      <c r="G364" s="1" t="n">
        <v>-4459.730156951169</v>
      </c>
      <c r="H364" s="1" t="n">
        <v>23.39</v>
      </c>
      <c r="I364" s="2" t="n">
        <v>-104313.0883710878</v>
      </c>
      <c r="J364" s="3" t="n">
        <v>-0.0013840719238836</v>
      </c>
      <c r="K364" s="4" t="n">
        <v>75366811.92</v>
      </c>
      <c r="L364" s="5" t="n">
        <v>3175001</v>
      </c>
      <c r="M364" s="6" t="n">
        <v>23.73757108</v>
      </c>
      <c r="N364" s="7">
        <f>IF(ISNUMBER(_xll.BDP($C364, "DELTA_MID")),_xll.BDP($C364, "DELTA_MID")," ")</f>
        <v/>
      </c>
      <c r="O364" s="7">
        <f>IF(ISNUMBER(N364),_xll.BDP($C364, "OPT_UNDL_TICKER"),"")</f>
        <v/>
      </c>
      <c r="P364" s="8">
        <f>IF(ISNUMBER(N364),_xll.BDP($C364, "OPT_UNDL_PX")," ")</f>
        <v/>
      </c>
      <c r="Q364" s="7">
        <f>IF(ISNUMBER(N364),+G364*_xll.BDP($C364, "PX_POS_MULT_FACTOR")*P364/K364," ")</f>
        <v/>
      </c>
      <c r="R364" s="8">
        <f>IF(OR($A364="TUA",$A364="TYA"),"",IF(ISNUMBER(_xll.BDP($C364,"DUR_ADJ_OAS_MID")),_xll.BDP($C364,"DUR_ADJ_OAS_MID"),IF(ISNUMBER(_xll.BDP($E364&amp;" ISIN","DUR_ADJ_OAS_MID")),_xll.BDP($E364&amp;" ISIN","DUR_ADJ_OAS_MID")," ")))</f>
        <v/>
      </c>
      <c r="S364" s="7">
        <f>IF(ISNUMBER(N364),Q364*N364,IF(ISNUMBER(R364),J364*R364," "))</f>
        <v/>
      </c>
      <c r="AB364" s="8" t="inlineStr">
        <is>
          <t>MSSIJNK1</t>
        </is>
      </c>
      <c r="AG364" t="n">
        <v>-0.001719</v>
      </c>
    </row>
    <row r="365">
      <c r="A365" t="inlineStr">
        <is>
          <t>CRDT</t>
        </is>
      </c>
      <c r="B365" t="inlineStr">
        <is>
          <t>Angi Inc</t>
        </is>
      </c>
      <c r="C365" t="inlineStr">
        <is>
          <t>ANGI</t>
        </is>
      </c>
      <c r="D365" t="inlineStr">
        <is>
          <t>BT9P0M0</t>
        </is>
      </c>
      <c r="E365" t="inlineStr">
        <is>
          <t>US00183L2016</t>
        </is>
      </c>
      <c r="F365" t="inlineStr">
        <is>
          <t>00183L201</t>
        </is>
      </c>
      <c r="G365" s="1" t="n">
        <v>-4819.571472862602</v>
      </c>
      <c r="H365" s="1" t="n">
        <v>13.36</v>
      </c>
      <c r="I365" s="2" t="n">
        <v>-64389.47487744435</v>
      </c>
      <c r="J365" s="3" t="n">
        <v>-0.0008543478652884002</v>
      </c>
      <c r="K365" s="4" t="n">
        <v>75366811.92</v>
      </c>
      <c r="L365" s="5" t="n">
        <v>3175001</v>
      </c>
      <c r="M365" s="6" t="n">
        <v>23.73757108</v>
      </c>
      <c r="N365" s="7">
        <f>IF(ISNUMBER(_xll.BDP($C365, "DELTA_MID")),_xll.BDP($C365, "DELTA_MID")," ")</f>
        <v/>
      </c>
      <c r="O365" s="7">
        <f>IF(ISNUMBER(N365),_xll.BDP($C365, "OPT_UNDL_TICKER"),"")</f>
        <v/>
      </c>
      <c r="P365" s="8">
        <f>IF(ISNUMBER(N365),_xll.BDP($C365, "OPT_UNDL_PX")," ")</f>
        <v/>
      </c>
      <c r="Q365" s="7">
        <f>IF(ISNUMBER(N365),+G365*_xll.BDP($C365, "PX_POS_MULT_FACTOR")*P365/K365," ")</f>
        <v/>
      </c>
      <c r="R365" s="8">
        <f>IF(OR($A365="TUA",$A365="TYA"),"",IF(ISNUMBER(_xll.BDP($C365,"DUR_ADJ_OAS_MID")),_xll.BDP($C365,"DUR_ADJ_OAS_MID"),IF(ISNUMBER(_xll.BDP($E365&amp;" ISIN","DUR_ADJ_OAS_MID")),_xll.BDP($E365&amp;" ISIN","DUR_ADJ_OAS_MID")," ")))</f>
        <v/>
      </c>
      <c r="S365" s="7">
        <f>IF(ISNUMBER(N365),Q365*N365,IF(ISNUMBER(R365),J365*R365," "))</f>
        <v/>
      </c>
      <c r="AB365" s="8" t="inlineStr">
        <is>
          <t>MSSIJNK1</t>
        </is>
      </c>
      <c r="AG365" t="n">
        <v>-0.001719</v>
      </c>
    </row>
    <row r="366">
      <c r="A366" t="inlineStr">
        <is>
          <t>CRDT</t>
        </is>
      </c>
      <c r="B366" t="inlineStr">
        <is>
          <t>APA Corp</t>
        </is>
      </c>
      <c r="C366" t="inlineStr">
        <is>
          <t>APA</t>
        </is>
      </c>
      <c r="D366" t="inlineStr">
        <is>
          <t>BNNF1C1</t>
        </is>
      </c>
      <c r="E366" t="inlineStr">
        <is>
          <t>US03743Q1085</t>
        </is>
      </c>
      <c r="F366" t="inlineStr">
        <is>
          <t>03743Q108</t>
        </is>
      </c>
      <c r="G366" s="1" t="n">
        <v>-5142.486737619427</v>
      </c>
      <c r="H366" s="1" t="n">
        <v>21.94</v>
      </c>
      <c r="I366" s="2" t="n">
        <v>-112826.1590233702</v>
      </c>
      <c r="J366" s="3" t="n">
        <v>-0.0014970270885696</v>
      </c>
      <c r="K366" s="4" t="n">
        <v>75366811.92</v>
      </c>
      <c r="L366" s="5" t="n">
        <v>3175001</v>
      </c>
      <c r="M366" s="6" t="n">
        <v>23.73757108</v>
      </c>
      <c r="N366" s="7">
        <f>IF(ISNUMBER(_xll.BDP($C366, "DELTA_MID")),_xll.BDP($C366, "DELTA_MID")," ")</f>
        <v/>
      </c>
      <c r="O366" s="7">
        <f>IF(ISNUMBER(N366),_xll.BDP($C366, "OPT_UNDL_TICKER"),"")</f>
        <v/>
      </c>
      <c r="P366" s="8">
        <f>IF(ISNUMBER(N366),_xll.BDP($C366, "OPT_UNDL_PX")," ")</f>
        <v/>
      </c>
      <c r="Q366" s="7">
        <f>IF(ISNUMBER(N366),+G366*_xll.BDP($C366, "PX_POS_MULT_FACTOR")*P366/K366," ")</f>
        <v/>
      </c>
      <c r="R366" s="8">
        <f>IF(OR($A366="TUA",$A366="TYA"),"",IF(ISNUMBER(_xll.BDP($C366,"DUR_ADJ_OAS_MID")),_xll.BDP($C366,"DUR_ADJ_OAS_MID"),IF(ISNUMBER(_xll.BDP($E366&amp;" ISIN","DUR_ADJ_OAS_MID")),_xll.BDP($E366&amp;" ISIN","DUR_ADJ_OAS_MID")," ")))</f>
        <v/>
      </c>
      <c r="S366" s="7">
        <f>IF(ISNUMBER(N366),Q366*N366,IF(ISNUMBER(R366),J366*R366," "))</f>
        <v/>
      </c>
      <c r="AB366" s="8" t="inlineStr">
        <is>
          <t>MSSIJNK1</t>
        </is>
      </c>
      <c r="AG366" t="n">
        <v>-0.001719</v>
      </c>
    </row>
    <row r="367">
      <c r="A367" t="inlineStr">
        <is>
          <t>CRDT</t>
        </is>
      </c>
      <c r="B367" t="inlineStr">
        <is>
          <t>Baxter International Inc</t>
        </is>
      </c>
      <c r="C367" t="inlineStr">
        <is>
          <t>BAX</t>
        </is>
      </c>
      <c r="D367" t="inlineStr">
        <is>
          <t>2085102</t>
        </is>
      </c>
      <c r="E367" t="inlineStr">
        <is>
          <t>US0718131099</t>
        </is>
      </c>
      <c r="F367" t="inlineStr">
        <is>
          <t>071813109</t>
        </is>
      </c>
      <c r="G367" s="1" t="n">
        <v>-4727.711648964232</v>
      </c>
      <c r="H367" s="1" t="n">
        <v>21.95</v>
      </c>
      <c r="I367" s="2" t="n">
        <v>-103773.2706947649</v>
      </c>
      <c r="J367" s="3" t="n">
        <v>-0.0013769093855916</v>
      </c>
      <c r="K367" s="4" t="n">
        <v>75366811.92</v>
      </c>
      <c r="L367" s="5" t="n">
        <v>3175001</v>
      </c>
      <c r="M367" s="6" t="n">
        <v>23.73757108</v>
      </c>
      <c r="N367" s="7">
        <f>IF(ISNUMBER(_xll.BDP($C367, "DELTA_MID")),_xll.BDP($C367, "DELTA_MID")," ")</f>
        <v/>
      </c>
      <c r="O367" s="7">
        <f>IF(ISNUMBER(N367),_xll.BDP($C367, "OPT_UNDL_TICKER"),"")</f>
        <v/>
      </c>
      <c r="P367" s="8">
        <f>IF(ISNUMBER(N367),_xll.BDP($C367, "OPT_UNDL_PX")," ")</f>
        <v/>
      </c>
      <c r="Q367" s="7">
        <f>IF(ISNUMBER(N367),+G367*_xll.BDP($C367, "PX_POS_MULT_FACTOR")*P367/K367," ")</f>
        <v/>
      </c>
      <c r="R367" s="8">
        <f>IF(OR($A367="TUA",$A367="TYA"),"",IF(ISNUMBER(_xll.BDP($C367,"DUR_ADJ_OAS_MID")),_xll.BDP($C367,"DUR_ADJ_OAS_MID"),IF(ISNUMBER(_xll.BDP($E367&amp;" ISIN","DUR_ADJ_OAS_MID")),_xll.BDP($E367&amp;" ISIN","DUR_ADJ_OAS_MID")," ")))</f>
        <v/>
      </c>
      <c r="S367" s="7">
        <f>IF(ISNUMBER(N367),Q367*N367,IF(ISNUMBER(R367),J367*R367," "))</f>
        <v/>
      </c>
      <c r="AB367" s="8" t="inlineStr">
        <is>
          <t>MSSIJNK1</t>
        </is>
      </c>
      <c r="AG367" t="n">
        <v>-0.001719</v>
      </c>
    </row>
    <row r="368">
      <c r="A368" t="inlineStr">
        <is>
          <t>CRDT</t>
        </is>
      </c>
      <c r="B368" t="inlineStr">
        <is>
          <t>Bath &amp; Body Works Inc</t>
        </is>
      </c>
      <c r="C368" t="inlineStr">
        <is>
          <t>BBWI</t>
        </is>
      </c>
      <c r="D368" t="inlineStr">
        <is>
          <t>BNNTGJ5</t>
        </is>
      </c>
      <c r="E368" t="inlineStr">
        <is>
          <t>US0708301041</t>
        </is>
      </c>
      <c r="F368" t="inlineStr">
        <is>
          <t>070830104</t>
        </is>
      </c>
      <c r="G368" s="1" t="n">
        <v>-1114.53105849058</v>
      </c>
      <c r="H368" s="1" t="n">
        <v>25.02</v>
      </c>
      <c r="I368" s="2" t="n">
        <v>-27885.56708343431</v>
      </c>
      <c r="J368" s="3" t="n">
        <v>-0.0003699979655904001</v>
      </c>
      <c r="K368" s="4" t="n">
        <v>75366811.92</v>
      </c>
      <c r="L368" s="5" t="n">
        <v>3175001</v>
      </c>
      <c r="M368" s="6" t="n">
        <v>23.73757108</v>
      </c>
      <c r="N368" s="7">
        <f>IF(ISNUMBER(_xll.BDP($C368, "DELTA_MID")),_xll.BDP($C368, "DELTA_MID")," ")</f>
        <v/>
      </c>
      <c r="O368" s="7">
        <f>IF(ISNUMBER(N368),_xll.BDP($C368, "OPT_UNDL_TICKER"),"")</f>
        <v/>
      </c>
      <c r="P368" s="8">
        <f>IF(ISNUMBER(N368),_xll.BDP($C368, "OPT_UNDL_PX")," ")</f>
        <v/>
      </c>
      <c r="Q368" s="7">
        <f>IF(ISNUMBER(N368),+G368*_xll.BDP($C368, "PX_POS_MULT_FACTOR")*P368/K368," ")</f>
        <v/>
      </c>
      <c r="R368" s="8">
        <f>IF(OR($A368="TUA",$A368="TYA"),"",IF(ISNUMBER(_xll.BDP($C368,"DUR_ADJ_OAS_MID")),_xll.BDP($C368,"DUR_ADJ_OAS_MID"),IF(ISNUMBER(_xll.BDP($E368&amp;" ISIN","DUR_ADJ_OAS_MID")),_xll.BDP($E368&amp;" ISIN","DUR_ADJ_OAS_MID")," ")))</f>
        <v/>
      </c>
      <c r="S368" s="7">
        <f>IF(ISNUMBER(N368),Q368*N368,IF(ISNUMBER(R368),J368*R368," "))</f>
        <v/>
      </c>
      <c r="AB368" s="8" t="inlineStr">
        <is>
          <t>MSSIJNK1</t>
        </is>
      </c>
      <c r="AG368" t="n">
        <v>-0.001719</v>
      </c>
    </row>
    <row r="369">
      <c r="A369" t="inlineStr">
        <is>
          <t>CRDT</t>
        </is>
      </c>
      <c r="B369" t="inlineStr">
        <is>
          <t>Bunge Global SA</t>
        </is>
      </c>
      <c r="C369" t="inlineStr">
        <is>
          <t>BG</t>
        </is>
      </c>
      <c r="D369" t="inlineStr">
        <is>
          <t>BQ6BPG9</t>
        </is>
      </c>
      <c r="E369" t="inlineStr">
        <is>
          <t>CH1300646267</t>
        </is>
      </c>
      <c r="G369" s="1" t="n">
        <v>-1474.220391637318</v>
      </c>
      <c r="H369" s="1" t="n">
        <v>80.77</v>
      </c>
      <c r="I369" s="2" t="n">
        <v>-119072.7810325461</v>
      </c>
      <c r="J369" s="3" t="n">
        <v>-0.0015799100160816</v>
      </c>
      <c r="K369" s="4" t="n">
        <v>75366811.92</v>
      </c>
      <c r="L369" s="5" t="n">
        <v>3175001</v>
      </c>
      <c r="M369" s="6" t="n">
        <v>23.73757108</v>
      </c>
      <c r="N369" s="7">
        <f>IF(ISNUMBER(_xll.BDP($C369, "DELTA_MID")),_xll.BDP($C369, "DELTA_MID")," ")</f>
        <v/>
      </c>
      <c r="O369" s="7">
        <f>IF(ISNUMBER(N369),_xll.BDP($C369, "OPT_UNDL_TICKER"),"")</f>
        <v/>
      </c>
      <c r="P369" s="8">
        <f>IF(ISNUMBER(N369),_xll.BDP($C369, "OPT_UNDL_PX")," ")</f>
        <v/>
      </c>
      <c r="Q369" s="7">
        <f>IF(ISNUMBER(N369),+G369*_xll.BDP($C369, "PX_POS_MULT_FACTOR")*P369/K369," ")</f>
        <v/>
      </c>
      <c r="R369" s="8">
        <f>IF(OR($A369="TUA",$A369="TYA"),"",IF(ISNUMBER(_xll.BDP($C369,"DUR_ADJ_OAS_MID")),_xll.BDP($C369,"DUR_ADJ_OAS_MID"),IF(ISNUMBER(_xll.BDP($E369&amp;" ISIN","DUR_ADJ_OAS_MID")),_xll.BDP($E369&amp;" ISIN","DUR_ADJ_OAS_MID")," ")))</f>
        <v/>
      </c>
      <c r="S369" s="7">
        <f>IF(ISNUMBER(N369),Q369*N369,IF(ISNUMBER(R369),J369*R369," "))</f>
        <v/>
      </c>
      <c r="AB369" s="8" t="inlineStr">
        <is>
          <t>MSSIJNK1</t>
        </is>
      </c>
      <c r="AG369" t="n">
        <v>-0.001719</v>
      </c>
    </row>
    <row r="370">
      <c r="A370" t="inlineStr">
        <is>
          <t>CRDT</t>
        </is>
      </c>
      <c r="B370" t="inlineStr">
        <is>
          <t>BILL Holdings Inc</t>
        </is>
      </c>
      <c r="C370" t="inlineStr">
        <is>
          <t>BILL</t>
        </is>
      </c>
      <c r="D370" t="inlineStr">
        <is>
          <t>BKDS4H5</t>
        </is>
      </c>
      <c r="E370" t="inlineStr">
        <is>
          <t>US0900431000</t>
        </is>
      </c>
      <c r="F370" t="inlineStr">
        <is>
          <t>090043100</t>
        </is>
      </c>
      <c r="G370" s="1" t="n">
        <v>-2250.696433887252</v>
      </c>
      <c r="H370" s="1" t="n">
        <v>49.34</v>
      </c>
      <c r="I370" s="2" t="n">
        <v>-111049.362047997</v>
      </c>
      <c r="J370" s="3" t="n">
        <v>-0.0014734517650272</v>
      </c>
      <c r="K370" s="4" t="n">
        <v>75366811.92</v>
      </c>
      <c r="L370" s="5" t="n">
        <v>3175001</v>
      </c>
      <c r="M370" s="6" t="n">
        <v>23.73757108</v>
      </c>
      <c r="N370" s="7">
        <f>IF(ISNUMBER(_xll.BDP($C370, "DELTA_MID")),_xll.BDP($C370, "DELTA_MID")," ")</f>
        <v/>
      </c>
      <c r="O370" s="7">
        <f>IF(ISNUMBER(N370),_xll.BDP($C370, "OPT_UNDL_TICKER"),"")</f>
        <v/>
      </c>
      <c r="P370" s="8">
        <f>IF(ISNUMBER(N370),_xll.BDP($C370, "OPT_UNDL_PX")," ")</f>
        <v/>
      </c>
      <c r="Q370" s="7">
        <f>IF(ISNUMBER(N370),+G370*_xll.BDP($C370, "PX_POS_MULT_FACTOR")*P370/K370," ")</f>
        <v/>
      </c>
      <c r="R370" s="8">
        <f>IF(OR($A370="TUA",$A370="TYA"),"",IF(ISNUMBER(_xll.BDP($C370,"DUR_ADJ_OAS_MID")),_xll.BDP($C370,"DUR_ADJ_OAS_MID"),IF(ISNUMBER(_xll.BDP($E370&amp;" ISIN","DUR_ADJ_OAS_MID")),_xll.BDP($E370&amp;" ISIN","DUR_ADJ_OAS_MID")," ")))</f>
        <v/>
      </c>
      <c r="S370" s="7">
        <f>IF(ISNUMBER(N370),Q370*N370,IF(ISNUMBER(R370),J370*R370," "))</f>
        <v/>
      </c>
      <c r="AB370" s="8" t="inlineStr">
        <is>
          <t>MSSIJNK1</t>
        </is>
      </c>
      <c r="AG370" t="n">
        <v>-0.001719</v>
      </c>
    </row>
    <row r="371">
      <c r="A371" t="inlineStr">
        <is>
          <t>CRDT</t>
        </is>
      </c>
      <c r="B371" t="inlineStr">
        <is>
          <t>Bruker Corp</t>
        </is>
      </c>
      <c r="C371" t="inlineStr">
        <is>
          <t>BRKR</t>
        </is>
      </c>
      <c r="D371" t="inlineStr">
        <is>
          <t>2616137</t>
        </is>
      </c>
      <c r="E371" t="inlineStr">
        <is>
          <t>US1167941087</t>
        </is>
      </c>
      <c r="F371" t="inlineStr">
        <is>
          <t>116794108</t>
        </is>
      </c>
      <c r="G371" s="1" t="n">
        <v>-3619.922729806626</v>
      </c>
      <c r="H371" s="1" t="n">
        <v>35.28</v>
      </c>
      <c r="I371" s="2" t="n">
        <v>-127710.8739075778</v>
      </c>
      <c r="J371" s="3" t="n">
        <v>-0.0016945240305924</v>
      </c>
      <c r="K371" s="4" t="n">
        <v>75366811.92</v>
      </c>
      <c r="L371" s="5" t="n">
        <v>3175001</v>
      </c>
      <c r="M371" s="6" t="n">
        <v>23.73757108</v>
      </c>
      <c r="N371" s="7">
        <f>IF(ISNUMBER(_xll.BDP($C371, "DELTA_MID")),_xll.BDP($C371, "DELTA_MID")," ")</f>
        <v/>
      </c>
      <c r="O371" s="7">
        <f>IF(ISNUMBER(N371),_xll.BDP($C371, "OPT_UNDL_TICKER"),"")</f>
        <v/>
      </c>
      <c r="P371" s="8">
        <f>IF(ISNUMBER(N371),_xll.BDP($C371, "OPT_UNDL_PX")," ")</f>
        <v/>
      </c>
      <c r="Q371" s="7">
        <f>IF(ISNUMBER(N371),+G371*_xll.BDP($C371, "PX_POS_MULT_FACTOR")*P371/K371," ")</f>
        <v/>
      </c>
      <c r="R371" s="8">
        <f>IF(OR($A371="TUA",$A371="TYA"),"",IF(ISNUMBER(_xll.BDP($C371,"DUR_ADJ_OAS_MID")),_xll.BDP($C371,"DUR_ADJ_OAS_MID"),IF(ISNUMBER(_xll.BDP($E371&amp;" ISIN","DUR_ADJ_OAS_MID")),_xll.BDP($E371&amp;" ISIN","DUR_ADJ_OAS_MID")," ")))</f>
        <v/>
      </c>
      <c r="S371" s="7">
        <f>IF(ISNUMBER(N371),Q371*N371,IF(ISNUMBER(R371),J371*R371," "))</f>
        <v/>
      </c>
      <c r="AB371" s="8" t="inlineStr">
        <is>
          <t>MSSIJNK1</t>
        </is>
      </c>
      <c r="AG371" t="n">
        <v>-0.001719</v>
      </c>
    </row>
    <row r="372">
      <c r="A372" t="inlineStr">
        <is>
          <t>CRDT</t>
        </is>
      </c>
      <c r="B372" t="inlineStr">
        <is>
          <t>Cable One Inc</t>
        </is>
      </c>
      <c r="C372" t="inlineStr">
        <is>
          <t>CABO</t>
        </is>
      </c>
      <c r="D372" t="inlineStr">
        <is>
          <t>BZ07DS4</t>
        </is>
      </c>
      <c r="E372" t="inlineStr">
        <is>
          <t>US12685J1051</t>
        </is>
      </c>
      <c r="F372" t="inlineStr">
        <is>
          <t>12685J105</t>
        </is>
      </c>
      <c r="G372" s="1" t="n">
        <v>-334.5271084722853</v>
      </c>
      <c r="H372" s="1" t="n">
        <v>155.48</v>
      </c>
      <c r="I372" s="2" t="n">
        <v>-52012.27482527091</v>
      </c>
      <c r="J372" s="3" t="n">
        <v>-0.0006901217326332</v>
      </c>
      <c r="K372" s="4" t="n">
        <v>75366811.92</v>
      </c>
      <c r="L372" s="5" t="n">
        <v>3175001</v>
      </c>
      <c r="M372" s="6" t="n">
        <v>23.73757108</v>
      </c>
      <c r="N372" s="7">
        <f>IF(ISNUMBER(_xll.BDP($C372, "DELTA_MID")),_xll.BDP($C372, "DELTA_MID")," ")</f>
        <v/>
      </c>
      <c r="O372" s="7">
        <f>IF(ISNUMBER(N372),_xll.BDP($C372, "OPT_UNDL_TICKER"),"")</f>
        <v/>
      </c>
      <c r="P372" s="8">
        <f>IF(ISNUMBER(N372),_xll.BDP($C372, "OPT_UNDL_PX")," ")</f>
        <v/>
      </c>
      <c r="Q372" s="7">
        <f>IF(ISNUMBER(N372),+G372*_xll.BDP($C372, "PX_POS_MULT_FACTOR")*P372/K372," ")</f>
        <v/>
      </c>
      <c r="R372" s="8">
        <f>IF(OR($A372="TUA",$A372="TYA"),"",IF(ISNUMBER(_xll.BDP($C372,"DUR_ADJ_OAS_MID")),_xll.BDP($C372,"DUR_ADJ_OAS_MID"),IF(ISNUMBER(_xll.BDP($E372&amp;" ISIN","DUR_ADJ_OAS_MID")),_xll.BDP($E372&amp;" ISIN","DUR_ADJ_OAS_MID")," ")))</f>
        <v/>
      </c>
      <c r="S372" s="7">
        <f>IF(ISNUMBER(N372),Q372*N372,IF(ISNUMBER(R372),J372*R372," "))</f>
        <v/>
      </c>
      <c r="AB372" s="8" t="inlineStr">
        <is>
          <t>MSSIJNK1</t>
        </is>
      </c>
      <c r="AG372" t="n">
        <v>-0.001719</v>
      </c>
    </row>
    <row r="373">
      <c r="A373" t="inlineStr">
        <is>
          <t>CRDT</t>
        </is>
      </c>
      <c r="B373" t="inlineStr">
        <is>
          <t>Avis Budget Group Inc</t>
        </is>
      </c>
      <c r="C373" t="inlineStr">
        <is>
          <t>CAR</t>
        </is>
      </c>
      <c r="D373" t="inlineStr">
        <is>
          <t>B1CL8J2</t>
        </is>
      </c>
      <c r="E373" t="inlineStr">
        <is>
          <t>US0537741052</t>
        </is>
      </c>
      <c r="F373" t="inlineStr">
        <is>
          <t>053774105</t>
        </is>
      </c>
      <c r="G373" s="1" t="n">
        <v>-762.0012002629965</v>
      </c>
      <c r="H373" s="1" t="n">
        <v>146.99</v>
      </c>
      <c r="I373" s="2" t="n">
        <v>-112006.5564266579</v>
      </c>
      <c r="J373" s="3" t="n">
        <v>-0.00148615224093</v>
      </c>
      <c r="K373" s="4" t="n">
        <v>75366811.92</v>
      </c>
      <c r="L373" s="5" t="n">
        <v>3175001</v>
      </c>
      <c r="M373" s="6" t="n">
        <v>23.73757108</v>
      </c>
      <c r="N373" s="7">
        <f>IF(ISNUMBER(_xll.BDP($C373, "DELTA_MID")),_xll.BDP($C373, "DELTA_MID")," ")</f>
        <v/>
      </c>
      <c r="O373" s="7">
        <f>IF(ISNUMBER(N373),_xll.BDP($C373, "OPT_UNDL_TICKER"),"")</f>
        <v/>
      </c>
      <c r="P373" s="8">
        <f>IF(ISNUMBER(N373),_xll.BDP($C373, "OPT_UNDL_PX")," ")</f>
        <v/>
      </c>
      <c r="Q373" s="7">
        <f>IF(ISNUMBER(N373),+G373*_xll.BDP($C373, "PX_POS_MULT_FACTOR")*P373/K373," ")</f>
        <v/>
      </c>
      <c r="R373" s="8">
        <f>IF(OR($A373="TUA",$A373="TYA"),"",IF(ISNUMBER(_xll.BDP($C373,"DUR_ADJ_OAS_MID")),_xll.BDP($C373,"DUR_ADJ_OAS_MID"),IF(ISNUMBER(_xll.BDP($E373&amp;" ISIN","DUR_ADJ_OAS_MID")),_xll.BDP($E373&amp;" ISIN","DUR_ADJ_OAS_MID")," ")))</f>
        <v/>
      </c>
      <c r="S373" s="7">
        <f>IF(ISNUMBER(N373),Q373*N373,IF(ISNUMBER(R373),J373*R373," "))</f>
        <v/>
      </c>
      <c r="AB373" s="8" t="inlineStr">
        <is>
          <t>MSSIJNK1</t>
        </is>
      </c>
      <c r="AG373" t="n">
        <v>-0.001719</v>
      </c>
    </row>
    <row r="374">
      <c r="A374" t="inlineStr">
        <is>
          <t>CRDT</t>
        </is>
      </c>
      <c r="B374" t="inlineStr">
        <is>
          <t>Chemours Co/The</t>
        </is>
      </c>
      <c r="C374" t="inlineStr">
        <is>
          <t>CC</t>
        </is>
      </c>
      <c r="D374" t="inlineStr">
        <is>
          <t>BZ0CTP8</t>
        </is>
      </c>
      <c r="E374" t="inlineStr">
        <is>
          <t>US1638511089</t>
        </is>
      </c>
      <c r="F374" t="inlineStr">
        <is>
          <t>163851108</t>
        </is>
      </c>
      <c r="G374" s="1" t="n">
        <v>-6726.010832134729</v>
      </c>
      <c r="H374" s="1" t="n">
        <v>12.55</v>
      </c>
      <c r="I374" s="2" t="n">
        <v>-84411.43594329085</v>
      </c>
      <c r="J374" s="3" t="n">
        <v>-0.0011200080485412</v>
      </c>
      <c r="K374" s="4" t="n">
        <v>75366811.92</v>
      </c>
      <c r="L374" s="5" t="n">
        <v>3175001</v>
      </c>
      <c r="M374" s="6" t="n">
        <v>23.73757108</v>
      </c>
      <c r="N374" s="7">
        <f>IF(ISNUMBER(_xll.BDP($C374, "DELTA_MID")),_xll.BDP($C374, "DELTA_MID")," ")</f>
        <v/>
      </c>
      <c r="O374" s="7">
        <f>IF(ISNUMBER(N374),_xll.BDP($C374, "OPT_UNDL_TICKER"),"")</f>
        <v/>
      </c>
      <c r="P374" s="8">
        <f>IF(ISNUMBER(N374),_xll.BDP($C374, "OPT_UNDL_PX")," ")</f>
        <v/>
      </c>
      <c r="Q374" s="7">
        <f>IF(ISNUMBER(N374),+G374*_xll.BDP($C374, "PX_POS_MULT_FACTOR")*P374/K374," ")</f>
        <v/>
      </c>
      <c r="R374" s="8">
        <f>IF(OR($A374="TUA",$A374="TYA"),"",IF(ISNUMBER(_xll.BDP($C374,"DUR_ADJ_OAS_MID")),_xll.BDP($C374,"DUR_ADJ_OAS_MID"),IF(ISNUMBER(_xll.BDP($E374&amp;" ISIN","DUR_ADJ_OAS_MID")),_xll.BDP($E374&amp;" ISIN","DUR_ADJ_OAS_MID")," ")))</f>
        <v/>
      </c>
      <c r="S374" s="7">
        <f>IF(ISNUMBER(N374),Q374*N374,IF(ISNUMBER(R374),J374*R374," "))</f>
        <v/>
      </c>
      <c r="AB374" s="8" t="inlineStr">
        <is>
          <t>MSSIJNK1</t>
        </is>
      </c>
      <c r="AG374" t="n">
        <v>-0.001719</v>
      </c>
    </row>
    <row r="375">
      <c r="A375" t="inlineStr">
        <is>
          <t>CRDT</t>
        </is>
      </c>
      <c r="B375" t="inlineStr">
        <is>
          <t>Celanese Corp</t>
        </is>
      </c>
      <c r="C375" t="inlineStr">
        <is>
          <t>CE</t>
        </is>
      </c>
      <c r="D375" t="inlineStr">
        <is>
          <t>B05MZT4</t>
        </is>
      </c>
      <c r="E375" t="inlineStr">
        <is>
          <t>US1508701034</t>
        </is>
      </c>
      <c r="F375" t="inlineStr">
        <is>
          <t>150870103</t>
        </is>
      </c>
      <c r="G375" s="1" t="n">
        <v>-2592.471584835847</v>
      </c>
      <c r="H375" s="1" t="n">
        <v>39.29</v>
      </c>
      <c r="I375" s="2" t="n">
        <v>-101858.2085682004</v>
      </c>
      <c r="J375" s="3" t="n">
        <v>-0.0013514994992268</v>
      </c>
      <c r="K375" s="4" t="n">
        <v>75366811.92</v>
      </c>
      <c r="L375" s="5" t="n">
        <v>3175001</v>
      </c>
      <c r="M375" s="6" t="n">
        <v>23.73757108</v>
      </c>
      <c r="N375" s="7">
        <f>IF(ISNUMBER(_xll.BDP($C375, "DELTA_MID")),_xll.BDP($C375, "DELTA_MID")," ")</f>
        <v/>
      </c>
      <c r="O375" s="7">
        <f>IF(ISNUMBER(N375),_xll.BDP($C375, "OPT_UNDL_TICKER"),"")</f>
        <v/>
      </c>
      <c r="P375" s="8">
        <f>IF(ISNUMBER(N375),_xll.BDP($C375, "OPT_UNDL_PX")," ")</f>
        <v/>
      </c>
      <c r="Q375" s="7">
        <f>IF(ISNUMBER(N375),+G375*_xll.BDP($C375, "PX_POS_MULT_FACTOR")*P375/K375," ")</f>
        <v/>
      </c>
      <c r="R375" s="8">
        <f>IF(OR($A375="TUA",$A375="TYA"),"",IF(ISNUMBER(_xll.BDP($C375,"DUR_ADJ_OAS_MID")),_xll.BDP($C375,"DUR_ADJ_OAS_MID"),IF(ISNUMBER(_xll.BDP($E375&amp;" ISIN","DUR_ADJ_OAS_MID")),_xll.BDP($E375&amp;" ISIN","DUR_ADJ_OAS_MID")," ")))</f>
        <v/>
      </c>
      <c r="S375" s="7">
        <f>IF(ISNUMBER(N375),Q375*N375,IF(ISNUMBER(R375),J375*R375," "))</f>
        <v/>
      </c>
      <c r="AB375" s="8" t="inlineStr">
        <is>
          <t>MSSIJNK1</t>
        </is>
      </c>
      <c r="AG375" t="n">
        <v>-0.001719</v>
      </c>
    </row>
    <row r="376">
      <c r="A376" t="inlineStr">
        <is>
          <t>CRDT</t>
        </is>
      </c>
      <c r="B376" t="inlineStr">
        <is>
          <t>Charter Communications Inc</t>
        </is>
      </c>
      <c r="C376" t="inlineStr">
        <is>
          <t>CHTR</t>
        </is>
      </c>
      <c r="D376" t="inlineStr">
        <is>
          <t>BZ6VT82</t>
        </is>
      </c>
      <c r="E376" t="inlineStr">
        <is>
          <t>US16119P1084</t>
        </is>
      </c>
      <c r="F376" t="inlineStr">
        <is>
          <t>16119P108</t>
        </is>
      </c>
      <c r="G376" s="1" t="n">
        <v>-465.3515426553887</v>
      </c>
      <c r="H376" s="1" t="n">
        <v>259.49</v>
      </c>
      <c r="I376" s="2" t="n">
        <v>-120754.0718036468</v>
      </c>
      <c r="J376" s="3" t="n">
        <v>-0.0016022181213108</v>
      </c>
      <c r="K376" s="4" t="n">
        <v>75366811.92</v>
      </c>
      <c r="L376" s="5" t="n">
        <v>3175001</v>
      </c>
      <c r="M376" s="6" t="n">
        <v>23.73757108</v>
      </c>
      <c r="N376" s="7">
        <f>IF(ISNUMBER(_xll.BDP($C376, "DELTA_MID")),_xll.BDP($C376, "DELTA_MID")," ")</f>
        <v/>
      </c>
      <c r="O376" s="7">
        <f>IF(ISNUMBER(N376),_xll.BDP($C376, "OPT_UNDL_TICKER"),"")</f>
        <v/>
      </c>
      <c r="P376" s="8">
        <f>IF(ISNUMBER(N376),_xll.BDP($C376, "OPT_UNDL_PX")," ")</f>
        <v/>
      </c>
      <c r="Q376" s="7">
        <f>IF(ISNUMBER(N376),+G376*_xll.BDP($C376, "PX_POS_MULT_FACTOR")*P376/K376," ")</f>
        <v/>
      </c>
      <c r="R376" s="8">
        <f>IF(OR($A376="TUA",$A376="TYA"),"",IF(ISNUMBER(_xll.BDP($C376,"DUR_ADJ_OAS_MID")),_xll.BDP($C376,"DUR_ADJ_OAS_MID"),IF(ISNUMBER(_xll.BDP($E376&amp;" ISIN","DUR_ADJ_OAS_MID")),_xll.BDP($E376&amp;" ISIN","DUR_ADJ_OAS_MID")," ")))</f>
        <v/>
      </c>
      <c r="S376" s="7">
        <f>IF(ISNUMBER(N376),Q376*N376,IF(ISNUMBER(R376),J376*R376," "))</f>
        <v/>
      </c>
      <c r="AB376" s="8" t="inlineStr">
        <is>
          <t>MSSIJNK1</t>
        </is>
      </c>
      <c r="AG376" t="n">
        <v>-0.001719</v>
      </c>
    </row>
    <row r="377">
      <c r="A377" t="inlineStr">
        <is>
          <t>CRDT</t>
        </is>
      </c>
      <c r="B377" t="inlineStr">
        <is>
          <t>Civitas Resources Inc</t>
        </is>
      </c>
      <c r="C377" t="inlineStr">
        <is>
          <t>CIVI</t>
        </is>
      </c>
      <c r="D377" t="inlineStr">
        <is>
          <t>BMG9GG2</t>
        </is>
      </c>
      <c r="E377" t="inlineStr">
        <is>
          <t>US17888H1032</t>
        </is>
      </c>
      <c r="F377" t="inlineStr">
        <is>
          <t>17888H103</t>
        </is>
      </c>
      <c r="G377" s="1" t="n">
        <v>-3584.15702641751</v>
      </c>
      <c r="H377" s="1" t="n">
        <v>29.48</v>
      </c>
      <c r="I377" s="2" t="n">
        <v>-105660.9491387882</v>
      </c>
      <c r="J377" s="3" t="n">
        <v>-0.0014019559332156</v>
      </c>
      <c r="K377" s="4" t="n">
        <v>75366811.92</v>
      </c>
      <c r="L377" s="5" t="n">
        <v>3175001</v>
      </c>
      <c r="M377" s="6" t="n">
        <v>23.73757108</v>
      </c>
      <c r="N377" s="7">
        <f>IF(ISNUMBER(_xll.BDP($C377, "DELTA_MID")),_xll.BDP($C377, "DELTA_MID")," ")</f>
        <v/>
      </c>
      <c r="O377" s="7">
        <f>IF(ISNUMBER(N377),_xll.BDP($C377, "OPT_UNDL_TICKER"),"")</f>
        <v/>
      </c>
      <c r="P377" s="8">
        <f>IF(ISNUMBER(N377),_xll.BDP($C377, "OPT_UNDL_PX")," ")</f>
        <v/>
      </c>
      <c r="Q377" s="7">
        <f>IF(ISNUMBER(N377),+G377*_xll.BDP($C377, "PX_POS_MULT_FACTOR")*P377/K377," ")</f>
        <v/>
      </c>
      <c r="R377" s="8">
        <f>IF(OR($A377="TUA",$A377="TYA"),"",IF(ISNUMBER(_xll.BDP($C377,"DUR_ADJ_OAS_MID")),_xll.BDP($C377,"DUR_ADJ_OAS_MID"),IF(ISNUMBER(_xll.BDP($E377&amp;" ISIN","DUR_ADJ_OAS_MID")),_xll.BDP($E377&amp;" ISIN","DUR_ADJ_OAS_MID")," ")))</f>
        <v/>
      </c>
      <c r="S377" s="7">
        <f>IF(ISNUMBER(N377),Q377*N377,IF(ISNUMBER(R377),J377*R377," "))</f>
        <v/>
      </c>
      <c r="AB377" s="8" t="inlineStr">
        <is>
          <t>MSSIJNK1</t>
        </is>
      </c>
      <c r="AG377" t="n">
        <v>-0.001719</v>
      </c>
    </row>
    <row r="378">
      <c r="A378" t="inlineStr">
        <is>
          <t>CRDT</t>
        </is>
      </c>
      <c r="B378" t="inlineStr">
        <is>
          <t>Cleveland-Cliffs Inc</t>
        </is>
      </c>
      <c r="C378" t="inlineStr">
        <is>
          <t>CLF</t>
        </is>
      </c>
      <c r="D378" t="inlineStr">
        <is>
          <t>BYVZ186</t>
        </is>
      </c>
      <c r="E378" t="inlineStr">
        <is>
          <t>US1858991011</t>
        </is>
      </c>
      <c r="F378" t="inlineStr">
        <is>
          <t>185899101</t>
        </is>
      </c>
      <c r="G378" s="1" t="n">
        <v>-9763.743325310123</v>
      </c>
      <c r="H378" s="1" t="n">
        <v>13.18</v>
      </c>
      <c r="I378" s="2" t="n">
        <v>-128686.1370275874</v>
      </c>
      <c r="J378" s="3" t="n">
        <v>-0.0017074642505004</v>
      </c>
      <c r="K378" s="4" t="n">
        <v>75366811.92</v>
      </c>
      <c r="L378" s="5" t="n">
        <v>3175001</v>
      </c>
      <c r="M378" s="6" t="n">
        <v>23.73757108</v>
      </c>
      <c r="N378" s="7">
        <f>IF(ISNUMBER(_xll.BDP($C378, "DELTA_MID")),_xll.BDP($C378, "DELTA_MID")," ")</f>
        <v/>
      </c>
      <c r="O378" s="7">
        <f>IF(ISNUMBER(N378),_xll.BDP($C378, "OPT_UNDL_TICKER"),"")</f>
        <v/>
      </c>
      <c r="P378" s="8">
        <f>IF(ISNUMBER(N378),_xll.BDP($C378, "OPT_UNDL_PX")," ")</f>
        <v/>
      </c>
      <c r="Q378" s="7">
        <f>IF(ISNUMBER(N378),+G378*_xll.BDP($C378, "PX_POS_MULT_FACTOR")*P378/K378," ")</f>
        <v/>
      </c>
      <c r="R378" s="8">
        <f>IF(OR($A378="TUA",$A378="TYA"),"",IF(ISNUMBER(_xll.BDP($C378,"DUR_ADJ_OAS_MID")),_xll.BDP($C378,"DUR_ADJ_OAS_MID"),IF(ISNUMBER(_xll.BDP($E378&amp;" ISIN","DUR_ADJ_OAS_MID")),_xll.BDP($E378&amp;" ISIN","DUR_ADJ_OAS_MID")," ")))</f>
        <v/>
      </c>
      <c r="S378" s="7">
        <f>IF(ISNUMBER(N378),Q378*N378,IF(ISNUMBER(R378),J378*R378," "))</f>
        <v/>
      </c>
      <c r="AB378" s="8" t="inlineStr">
        <is>
          <t>MSSIJNK1</t>
        </is>
      </c>
      <c r="AG378" t="n">
        <v>-0.001719</v>
      </c>
    </row>
    <row r="379">
      <c r="A379" t="inlineStr">
        <is>
          <t>CRDT</t>
        </is>
      </c>
      <c r="B379" t="inlineStr">
        <is>
          <t>Clarivate PLC</t>
        </is>
      </c>
      <c r="C379" t="inlineStr">
        <is>
          <t>CLVT</t>
        </is>
      </c>
      <c r="D379" t="inlineStr">
        <is>
          <t>BJJN444</t>
        </is>
      </c>
      <c r="E379" t="inlineStr">
        <is>
          <t>JE00BJJN4441</t>
        </is>
      </c>
      <c r="G379" s="1" t="n">
        <v>-27839.53538693201</v>
      </c>
      <c r="H379" s="1" t="n">
        <v>3.59</v>
      </c>
      <c r="I379" s="2" t="n">
        <v>-99943.93203908592</v>
      </c>
      <c r="J379" s="3" t="n">
        <v>-0.0013261000365144</v>
      </c>
      <c r="K379" s="4" t="n">
        <v>75366811.92</v>
      </c>
      <c r="L379" s="5" t="n">
        <v>3175001</v>
      </c>
      <c r="M379" s="6" t="n">
        <v>23.73757108</v>
      </c>
      <c r="N379" s="7">
        <f>IF(ISNUMBER(_xll.BDP($C379, "DELTA_MID")),_xll.BDP($C379, "DELTA_MID")," ")</f>
        <v/>
      </c>
      <c r="O379" s="7">
        <f>IF(ISNUMBER(N379),_xll.BDP($C379, "OPT_UNDL_TICKER"),"")</f>
        <v/>
      </c>
      <c r="P379" s="8">
        <f>IF(ISNUMBER(N379),_xll.BDP($C379, "OPT_UNDL_PX")," ")</f>
        <v/>
      </c>
      <c r="Q379" s="7">
        <f>IF(ISNUMBER(N379),+G379*_xll.BDP($C379, "PX_POS_MULT_FACTOR")*P379/K379," ")</f>
        <v/>
      </c>
      <c r="R379" s="8">
        <f>IF(OR($A379="TUA",$A379="TYA"),"",IF(ISNUMBER(_xll.BDP($C379,"DUR_ADJ_OAS_MID")),_xll.BDP($C379,"DUR_ADJ_OAS_MID"),IF(ISNUMBER(_xll.BDP($E379&amp;" ISIN","DUR_ADJ_OAS_MID")),_xll.BDP($E379&amp;" ISIN","DUR_ADJ_OAS_MID")," ")))</f>
        <v/>
      </c>
      <c r="S379" s="7">
        <f>IF(ISNUMBER(N379),Q379*N379,IF(ISNUMBER(R379),J379*R379," "))</f>
        <v/>
      </c>
      <c r="AB379" s="8" t="inlineStr">
        <is>
          <t>MSSIJNK1</t>
        </is>
      </c>
      <c r="AG379" t="n">
        <v>-0.001719</v>
      </c>
    </row>
    <row r="380">
      <c r="A380" t="inlineStr">
        <is>
          <t>CRDT</t>
        </is>
      </c>
      <c r="B380" t="inlineStr">
        <is>
          <t>Centene Corp</t>
        </is>
      </c>
      <c r="C380" t="inlineStr">
        <is>
          <t>CNC</t>
        </is>
      </c>
      <c r="D380" t="inlineStr">
        <is>
          <t>2807061</t>
        </is>
      </c>
      <c r="E380" t="inlineStr">
        <is>
          <t>US15135B1017</t>
        </is>
      </c>
      <c r="F380" t="inlineStr">
        <is>
          <t>15135B101</t>
        </is>
      </c>
      <c r="G380" s="1" t="n">
        <v>-3664.690335157857</v>
      </c>
      <c r="H380" s="1" t="n">
        <v>35.76</v>
      </c>
      <c r="I380" s="2" t="n">
        <v>-131049.3263852449</v>
      </c>
      <c r="J380" s="3" t="n">
        <v>-0.0017388200860128</v>
      </c>
      <c r="K380" s="4" t="n">
        <v>75366811.92</v>
      </c>
      <c r="L380" s="5" t="n">
        <v>3175001</v>
      </c>
      <c r="M380" s="6" t="n">
        <v>23.73757108</v>
      </c>
      <c r="N380" s="7">
        <f>IF(ISNUMBER(_xll.BDP($C380, "DELTA_MID")),_xll.BDP($C380, "DELTA_MID")," ")</f>
        <v/>
      </c>
      <c r="O380" s="7">
        <f>IF(ISNUMBER(N380),_xll.BDP($C380, "OPT_UNDL_TICKER"),"")</f>
        <v/>
      </c>
      <c r="P380" s="8">
        <f>IF(ISNUMBER(N380),_xll.BDP($C380, "OPT_UNDL_PX")," ")</f>
        <v/>
      </c>
      <c r="Q380" s="7">
        <f>IF(ISNUMBER(N380),+G380*_xll.BDP($C380, "PX_POS_MULT_FACTOR")*P380/K380," ")</f>
        <v/>
      </c>
      <c r="R380" s="8">
        <f>IF(OR($A380="TUA",$A380="TYA"),"",IF(ISNUMBER(_xll.BDP($C380,"DUR_ADJ_OAS_MID")),_xll.BDP($C380,"DUR_ADJ_OAS_MID"),IF(ISNUMBER(_xll.BDP($E380&amp;" ISIN","DUR_ADJ_OAS_MID")),_xll.BDP($E380&amp;" ISIN","DUR_ADJ_OAS_MID")," ")))</f>
        <v/>
      </c>
      <c r="S380" s="7">
        <f>IF(ISNUMBER(N380),Q380*N380,IF(ISNUMBER(R380),J380*R380," "))</f>
        <v/>
      </c>
      <c r="AB380" s="8" t="inlineStr">
        <is>
          <t>MSSIJNK1</t>
        </is>
      </c>
      <c r="AG380" t="n">
        <v>-0.001719</v>
      </c>
    </row>
    <row r="381">
      <c r="A381" t="inlineStr">
        <is>
          <t>CRDT</t>
        </is>
      </c>
      <c r="B381" t="inlineStr">
        <is>
          <t>Concentrix Corp</t>
        </is>
      </c>
      <c r="C381" t="inlineStr">
        <is>
          <t>CNXC</t>
        </is>
      </c>
      <c r="D381" t="inlineStr">
        <is>
          <t>BNKVVY4</t>
        </is>
      </c>
      <c r="E381" t="inlineStr">
        <is>
          <t>US20602D1019</t>
        </is>
      </c>
      <c r="F381" t="inlineStr">
        <is>
          <t>20602D101</t>
        </is>
      </c>
      <c r="G381" s="1" t="n">
        <v>-2164.260073643029</v>
      </c>
      <c r="H381" s="1" t="n">
        <v>44.78</v>
      </c>
      <c r="I381" s="2" t="n">
        <v>-96915.56609773483</v>
      </c>
      <c r="J381" s="3" t="n">
        <v>-0.0012859183456056</v>
      </c>
      <c r="K381" s="4" t="n">
        <v>75366811.92</v>
      </c>
      <c r="L381" s="5" t="n">
        <v>3175001</v>
      </c>
      <c r="M381" s="6" t="n">
        <v>23.73757108</v>
      </c>
      <c r="N381" s="7">
        <f>IF(ISNUMBER(_xll.BDP($C381, "DELTA_MID")),_xll.BDP($C381, "DELTA_MID")," ")</f>
        <v/>
      </c>
      <c r="O381" s="7">
        <f>IF(ISNUMBER(N381),_xll.BDP($C381, "OPT_UNDL_TICKER"),"")</f>
        <v/>
      </c>
      <c r="P381" s="8">
        <f>IF(ISNUMBER(N381),_xll.BDP($C381, "OPT_UNDL_PX")," ")</f>
        <v/>
      </c>
      <c r="Q381" s="7">
        <f>IF(ISNUMBER(N381),+G381*_xll.BDP($C381, "PX_POS_MULT_FACTOR")*P381/K381," ")</f>
        <v/>
      </c>
      <c r="R381" s="8">
        <f>IF(OR($A381="TUA",$A381="TYA"),"",IF(ISNUMBER(_xll.BDP($C381,"DUR_ADJ_OAS_MID")),_xll.BDP($C381,"DUR_ADJ_OAS_MID"),IF(ISNUMBER(_xll.BDP($E381&amp;" ISIN","DUR_ADJ_OAS_MID")),_xll.BDP($E381&amp;" ISIN","DUR_ADJ_OAS_MID")," ")))</f>
        <v/>
      </c>
      <c r="S381" s="7">
        <f>IF(ISNUMBER(N381),Q381*N381,IF(ISNUMBER(R381),J381*R381," "))</f>
        <v/>
      </c>
      <c r="AB381" s="8" t="inlineStr">
        <is>
          <t>MSSIJNK1</t>
        </is>
      </c>
      <c r="AG381" t="n">
        <v>-0.001719</v>
      </c>
    </row>
    <row r="382">
      <c r="A382" t="inlineStr">
        <is>
          <t>CRDT</t>
        </is>
      </c>
      <c r="B382" t="inlineStr">
        <is>
          <t>Coherent Corp</t>
        </is>
      </c>
      <c r="C382" t="inlineStr">
        <is>
          <t>COHR</t>
        </is>
      </c>
      <c r="D382" t="inlineStr">
        <is>
          <t>BNG8Z81</t>
        </is>
      </c>
      <c r="E382" t="inlineStr">
        <is>
          <t>US19247G1076</t>
        </is>
      </c>
      <c r="F382" t="inlineStr">
        <is>
          <t>19247G107</t>
        </is>
      </c>
      <c r="G382" s="1" t="n">
        <v>-1091.695591754779</v>
      </c>
      <c r="H382" s="1" t="n">
        <v>111.1</v>
      </c>
      <c r="I382" s="2" t="n">
        <v>-121287.3802439559</v>
      </c>
      <c r="J382" s="3" t="n">
        <v>-0.0016092942921972</v>
      </c>
      <c r="K382" s="4" t="n">
        <v>75366811.92</v>
      </c>
      <c r="L382" s="5" t="n">
        <v>3175001</v>
      </c>
      <c r="M382" s="6" t="n">
        <v>23.73757108</v>
      </c>
      <c r="N382" s="7">
        <f>IF(ISNUMBER(_xll.BDP($C382, "DELTA_MID")),_xll.BDP($C382, "DELTA_MID")," ")</f>
        <v/>
      </c>
      <c r="O382" s="7">
        <f>IF(ISNUMBER(N382),_xll.BDP($C382, "OPT_UNDL_TICKER"),"")</f>
        <v/>
      </c>
      <c r="P382" s="8">
        <f>IF(ISNUMBER(N382),_xll.BDP($C382, "OPT_UNDL_PX")," ")</f>
        <v/>
      </c>
      <c r="Q382" s="7">
        <f>IF(ISNUMBER(N382),+G382*_xll.BDP($C382, "PX_POS_MULT_FACTOR")*P382/K382," ")</f>
        <v/>
      </c>
      <c r="R382" s="8">
        <f>IF(OR($A382="TUA",$A382="TYA"),"",IF(ISNUMBER(_xll.BDP($C382,"DUR_ADJ_OAS_MID")),_xll.BDP($C382,"DUR_ADJ_OAS_MID"),IF(ISNUMBER(_xll.BDP($E382&amp;" ISIN","DUR_ADJ_OAS_MID")),_xll.BDP($E382&amp;" ISIN","DUR_ADJ_OAS_MID")," ")))</f>
        <v/>
      </c>
      <c r="S382" s="7">
        <f>IF(ISNUMBER(N382),Q382*N382,IF(ISNUMBER(R382),J382*R382," "))</f>
        <v/>
      </c>
      <c r="AB382" s="8" t="inlineStr">
        <is>
          <t>MSSIJNK1</t>
        </is>
      </c>
      <c r="AG382" t="n">
        <v>-0.001719</v>
      </c>
    </row>
    <row r="383">
      <c r="A383" t="inlineStr">
        <is>
          <t>CRDT</t>
        </is>
      </c>
      <c r="B383" t="inlineStr">
        <is>
          <t>Coty Inc</t>
        </is>
      </c>
      <c r="C383" t="inlineStr">
        <is>
          <t>COTY</t>
        </is>
      </c>
      <c r="D383" t="inlineStr">
        <is>
          <t>BBBSMJ2</t>
        </is>
      </c>
      <c r="E383" t="inlineStr">
        <is>
          <t>US2220702037</t>
        </is>
      </c>
      <c r="F383" t="inlineStr">
        <is>
          <t>222070203</t>
        </is>
      </c>
      <c r="G383" s="1" t="n">
        <v>-27906.46777904103</v>
      </c>
      <c r="H383" s="1" t="n">
        <v>4.19</v>
      </c>
      <c r="I383" s="2" t="n">
        <v>-116928.0999941819</v>
      </c>
      <c r="J383" s="3" t="n">
        <v>-0.0015514534450296</v>
      </c>
      <c r="K383" s="4" t="n">
        <v>75366811.92</v>
      </c>
      <c r="L383" s="5" t="n">
        <v>3175001</v>
      </c>
      <c r="M383" s="6" t="n">
        <v>23.73757108</v>
      </c>
      <c r="N383" s="7">
        <f>IF(ISNUMBER(_xll.BDP($C383, "DELTA_MID")),_xll.BDP($C383, "DELTA_MID")," ")</f>
        <v/>
      </c>
      <c r="O383" s="7">
        <f>IF(ISNUMBER(N383),_xll.BDP($C383, "OPT_UNDL_TICKER"),"")</f>
        <v/>
      </c>
      <c r="P383" s="8">
        <f>IF(ISNUMBER(N383),_xll.BDP($C383, "OPT_UNDL_PX")," ")</f>
        <v/>
      </c>
      <c r="Q383" s="7">
        <f>IF(ISNUMBER(N383),+G383*_xll.BDP($C383, "PX_POS_MULT_FACTOR")*P383/K383," ")</f>
        <v/>
      </c>
      <c r="R383" s="8">
        <f>IF(OR($A383="TUA",$A383="TYA"),"",IF(ISNUMBER(_xll.BDP($C383,"DUR_ADJ_OAS_MID")),_xll.BDP($C383,"DUR_ADJ_OAS_MID"),IF(ISNUMBER(_xll.BDP($E383&amp;" ISIN","DUR_ADJ_OAS_MID")),_xll.BDP($E383&amp;" ISIN","DUR_ADJ_OAS_MID")," ")))</f>
        <v/>
      </c>
      <c r="S383" s="7">
        <f>IF(ISNUMBER(N383),Q383*N383,IF(ISNUMBER(R383),J383*R383," "))</f>
        <v/>
      </c>
      <c r="AB383" s="8" t="inlineStr">
        <is>
          <t>MSSIJNK1</t>
        </is>
      </c>
      <c r="AG383" t="n">
        <v>-0.001719</v>
      </c>
    </row>
    <row r="384">
      <c r="A384" t="inlineStr">
        <is>
          <t>CRDT</t>
        </is>
      </c>
      <c r="B384" t="inlineStr">
        <is>
          <t>Capri Holdings Ltd</t>
        </is>
      </c>
      <c r="C384" t="inlineStr">
        <is>
          <t>CPRI</t>
        </is>
      </c>
      <c r="D384" t="inlineStr">
        <is>
          <t>BJ1N1M9</t>
        </is>
      </c>
      <c r="E384" t="inlineStr">
        <is>
          <t>VGG1890L1076</t>
        </is>
      </c>
      <c r="G384" s="1" t="n">
        <v>-5129.739341985871</v>
      </c>
      <c r="H384" s="1" t="n">
        <v>19.11</v>
      </c>
      <c r="I384" s="2" t="n">
        <v>-98029.31882535</v>
      </c>
      <c r="J384" s="3" t="n">
        <v>-0.0013006961065224</v>
      </c>
      <c r="K384" s="4" t="n">
        <v>75366811.92</v>
      </c>
      <c r="L384" s="5" t="n">
        <v>3175001</v>
      </c>
      <c r="M384" s="6" t="n">
        <v>23.73757108</v>
      </c>
      <c r="N384" s="7">
        <f>IF(ISNUMBER(_xll.BDP($C384, "DELTA_MID")),_xll.BDP($C384, "DELTA_MID")," ")</f>
        <v/>
      </c>
      <c r="O384" s="7">
        <f>IF(ISNUMBER(N384),_xll.BDP($C384, "OPT_UNDL_TICKER"),"")</f>
        <v/>
      </c>
      <c r="P384" s="8">
        <f>IF(ISNUMBER(N384),_xll.BDP($C384, "OPT_UNDL_PX")," ")</f>
        <v/>
      </c>
      <c r="Q384" s="7">
        <f>IF(ISNUMBER(N384),+G384*_xll.BDP($C384, "PX_POS_MULT_FACTOR")*P384/K384," ")</f>
        <v/>
      </c>
      <c r="R384" s="8">
        <f>IF(OR($A384="TUA",$A384="TYA"),"",IF(ISNUMBER(_xll.BDP($C384,"DUR_ADJ_OAS_MID")),_xll.BDP($C384,"DUR_ADJ_OAS_MID"),IF(ISNUMBER(_xll.BDP($E384&amp;" ISIN","DUR_ADJ_OAS_MID")),_xll.BDP($E384&amp;" ISIN","DUR_ADJ_OAS_MID")," ")))</f>
        <v/>
      </c>
      <c r="S384" s="7">
        <f>IF(ISNUMBER(N384),Q384*N384,IF(ISNUMBER(R384),J384*R384," "))</f>
        <v/>
      </c>
      <c r="AB384" s="8" t="inlineStr">
        <is>
          <t>MSSIJNK1</t>
        </is>
      </c>
      <c r="AG384" t="n">
        <v>-0.001719</v>
      </c>
    </row>
    <row r="385">
      <c r="A385" t="inlineStr">
        <is>
          <t>CRDT</t>
        </is>
      </c>
      <c r="B385" t="inlineStr">
        <is>
          <t>CVS Health Corp</t>
        </is>
      </c>
      <c r="C385" t="inlineStr">
        <is>
          <t>CVS</t>
        </is>
      </c>
      <c r="D385" t="inlineStr">
        <is>
          <t>2577609</t>
        </is>
      </c>
      <c r="E385" t="inlineStr">
        <is>
          <t>US1266501006</t>
        </is>
      </c>
      <c r="F385" t="inlineStr">
        <is>
          <t>126650100</t>
        </is>
      </c>
      <c r="G385" s="1" t="n">
        <v>-1444.858209677722</v>
      </c>
      <c r="H385" s="1" t="n">
        <v>77.90000000000001</v>
      </c>
      <c r="I385" s="2" t="n">
        <v>-112554.4545338946</v>
      </c>
      <c r="J385" s="3" t="n">
        <v>-0.0014934219939324</v>
      </c>
      <c r="K385" s="4" t="n">
        <v>75366811.92</v>
      </c>
      <c r="L385" s="5" t="n">
        <v>3175001</v>
      </c>
      <c r="M385" s="6" t="n">
        <v>23.73757108</v>
      </c>
      <c r="N385" s="7">
        <f>IF(ISNUMBER(_xll.BDP($C385, "DELTA_MID")),_xll.BDP($C385, "DELTA_MID")," ")</f>
        <v/>
      </c>
      <c r="O385" s="7">
        <f>IF(ISNUMBER(N385),_xll.BDP($C385, "OPT_UNDL_TICKER"),"")</f>
        <v/>
      </c>
      <c r="P385" s="8">
        <f>IF(ISNUMBER(N385),_xll.BDP($C385, "OPT_UNDL_PX")," ")</f>
        <v/>
      </c>
      <c r="Q385" s="7">
        <f>IF(ISNUMBER(N385),+G385*_xll.BDP($C385, "PX_POS_MULT_FACTOR")*P385/K385," ")</f>
        <v/>
      </c>
      <c r="R385" s="8">
        <f>IF(OR($A385="TUA",$A385="TYA"),"",IF(ISNUMBER(_xll.BDP($C385,"DUR_ADJ_OAS_MID")),_xll.BDP($C385,"DUR_ADJ_OAS_MID"),IF(ISNUMBER(_xll.BDP($E385&amp;" ISIN","DUR_ADJ_OAS_MID")),_xll.BDP($E385&amp;" ISIN","DUR_ADJ_OAS_MID")," ")))</f>
        <v/>
      </c>
      <c r="S385" s="7">
        <f>IF(ISNUMBER(N385),Q385*N385,IF(ISNUMBER(R385),J385*R385," "))</f>
        <v/>
      </c>
      <c r="AB385" s="8" t="inlineStr">
        <is>
          <t>MSSIJNK1</t>
        </is>
      </c>
      <c r="AG385" t="n">
        <v>-0.001719</v>
      </c>
    </row>
    <row r="386">
      <c r="A386" t="inlineStr">
        <is>
          <t>CRDT</t>
        </is>
      </c>
      <c r="B386" t="inlineStr">
        <is>
          <t>Caesars Entertainment Inc</t>
        </is>
      </c>
      <c r="C386" t="inlineStr">
        <is>
          <t>CZR</t>
        </is>
      </c>
      <c r="D386" t="inlineStr">
        <is>
          <t>BMWWGB0</t>
        </is>
      </c>
      <c r="E386" t="inlineStr">
        <is>
          <t>US12769G1004</t>
        </is>
      </c>
      <c r="F386" t="inlineStr">
        <is>
          <t>12769G100</t>
        </is>
      </c>
      <c r="G386" s="1" t="n">
        <v>-4525.497206717763</v>
      </c>
      <c r="H386" s="1" t="n">
        <v>21.86</v>
      </c>
      <c r="I386" s="2" t="n">
        <v>-98927.3689388503</v>
      </c>
      <c r="J386" s="3" t="n">
        <v>-0.0013126118303088</v>
      </c>
      <c r="K386" s="4" t="n">
        <v>75366811.92</v>
      </c>
      <c r="L386" s="5" t="n">
        <v>3175001</v>
      </c>
      <c r="M386" s="6" t="n">
        <v>23.73757108</v>
      </c>
      <c r="N386" s="7">
        <f>IF(ISNUMBER(_xll.BDP($C386, "DELTA_MID")),_xll.BDP($C386, "DELTA_MID")," ")</f>
        <v/>
      </c>
      <c r="O386" s="7">
        <f>IF(ISNUMBER(N386),_xll.BDP($C386, "OPT_UNDL_TICKER"),"")</f>
        <v/>
      </c>
      <c r="P386" s="8">
        <f>IF(ISNUMBER(N386),_xll.BDP($C386, "OPT_UNDL_PX")," ")</f>
        <v/>
      </c>
      <c r="Q386" s="7">
        <f>IF(ISNUMBER(N386),+G386*_xll.BDP($C386, "PX_POS_MULT_FACTOR")*P386/K386," ")</f>
        <v/>
      </c>
      <c r="R386" s="8">
        <f>IF(OR($A386="TUA",$A386="TYA"),"",IF(ISNUMBER(_xll.BDP($C386,"DUR_ADJ_OAS_MID")),_xll.BDP($C386,"DUR_ADJ_OAS_MID"),IF(ISNUMBER(_xll.BDP($E386&amp;" ISIN","DUR_ADJ_OAS_MID")),_xll.BDP($E386&amp;" ISIN","DUR_ADJ_OAS_MID")," ")))</f>
        <v/>
      </c>
      <c r="S386" s="7">
        <f>IF(ISNUMBER(N386),Q386*N386,IF(ISNUMBER(R386),J386*R386," "))</f>
        <v/>
      </c>
      <c r="AB386" s="8" t="inlineStr">
        <is>
          <t>MSSIJNK1</t>
        </is>
      </c>
      <c r="AG386" t="n">
        <v>-0.001719</v>
      </c>
    </row>
    <row r="387">
      <c r="A387" t="inlineStr">
        <is>
          <t>CRDT</t>
        </is>
      </c>
      <c r="B387" t="inlineStr">
        <is>
          <t>Delta Air Lines Inc</t>
        </is>
      </c>
      <c r="C387" t="inlineStr">
        <is>
          <t>DAL</t>
        </is>
      </c>
      <c r="D387" t="inlineStr">
        <is>
          <t>B1W9D46</t>
        </is>
      </c>
      <c r="E387" t="inlineStr">
        <is>
          <t>US2473617023</t>
        </is>
      </c>
      <c r="F387" t="inlineStr">
        <is>
          <t>247361702</t>
        </is>
      </c>
      <c r="G387" s="1" t="n">
        <v>-2040.92891147928</v>
      </c>
      <c r="H387" s="1" t="n">
        <v>57.48</v>
      </c>
      <c r="I387" s="2" t="n">
        <v>-117312.593831829</v>
      </c>
      <c r="J387" s="3" t="n">
        <v>-0.0015565550783328</v>
      </c>
      <c r="K387" s="4" t="n">
        <v>75366811.92</v>
      </c>
      <c r="L387" s="5" t="n">
        <v>3175001</v>
      </c>
      <c r="M387" s="6" t="n">
        <v>23.73757108</v>
      </c>
      <c r="N387" s="7">
        <f>IF(ISNUMBER(_xll.BDP($C387, "DELTA_MID")),_xll.BDP($C387, "DELTA_MID")," ")</f>
        <v/>
      </c>
      <c r="O387" s="7">
        <f>IF(ISNUMBER(N387),_xll.BDP($C387, "OPT_UNDL_TICKER"),"")</f>
        <v/>
      </c>
      <c r="P387" s="8">
        <f>IF(ISNUMBER(N387),_xll.BDP($C387, "OPT_UNDL_PX")," ")</f>
        <v/>
      </c>
      <c r="Q387" s="7">
        <f>IF(ISNUMBER(N387),+G387*_xll.BDP($C387, "PX_POS_MULT_FACTOR")*P387/K387," ")</f>
        <v/>
      </c>
      <c r="R387" s="8">
        <f>IF(OR($A387="TUA",$A387="TYA"),"",IF(ISNUMBER(_xll.BDP($C387,"DUR_ADJ_OAS_MID")),_xll.BDP($C387,"DUR_ADJ_OAS_MID"),IF(ISNUMBER(_xll.BDP($E387&amp;" ISIN","DUR_ADJ_OAS_MID")),_xll.BDP($E387&amp;" ISIN","DUR_ADJ_OAS_MID")," ")))</f>
        <v/>
      </c>
      <c r="S387" s="7">
        <f>IF(ISNUMBER(N387),Q387*N387,IF(ISNUMBER(R387),J387*R387," "))</f>
        <v/>
      </c>
      <c r="AB387" s="8" t="inlineStr">
        <is>
          <t>MSSIJNK1</t>
        </is>
      </c>
      <c r="AG387" t="n">
        <v>-0.001719</v>
      </c>
    </row>
    <row r="388">
      <c r="A388" t="inlineStr">
        <is>
          <t>CRDT</t>
        </is>
      </c>
      <c r="B388" t="inlineStr">
        <is>
          <t>Darling Ingredients Inc</t>
        </is>
      </c>
      <c r="C388" t="inlineStr">
        <is>
          <t>DAR</t>
        </is>
      </c>
      <c r="D388" t="inlineStr">
        <is>
          <t>2250289</t>
        </is>
      </c>
      <c r="E388" t="inlineStr">
        <is>
          <t>US2372661015</t>
        </is>
      </c>
      <c r="F388" t="inlineStr">
        <is>
          <t>237266101</t>
        </is>
      </c>
      <c r="G388" s="1" t="n">
        <v>-3698.340746963736</v>
      </c>
      <c r="H388" s="1" t="n">
        <v>30.1</v>
      </c>
      <c r="I388" s="2" t="n">
        <v>-111320.0564836085</v>
      </c>
      <c r="J388" s="3" t="n">
        <v>-0.0014770434578256</v>
      </c>
      <c r="K388" s="4" t="n">
        <v>75366811.92</v>
      </c>
      <c r="L388" s="5" t="n">
        <v>3175001</v>
      </c>
      <c r="M388" s="6" t="n">
        <v>23.73757108</v>
      </c>
      <c r="N388" s="7">
        <f>IF(ISNUMBER(_xll.BDP($C388, "DELTA_MID")),_xll.BDP($C388, "DELTA_MID")," ")</f>
        <v/>
      </c>
      <c r="O388" s="7">
        <f>IF(ISNUMBER(N388),_xll.BDP($C388, "OPT_UNDL_TICKER"),"")</f>
        <v/>
      </c>
      <c r="P388" s="8">
        <f>IF(ISNUMBER(N388),_xll.BDP($C388, "OPT_UNDL_PX")," ")</f>
        <v/>
      </c>
      <c r="Q388" s="7">
        <f>IF(ISNUMBER(N388),+G388*_xll.BDP($C388, "PX_POS_MULT_FACTOR")*P388/K388," ")</f>
        <v/>
      </c>
      <c r="R388" s="8">
        <f>IF(OR($A388="TUA",$A388="TYA"),"",IF(ISNUMBER(_xll.BDP($C388,"DUR_ADJ_OAS_MID")),_xll.BDP($C388,"DUR_ADJ_OAS_MID"),IF(ISNUMBER(_xll.BDP($E388&amp;" ISIN","DUR_ADJ_OAS_MID")),_xll.BDP($E388&amp;" ISIN","DUR_ADJ_OAS_MID")," ")))</f>
        <v/>
      </c>
      <c r="S388" s="7">
        <f>IF(ISNUMBER(N388),Q388*N388,IF(ISNUMBER(R388),J388*R388," "))</f>
        <v/>
      </c>
      <c r="AB388" s="8" t="inlineStr">
        <is>
          <t>MSSIJNK1</t>
        </is>
      </c>
      <c r="AG388" t="n">
        <v>-0.001719</v>
      </c>
    </row>
    <row r="389">
      <c r="A389" t="inlineStr">
        <is>
          <t>CRDT</t>
        </is>
      </c>
      <c r="B389" t="inlineStr">
        <is>
          <t>Dollar General Corp</t>
        </is>
      </c>
      <c r="C389" t="inlineStr">
        <is>
          <t>DG</t>
        </is>
      </c>
      <c r="D389" t="inlineStr">
        <is>
          <t>B5B1S13</t>
        </is>
      </c>
      <c r="E389" t="inlineStr">
        <is>
          <t>US2566771059</t>
        </is>
      </c>
      <c r="F389" t="inlineStr">
        <is>
          <t>256677105</t>
        </is>
      </c>
      <c r="G389" s="1" t="n">
        <v>-903.5750622147218</v>
      </c>
      <c r="H389" s="1" t="n">
        <v>99.22</v>
      </c>
      <c r="I389" s="2" t="n">
        <v>-89652.71767294469</v>
      </c>
      <c r="J389" s="3" t="n">
        <v>-0.0011895516791676</v>
      </c>
      <c r="K389" s="4" t="n">
        <v>75366811.92</v>
      </c>
      <c r="L389" s="5" t="n">
        <v>3175001</v>
      </c>
      <c r="M389" s="6" t="n">
        <v>23.73757108</v>
      </c>
      <c r="N389" s="7">
        <f>IF(ISNUMBER(_xll.BDP($C389, "DELTA_MID")),_xll.BDP($C389, "DELTA_MID")," ")</f>
        <v/>
      </c>
      <c r="O389" s="7">
        <f>IF(ISNUMBER(N389),_xll.BDP($C389, "OPT_UNDL_TICKER"),"")</f>
        <v/>
      </c>
      <c r="P389" s="8">
        <f>IF(ISNUMBER(N389),_xll.BDP($C389, "OPT_UNDL_PX")," ")</f>
        <v/>
      </c>
      <c r="Q389" s="7">
        <f>IF(ISNUMBER(N389),+G389*_xll.BDP($C389, "PX_POS_MULT_FACTOR")*P389/K389," ")</f>
        <v/>
      </c>
      <c r="R389" s="8">
        <f>IF(OR($A389="TUA",$A389="TYA"),"",IF(ISNUMBER(_xll.BDP($C389,"DUR_ADJ_OAS_MID")),_xll.BDP($C389,"DUR_ADJ_OAS_MID"),IF(ISNUMBER(_xll.BDP($E389&amp;" ISIN","DUR_ADJ_OAS_MID")),_xll.BDP($E389&amp;" ISIN","DUR_ADJ_OAS_MID")," ")))</f>
        <v/>
      </c>
      <c r="S389" s="7">
        <f>IF(ISNUMBER(N389),Q389*N389,IF(ISNUMBER(R389),J389*R389," "))</f>
        <v/>
      </c>
      <c r="AB389" s="8" t="inlineStr">
        <is>
          <t>MSSIJNK1</t>
        </is>
      </c>
      <c r="AG389" t="n">
        <v>-0.001719</v>
      </c>
    </row>
    <row r="390">
      <c r="A390" t="inlineStr">
        <is>
          <t>CRDT</t>
        </is>
      </c>
      <c r="B390" t="inlineStr">
        <is>
          <t>Dow Inc</t>
        </is>
      </c>
      <c r="C390" t="inlineStr">
        <is>
          <t>DOW</t>
        </is>
      </c>
      <c r="D390" t="inlineStr">
        <is>
          <t>BHXCF84</t>
        </is>
      </c>
      <c r="E390" t="inlineStr">
        <is>
          <t>US2605571031</t>
        </is>
      </c>
      <c r="F390" t="inlineStr">
        <is>
          <t>260557103</t>
        </is>
      </c>
      <c r="G390" s="1" t="n">
        <v>-4955.176975333769</v>
      </c>
      <c r="H390" s="1" t="n">
        <v>20.65</v>
      </c>
      <c r="I390" s="2" t="n">
        <v>-102324.4045406423</v>
      </c>
      <c r="J390" s="3" t="n">
        <v>-0.0013576851923796</v>
      </c>
      <c r="K390" s="4" t="n">
        <v>75366811.92</v>
      </c>
      <c r="L390" s="5" t="n">
        <v>3175001</v>
      </c>
      <c r="M390" s="6" t="n">
        <v>23.73757108</v>
      </c>
      <c r="N390" s="7">
        <f>IF(ISNUMBER(_xll.BDP($C390, "DELTA_MID")),_xll.BDP($C390, "DELTA_MID")," ")</f>
        <v/>
      </c>
      <c r="O390" s="7">
        <f>IF(ISNUMBER(N390),_xll.BDP($C390, "OPT_UNDL_TICKER"),"")</f>
        <v/>
      </c>
      <c r="P390" s="8">
        <f>IF(ISNUMBER(N390),_xll.BDP($C390, "OPT_UNDL_PX")," ")</f>
        <v/>
      </c>
      <c r="Q390" s="7">
        <f>IF(ISNUMBER(N390),+G390*_xll.BDP($C390, "PX_POS_MULT_FACTOR")*P390/K390," ")</f>
        <v/>
      </c>
      <c r="R390" s="8">
        <f>IF(OR($A390="TUA",$A390="TYA"),"",IF(ISNUMBER(_xll.BDP($C390,"DUR_ADJ_OAS_MID")),_xll.BDP($C390,"DUR_ADJ_OAS_MID"),IF(ISNUMBER(_xll.BDP($E390&amp;" ISIN","DUR_ADJ_OAS_MID")),_xll.BDP($E390&amp;" ISIN","DUR_ADJ_OAS_MID")," ")))</f>
        <v/>
      </c>
      <c r="S390" s="7">
        <f>IF(ISNUMBER(N390),Q390*N390,IF(ISNUMBER(R390),J390*R390," "))</f>
        <v/>
      </c>
      <c r="AB390" s="8" t="inlineStr">
        <is>
          <t>MSSIJNK1</t>
        </is>
      </c>
      <c r="AG390" t="n">
        <v>-0.001719</v>
      </c>
    </row>
    <row r="391">
      <c r="A391" t="inlineStr">
        <is>
          <t>CRDT</t>
        </is>
      </c>
      <c r="B391" t="inlineStr">
        <is>
          <t>Driven Brands Holdings Inc</t>
        </is>
      </c>
      <c r="C391" t="inlineStr">
        <is>
          <t>DRVN</t>
        </is>
      </c>
      <c r="D391" t="inlineStr">
        <is>
          <t>BL0P090</t>
        </is>
      </c>
      <c r="E391" t="inlineStr">
        <is>
          <t>US26210V1026</t>
        </is>
      </c>
      <c r="F391" t="inlineStr">
        <is>
          <t>26210V102</t>
        </is>
      </c>
      <c r="G391" s="1" t="n">
        <v>-5389.583064851043</v>
      </c>
      <c r="H391" s="1" t="n">
        <v>14.3</v>
      </c>
      <c r="I391" s="2" t="n">
        <v>-77071.03782736992</v>
      </c>
      <c r="J391" s="3" t="n">
        <v>-0.001022612418702</v>
      </c>
      <c r="K391" s="4" t="n">
        <v>75366811.92</v>
      </c>
      <c r="L391" s="5" t="n">
        <v>3175001</v>
      </c>
      <c r="M391" s="6" t="n">
        <v>23.73757108</v>
      </c>
      <c r="N391" s="7">
        <f>IF(ISNUMBER(_xll.BDP($C391, "DELTA_MID")),_xll.BDP($C391, "DELTA_MID")," ")</f>
        <v/>
      </c>
      <c r="O391" s="7">
        <f>IF(ISNUMBER(N391),_xll.BDP($C391, "OPT_UNDL_TICKER"),"")</f>
        <v/>
      </c>
      <c r="P391" s="8">
        <f>IF(ISNUMBER(N391),_xll.BDP($C391, "OPT_UNDL_PX")," ")</f>
        <v/>
      </c>
      <c r="Q391" s="7">
        <f>IF(ISNUMBER(N391),+G391*_xll.BDP($C391, "PX_POS_MULT_FACTOR")*P391/K391," ")</f>
        <v/>
      </c>
      <c r="R391" s="8">
        <f>IF(OR($A391="TUA",$A391="TYA"),"",IF(ISNUMBER(_xll.BDP($C391,"DUR_ADJ_OAS_MID")),_xll.BDP($C391,"DUR_ADJ_OAS_MID"),IF(ISNUMBER(_xll.BDP($E391&amp;" ISIN","DUR_ADJ_OAS_MID")),_xll.BDP($E391&amp;" ISIN","DUR_ADJ_OAS_MID")," ")))</f>
        <v/>
      </c>
      <c r="S391" s="7">
        <f>IF(ISNUMBER(N391),Q391*N391,IF(ISNUMBER(R391),J391*R391," "))</f>
        <v/>
      </c>
      <c r="AB391" s="8" t="inlineStr">
        <is>
          <t>MSSIJNK1</t>
        </is>
      </c>
      <c r="AG391" t="n">
        <v>-0.001719</v>
      </c>
    </row>
    <row r="392">
      <c r="A392" t="inlineStr">
        <is>
          <t>CRDT</t>
        </is>
      </c>
      <c r="B392" t="inlineStr">
        <is>
          <t>DaVita Inc</t>
        </is>
      </c>
      <c r="C392" t="inlineStr">
        <is>
          <t>DVA</t>
        </is>
      </c>
      <c r="D392" t="inlineStr">
        <is>
          <t>2898087</t>
        </is>
      </c>
      <c r="E392" t="inlineStr">
        <is>
          <t>US23918K1088</t>
        </is>
      </c>
      <c r="F392" t="inlineStr">
        <is>
          <t>23918K108</t>
        </is>
      </c>
      <c r="G392" s="1" t="n">
        <v>-594.7063119527693</v>
      </c>
      <c r="H392" s="1" t="n">
        <v>123.99</v>
      </c>
      <c r="I392" s="2" t="n">
        <v>-73737.63561902386</v>
      </c>
      <c r="J392" s="3" t="n">
        <v>-0.0009783833724756</v>
      </c>
      <c r="K392" s="4" t="n">
        <v>75366811.92</v>
      </c>
      <c r="L392" s="5" t="n">
        <v>3175001</v>
      </c>
      <c r="M392" s="6" t="n">
        <v>23.73757108</v>
      </c>
      <c r="N392" s="7">
        <f>IF(ISNUMBER(_xll.BDP($C392, "DELTA_MID")),_xll.BDP($C392, "DELTA_MID")," ")</f>
        <v/>
      </c>
      <c r="O392" s="7">
        <f>IF(ISNUMBER(N392),_xll.BDP($C392, "OPT_UNDL_TICKER"),"")</f>
        <v/>
      </c>
      <c r="P392" s="8">
        <f>IF(ISNUMBER(N392),_xll.BDP($C392, "OPT_UNDL_PX")," ")</f>
        <v/>
      </c>
      <c r="Q392" s="7">
        <f>IF(ISNUMBER(N392),+G392*_xll.BDP($C392, "PX_POS_MULT_FACTOR")*P392/K392," ")</f>
        <v/>
      </c>
      <c r="R392" s="8">
        <f>IF(OR($A392="TUA",$A392="TYA"),"",IF(ISNUMBER(_xll.BDP($C392,"DUR_ADJ_OAS_MID")),_xll.BDP($C392,"DUR_ADJ_OAS_MID"),IF(ISNUMBER(_xll.BDP($E392&amp;" ISIN","DUR_ADJ_OAS_MID")),_xll.BDP($E392&amp;" ISIN","DUR_ADJ_OAS_MID")," ")))</f>
        <v/>
      </c>
      <c r="S392" s="7">
        <f>IF(ISNUMBER(N392),Q392*N392,IF(ISNUMBER(R392),J392*R392," "))</f>
        <v/>
      </c>
      <c r="AB392" s="8" t="inlineStr">
        <is>
          <t>MSSIJNK1</t>
        </is>
      </c>
      <c r="AG392" t="n">
        <v>-0.001719</v>
      </c>
    </row>
    <row r="393">
      <c r="A393" t="inlineStr">
        <is>
          <t>CRDT</t>
        </is>
      </c>
      <c r="B393" t="inlineStr">
        <is>
          <t>DXC Technology Co</t>
        </is>
      </c>
      <c r="C393" t="inlineStr">
        <is>
          <t>DXC</t>
        </is>
      </c>
      <c r="D393" t="inlineStr">
        <is>
          <t>BYXD7B3</t>
        </is>
      </c>
      <c r="E393" t="inlineStr">
        <is>
          <t>US23355L1061</t>
        </is>
      </c>
      <c r="F393" t="inlineStr">
        <is>
          <t>23355L106</t>
        </is>
      </c>
      <c r="G393" s="1" t="n">
        <v>-8345.860636251999</v>
      </c>
      <c r="H393" s="1" t="n">
        <v>12.89</v>
      </c>
      <c r="I393" s="2" t="n">
        <v>-107578.1436012883</v>
      </c>
      <c r="J393" s="3" t="n">
        <v>-0.0014273941123512</v>
      </c>
      <c r="K393" s="4" t="n">
        <v>75366811.92</v>
      </c>
      <c r="L393" s="5" t="n">
        <v>3175001</v>
      </c>
      <c r="M393" s="6" t="n">
        <v>23.73757108</v>
      </c>
      <c r="N393" s="7">
        <f>IF(ISNUMBER(_xll.BDP($C393, "DELTA_MID")),_xll.BDP($C393, "DELTA_MID")," ")</f>
        <v/>
      </c>
      <c r="O393" s="7">
        <f>IF(ISNUMBER(N393),_xll.BDP($C393, "OPT_UNDL_TICKER"),"")</f>
        <v/>
      </c>
      <c r="P393" s="8">
        <f>IF(ISNUMBER(N393),_xll.BDP($C393, "OPT_UNDL_PX")," ")</f>
        <v/>
      </c>
      <c r="Q393" s="7">
        <f>IF(ISNUMBER(N393),+G393*_xll.BDP($C393, "PX_POS_MULT_FACTOR")*P393/K393," ")</f>
        <v/>
      </c>
      <c r="R393" s="8">
        <f>IF(OR($A393="TUA",$A393="TYA"),"",IF(ISNUMBER(_xll.BDP($C393,"DUR_ADJ_OAS_MID")),_xll.BDP($C393,"DUR_ADJ_OAS_MID"),IF(ISNUMBER(_xll.BDP($E393&amp;" ISIN","DUR_ADJ_OAS_MID")),_xll.BDP($E393&amp;" ISIN","DUR_ADJ_OAS_MID")," ")))</f>
        <v/>
      </c>
      <c r="S393" s="7">
        <f>IF(ISNUMBER(N393),Q393*N393,IF(ISNUMBER(R393),J393*R393," "))</f>
        <v/>
      </c>
      <c r="AB393" s="8" t="inlineStr">
        <is>
          <t>MSSIJNK1</t>
        </is>
      </c>
      <c r="AG393" t="n">
        <v>-0.001719</v>
      </c>
    </row>
    <row r="394">
      <c r="A394" t="inlineStr">
        <is>
          <t>CRDT</t>
        </is>
      </c>
      <c r="B394" t="inlineStr">
        <is>
          <t>Eastman Chemical Co</t>
        </is>
      </c>
      <c r="C394" t="inlineStr">
        <is>
          <t>EMN</t>
        </is>
      </c>
      <c r="D394" t="inlineStr">
        <is>
          <t>2298386</t>
        </is>
      </c>
      <c r="E394" t="inlineStr">
        <is>
          <t>US2774321002</t>
        </is>
      </c>
      <c r="F394" t="inlineStr">
        <is>
          <t>277432100</t>
        </is>
      </c>
      <c r="G394" s="1" t="n">
        <v>-1806.922342878346</v>
      </c>
      <c r="H394" s="1" t="n">
        <v>58.2</v>
      </c>
      <c r="I394" s="2" t="n">
        <v>-105162.8803555198</v>
      </c>
      <c r="J394" s="3" t="n">
        <v>-0.001395347337594</v>
      </c>
      <c r="K394" s="4" t="n">
        <v>75366811.92</v>
      </c>
      <c r="L394" s="5" t="n">
        <v>3175001</v>
      </c>
      <c r="M394" s="6" t="n">
        <v>23.73757108</v>
      </c>
      <c r="N394" s="7">
        <f>IF(ISNUMBER(_xll.BDP($C394, "DELTA_MID")),_xll.BDP($C394, "DELTA_MID")," ")</f>
        <v/>
      </c>
      <c r="O394" s="7">
        <f>IF(ISNUMBER(N394),_xll.BDP($C394, "OPT_UNDL_TICKER"),"")</f>
        <v/>
      </c>
      <c r="P394" s="8">
        <f>IF(ISNUMBER(N394),_xll.BDP($C394, "OPT_UNDL_PX")," ")</f>
        <v/>
      </c>
      <c r="Q394" s="7">
        <f>IF(ISNUMBER(N394),+G394*_xll.BDP($C394, "PX_POS_MULT_FACTOR")*P394/K394," ")</f>
        <v/>
      </c>
      <c r="R394" s="8">
        <f>IF(OR($A394="TUA",$A394="TYA"),"",IF(ISNUMBER(_xll.BDP($C394,"DUR_ADJ_OAS_MID")),_xll.BDP($C394,"DUR_ADJ_OAS_MID"),IF(ISNUMBER(_xll.BDP($E394&amp;" ISIN","DUR_ADJ_OAS_MID")),_xll.BDP($E394&amp;" ISIN","DUR_ADJ_OAS_MID")," ")))</f>
        <v/>
      </c>
      <c r="S394" s="7">
        <f>IF(ISNUMBER(N394),Q394*N394,IF(ISNUMBER(R394),J394*R394," "))</f>
        <v/>
      </c>
      <c r="AB394" s="8" t="inlineStr">
        <is>
          <t>MSSIJNK1</t>
        </is>
      </c>
      <c r="AG394" t="n">
        <v>-0.001719</v>
      </c>
    </row>
    <row r="395">
      <c r="A395" t="inlineStr">
        <is>
          <t>CRDT</t>
        </is>
      </c>
      <c r="B395" t="inlineStr">
        <is>
          <t>Enovis Corp</t>
        </is>
      </c>
      <c r="C395" t="inlineStr">
        <is>
          <t>ENOV</t>
        </is>
      </c>
      <c r="D395" t="inlineStr">
        <is>
          <t>BJLTMX5</t>
        </is>
      </c>
      <c r="E395" t="inlineStr">
        <is>
          <t>US1940145022</t>
        </is>
      </c>
      <c r="F395" t="inlineStr">
        <is>
          <t>194014502</t>
        </is>
      </c>
      <c r="G395" s="1" t="n">
        <v>-3362.32911378532</v>
      </c>
      <c r="H395" s="1" t="n">
        <v>29.69</v>
      </c>
      <c r="I395" s="2" t="n">
        <v>-99827.55138828616</v>
      </c>
      <c r="J395" s="3" t="n">
        <v>-0.001324555846866</v>
      </c>
      <c r="K395" s="4" t="n">
        <v>75366811.92</v>
      </c>
      <c r="L395" s="5" t="n">
        <v>3175001</v>
      </c>
      <c r="M395" s="6" t="n">
        <v>23.73757108</v>
      </c>
      <c r="N395" s="7">
        <f>IF(ISNUMBER(_xll.BDP($C395, "DELTA_MID")),_xll.BDP($C395, "DELTA_MID")," ")</f>
        <v/>
      </c>
      <c r="O395" s="7">
        <f>IF(ISNUMBER(N395),_xll.BDP($C395, "OPT_UNDL_TICKER"),"")</f>
        <v/>
      </c>
      <c r="P395" s="8">
        <f>IF(ISNUMBER(N395),_xll.BDP($C395, "OPT_UNDL_PX")," ")</f>
        <v/>
      </c>
      <c r="Q395" s="7">
        <f>IF(ISNUMBER(N395),+G395*_xll.BDP($C395, "PX_POS_MULT_FACTOR")*P395/K395," ")</f>
        <v/>
      </c>
      <c r="R395" s="8">
        <f>IF(OR($A395="TUA",$A395="TYA"),"",IF(ISNUMBER(_xll.BDP($C395,"DUR_ADJ_OAS_MID")),_xll.BDP($C395,"DUR_ADJ_OAS_MID"),IF(ISNUMBER(_xll.BDP($E395&amp;" ISIN","DUR_ADJ_OAS_MID")),_xll.BDP($E395&amp;" ISIN","DUR_ADJ_OAS_MID")," ")))</f>
        <v/>
      </c>
      <c r="S395" s="7">
        <f>IF(ISNUMBER(N395),Q395*N395,IF(ISNUMBER(R395),J395*R395," "))</f>
        <v/>
      </c>
      <c r="AB395" s="8" t="inlineStr">
        <is>
          <t>MSSIJNK1</t>
        </is>
      </c>
      <c r="AG395" t="n">
        <v>-0.001719</v>
      </c>
    </row>
    <row r="396">
      <c r="A396" t="inlineStr">
        <is>
          <t>CRDT</t>
        </is>
      </c>
      <c r="B396" t="inlineStr">
        <is>
          <t>Enphase Energy Inc</t>
        </is>
      </c>
      <c r="C396" t="inlineStr">
        <is>
          <t>ENPH</t>
        </is>
      </c>
      <c r="D396" t="inlineStr">
        <is>
          <t>B65SQW4</t>
        </is>
      </c>
      <c r="E396" t="inlineStr">
        <is>
          <t>US29355A1079</t>
        </is>
      </c>
      <c r="F396" t="inlineStr">
        <is>
          <t>29355A107</t>
        </is>
      </c>
      <c r="G396" s="1" t="n">
        <v>-2602.489270439239</v>
      </c>
      <c r="H396" s="1" t="n">
        <v>34.27</v>
      </c>
      <c r="I396" s="2" t="n">
        <v>-89187.30729795274</v>
      </c>
      <c r="J396" s="3" t="n">
        <v>-0.0011833764096672</v>
      </c>
      <c r="K396" s="4" t="n">
        <v>75366811.92</v>
      </c>
      <c r="L396" s="5" t="n">
        <v>3175001</v>
      </c>
      <c r="M396" s="6" t="n">
        <v>23.73757108</v>
      </c>
      <c r="N396" s="7">
        <f>IF(ISNUMBER(_xll.BDP($C396, "DELTA_MID")),_xll.BDP($C396, "DELTA_MID")," ")</f>
        <v/>
      </c>
      <c r="O396" s="7">
        <f>IF(ISNUMBER(N396),_xll.BDP($C396, "OPT_UNDL_TICKER"),"")</f>
        <v/>
      </c>
      <c r="P396" s="8">
        <f>IF(ISNUMBER(N396),_xll.BDP($C396, "OPT_UNDL_PX")," ")</f>
        <v/>
      </c>
      <c r="Q396" s="7">
        <f>IF(ISNUMBER(N396),+G396*_xll.BDP($C396, "PX_POS_MULT_FACTOR")*P396/K396," ")</f>
        <v/>
      </c>
      <c r="R396" s="8">
        <f>IF(OR($A396="TUA",$A396="TYA"),"",IF(ISNUMBER(_xll.BDP($C396,"DUR_ADJ_OAS_MID")),_xll.BDP($C396,"DUR_ADJ_OAS_MID"),IF(ISNUMBER(_xll.BDP($E396&amp;" ISIN","DUR_ADJ_OAS_MID")),_xll.BDP($E396&amp;" ISIN","DUR_ADJ_OAS_MID")," ")))</f>
        <v/>
      </c>
      <c r="S396" s="7">
        <f>IF(ISNUMBER(N396),Q396*N396,IF(ISNUMBER(R396),J396*R396," "))</f>
        <v/>
      </c>
      <c r="AB396" s="8" t="inlineStr">
        <is>
          <t>MSSIJNK1</t>
        </is>
      </c>
      <c r="AG396" t="n">
        <v>-0.001719</v>
      </c>
    </row>
    <row r="397">
      <c r="A397" t="inlineStr">
        <is>
          <t>CRDT</t>
        </is>
      </c>
      <c r="B397" t="inlineStr">
        <is>
          <t>Ford Motor Co</t>
        </is>
      </c>
      <c r="C397" t="inlineStr">
        <is>
          <t>F</t>
        </is>
      </c>
      <c r="D397" t="inlineStr">
        <is>
          <t>2615468</t>
        </is>
      </c>
      <c r="E397" t="inlineStr">
        <is>
          <t>US3453708600</t>
        </is>
      </c>
      <c r="F397" t="inlineStr">
        <is>
          <t>345370860</t>
        </is>
      </c>
      <c r="G397" s="1" t="n">
        <v>-4680.201480155638</v>
      </c>
      <c r="H397" s="1" t="n">
        <v>11.41</v>
      </c>
      <c r="I397" s="2" t="n">
        <v>-53401.09888857583</v>
      </c>
      <c r="J397" s="3" t="n">
        <v>-0.0007085492609832001</v>
      </c>
      <c r="K397" s="4" t="n">
        <v>75366811.92</v>
      </c>
      <c r="L397" s="5" t="n">
        <v>3175001</v>
      </c>
      <c r="M397" s="6" t="n">
        <v>23.73757108</v>
      </c>
      <c r="N397" s="7">
        <f>IF(ISNUMBER(_xll.BDP($C397, "DELTA_MID")),_xll.BDP($C397, "DELTA_MID")," ")</f>
        <v/>
      </c>
      <c r="O397" s="7">
        <f>IF(ISNUMBER(N397),_xll.BDP($C397, "OPT_UNDL_TICKER"),"")</f>
        <v/>
      </c>
      <c r="P397" s="8">
        <f>IF(ISNUMBER(N397),_xll.BDP($C397, "OPT_UNDL_PX")," ")</f>
        <v/>
      </c>
      <c r="Q397" s="7">
        <f>IF(ISNUMBER(N397),+G397*_xll.BDP($C397, "PX_POS_MULT_FACTOR")*P397/K397," ")</f>
        <v/>
      </c>
      <c r="R397" s="8">
        <f>IF(OR($A397="TUA",$A397="TYA"),"",IF(ISNUMBER(_xll.BDP($C397,"DUR_ADJ_OAS_MID")),_xll.BDP($C397,"DUR_ADJ_OAS_MID"),IF(ISNUMBER(_xll.BDP($E397&amp;" ISIN","DUR_ADJ_OAS_MID")),_xll.BDP($E397&amp;" ISIN","DUR_ADJ_OAS_MID")," ")))</f>
        <v/>
      </c>
      <c r="S397" s="7">
        <f>IF(ISNUMBER(N397),Q397*N397,IF(ISNUMBER(R397),J397*R397," "))</f>
        <v/>
      </c>
      <c r="AB397" s="8" t="inlineStr">
        <is>
          <t>MSSIJNK1</t>
        </is>
      </c>
      <c r="AG397" t="n">
        <v>-0.001719</v>
      </c>
    </row>
    <row r="398">
      <c r="A398" t="inlineStr">
        <is>
          <t>CRDT</t>
        </is>
      </c>
      <c r="B398" t="inlineStr">
        <is>
          <t>Five9 Inc</t>
        </is>
      </c>
      <c r="C398" t="inlineStr">
        <is>
          <t>FIVN</t>
        </is>
      </c>
      <c r="D398" t="inlineStr">
        <is>
          <t>BKY7X18</t>
        </is>
      </c>
      <c r="E398" t="inlineStr">
        <is>
          <t>US3383071012</t>
        </is>
      </c>
      <c r="F398" t="inlineStr">
        <is>
          <t>338307101</t>
        </is>
      </c>
      <c r="G398" s="1" t="n">
        <v>-3905.340131193419</v>
      </c>
      <c r="H398" s="1" t="n">
        <v>20.61</v>
      </c>
      <c r="I398" s="2" t="n">
        <v>-80489.06010389637</v>
      </c>
      <c r="J398" s="3" t="n">
        <v>-0.0010679642412012</v>
      </c>
      <c r="K398" s="4" t="n">
        <v>75366811.92</v>
      </c>
      <c r="L398" s="5" t="n">
        <v>3175001</v>
      </c>
      <c r="M398" s="6" t="n">
        <v>23.73757108</v>
      </c>
      <c r="N398" s="7">
        <f>IF(ISNUMBER(_xll.BDP($C398, "DELTA_MID")),_xll.BDP($C398, "DELTA_MID")," ")</f>
        <v/>
      </c>
      <c r="O398" s="7">
        <f>IF(ISNUMBER(N398),_xll.BDP($C398, "OPT_UNDL_TICKER"),"")</f>
        <v/>
      </c>
      <c r="P398" s="8">
        <f>IF(ISNUMBER(N398),_xll.BDP($C398, "OPT_UNDL_PX")," ")</f>
        <v/>
      </c>
      <c r="Q398" s="7">
        <f>IF(ISNUMBER(N398),+G398*_xll.BDP($C398, "PX_POS_MULT_FACTOR")*P398/K398," ")</f>
        <v/>
      </c>
      <c r="R398" s="8">
        <f>IF(OR($A398="TUA",$A398="TYA"),"",IF(ISNUMBER(_xll.BDP($C398,"DUR_ADJ_OAS_MID")),_xll.BDP($C398,"DUR_ADJ_OAS_MID"),IF(ISNUMBER(_xll.BDP($E398&amp;" ISIN","DUR_ADJ_OAS_MID")),_xll.BDP($E398&amp;" ISIN","DUR_ADJ_OAS_MID")," ")))</f>
        <v/>
      </c>
      <c r="S398" s="7">
        <f>IF(ISNUMBER(N398),Q398*N398,IF(ISNUMBER(R398),J398*R398," "))</f>
        <v/>
      </c>
      <c r="AB398" s="8" t="inlineStr">
        <is>
          <t>MSSIJNK1</t>
        </is>
      </c>
      <c r="AG398" t="n">
        <v>-0.001719</v>
      </c>
    </row>
    <row r="399">
      <c r="A399" t="inlineStr">
        <is>
          <t>CRDT</t>
        </is>
      </c>
      <c r="B399" t="inlineStr">
        <is>
          <t>FMC Corp</t>
        </is>
      </c>
      <c r="C399" t="inlineStr">
        <is>
          <t>FMC</t>
        </is>
      </c>
      <c r="D399" t="inlineStr">
        <is>
          <t>2328603</t>
        </is>
      </c>
      <c r="E399" t="inlineStr">
        <is>
          <t>US3024913036</t>
        </is>
      </c>
      <c r="F399" t="inlineStr">
        <is>
          <t>302491303</t>
        </is>
      </c>
      <c r="G399" s="1" t="n">
        <v>-3084.241849425706</v>
      </c>
      <c r="H399" s="1" t="n">
        <v>29.08</v>
      </c>
      <c r="I399" s="2" t="n">
        <v>-89689.75298129952</v>
      </c>
      <c r="J399" s="3" t="n">
        <v>-0.0011900430799236</v>
      </c>
      <c r="K399" s="4" t="n">
        <v>75366811.92</v>
      </c>
      <c r="L399" s="5" t="n">
        <v>3175001</v>
      </c>
      <c r="M399" s="6" t="n">
        <v>23.73757108</v>
      </c>
      <c r="N399" s="7">
        <f>IF(ISNUMBER(_xll.BDP($C399, "DELTA_MID")),_xll.BDP($C399, "DELTA_MID")," ")</f>
        <v/>
      </c>
      <c r="O399" s="7">
        <f>IF(ISNUMBER(N399),_xll.BDP($C399, "OPT_UNDL_TICKER"),"")</f>
        <v/>
      </c>
      <c r="P399" s="8">
        <f>IF(ISNUMBER(N399),_xll.BDP($C399, "OPT_UNDL_PX")," ")</f>
        <v/>
      </c>
      <c r="Q399" s="7">
        <f>IF(ISNUMBER(N399),+G399*_xll.BDP($C399, "PX_POS_MULT_FACTOR")*P399/K399," ")</f>
        <v/>
      </c>
      <c r="R399" s="8">
        <f>IF(OR($A399="TUA",$A399="TYA"),"",IF(ISNUMBER(_xll.BDP($C399,"DUR_ADJ_OAS_MID")),_xll.BDP($C399,"DUR_ADJ_OAS_MID"),IF(ISNUMBER(_xll.BDP($E399&amp;" ISIN","DUR_ADJ_OAS_MID")),_xll.BDP($E399&amp;" ISIN","DUR_ADJ_OAS_MID")," ")))</f>
        <v/>
      </c>
      <c r="S399" s="7">
        <f>IF(ISNUMBER(N399),Q399*N399,IF(ISNUMBER(R399),J399*R399," "))</f>
        <v/>
      </c>
      <c r="AB399" s="8" t="inlineStr">
        <is>
          <t>MSSIJNK1</t>
        </is>
      </c>
      <c r="AG399" t="n">
        <v>-0.001719</v>
      </c>
    </row>
    <row r="400">
      <c r="A400" t="inlineStr">
        <is>
          <t>CRDT</t>
        </is>
      </c>
      <c r="B400" t="inlineStr">
        <is>
          <t>Fortrea Holdings Inc</t>
        </is>
      </c>
      <c r="C400" t="inlineStr">
        <is>
          <t>FTRE</t>
        </is>
      </c>
      <c r="D400" t="inlineStr">
        <is>
          <t>BRXYZ57</t>
        </is>
      </c>
      <c r="E400" t="inlineStr">
        <is>
          <t>US34965K1079</t>
        </is>
      </c>
      <c r="F400" t="inlineStr">
        <is>
          <t>34965K107</t>
        </is>
      </c>
      <c r="G400" s="1" t="n">
        <v>-11381.45977928967</v>
      </c>
      <c r="H400" s="1" t="n">
        <v>9.675000000000001</v>
      </c>
      <c r="I400" s="2" t="n">
        <v>-110115.6233646276</v>
      </c>
      <c r="J400" s="3" t="n">
        <v>-0.0014610625096032</v>
      </c>
      <c r="K400" s="4" t="n">
        <v>75366811.92</v>
      </c>
      <c r="L400" s="5" t="n">
        <v>3175001</v>
      </c>
      <c r="M400" s="6" t="n">
        <v>23.73757108</v>
      </c>
      <c r="N400" s="7">
        <f>IF(ISNUMBER(_xll.BDP($C400, "DELTA_MID")),_xll.BDP($C400, "DELTA_MID")," ")</f>
        <v/>
      </c>
      <c r="O400" s="7">
        <f>IF(ISNUMBER(N400),_xll.BDP($C400, "OPT_UNDL_TICKER"),"")</f>
        <v/>
      </c>
      <c r="P400" s="8">
        <f>IF(ISNUMBER(N400),_xll.BDP($C400, "OPT_UNDL_PX")," ")</f>
        <v/>
      </c>
      <c r="Q400" s="7">
        <f>IF(ISNUMBER(N400),+G400*_xll.BDP($C400, "PX_POS_MULT_FACTOR")*P400/K400," ")</f>
        <v/>
      </c>
      <c r="R400" s="8">
        <f>IF(OR($A400="TUA",$A400="TYA"),"",IF(ISNUMBER(_xll.BDP($C400,"DUR_ADJ_OAS_MID")),_xll.BDP($C400,"DUR_ADJ_OAS_MID"),IF(ISNUMBER(_xll.BDP($E400&amp;" ISIN","DUR_ADJ_OAS_MID")),_xll.BDP($E400&amp;" ISIN","DUR_ADJ_OAS_MID")," ")))</f>
        <v/>
      </c>
      <c r="S400" s="7">
        <f>IF(ISNUMBER(N400),Q400*N400,IF(ISNUMBER(R400),J400*R400," "))</f>
        <v/>
      </c>
      <c r="AB400" s="8" t="inlineStr">
        <is>
          <t>MSSIJNK1</t>
        </is>
      </c>
      <c r="AG400" t="n">
        <v>-0.001719</v>
      </c>
    </row>
    <row r="401">
      <c r="A401" t="inlineStr">
        <is>
          <t>CRDT</t>
        </is>
      </c>
      <c r="B401" t="inlineStr">
        <is>
          <t>GCI Liberty Inc</t>
        </is>
      </c>
      <c r="C401" t="inlineStr">
        <is>
          <t>GLIBK</t>
        </is>
      </c>
      <c r="D401" t="inlineStr">
        <is>
          <t>BRJW0G1</t>
        </is>
      </c>
      <c r="E401" t="inlineStr">
        <is>
          <t>US36164V8000</t>
        </is>
      </c>
      <c r="F401" t="inlineStr">
        <is>
          <t>36164V800</t>
        </is>
      </c>
      <c r="G401" s="1" t="n">
        <v>-3310.261396170088</v>
      </c>
      <c r="H401" s="1" t="n">
        <v>36.24</v>
      </c>
      <c r="I401" s="2" t="n">
        <v>-119963.872997204</v>
      </c>
      <c r="J401" s="3" t="n">
        <v>-0.0015917334160896</v>
      </c>
      <c r="K401" s="4" t="n">
        <v>75366811.92</v>
      </c>
      <c r="L401" s="5" t="n">
        <v>3175001</v>
      </c>
      <c r="M401" s="6" t="n">
        <v>23.73757108</v>
      </c>
      <c r="N401" s="7">
        <f>IF(ISNUMBER(_xll.BDP($C401, "DELTA_MID")),_xll.BDP($C401, "DELTA_MID")," ")</f>
        <v/>
      </c>
      <c r="O401" s="7">
        <f>IF(ISNUMBER(N401),_xll.BDP($C401, "OPT_UNDL_TICKER"),"")</f>
        <v/>
      </c>
      <c r="P401" s="8">
        <f>IF(ISNUMBER(N401),_xll.BDP($C401, "OPT_UNDL_PX")," ")</f>
        <v/>
      </c>
      <c r="Q401" s="7">
        <f>IF(ISNUMBER(N401),+G401*_xll.BDP($C401, "PX_POS_MULT_FACTOR")*P401/K401," ")</f>
        <v/>
      </c>
      <c r="R401" s="8">
        <f>IF(OR($A401="TUA",$A401="TYA"),"",IF(ISNUMBER(_xll.BDP($C401,"DUR_ADJ_OAS_MID")),_xll.BDP($C401,"DUR_ADJ_OAS_MID"),IF(ISNUMBER(_xll.BDP($E401&amp;" ISIN","DUR_ADJ_OAS_MID")),_xll.BDP($E401&amp;" ISIN","DUR_ADJ_OAS_MID")," ")))</f>
        <v/>
      </c>
      <c r="S401" s="7">
        <f>IF(ISNUMBER(N401),Q401*N401,IF(ISNUMBER(R401),J401*R401," "))</f>
        <v/>
      </c>
      <c r="AB401" s="8" t="inlineStr">
        <is>
          <t>MSSIJNK1</t>
        </is>
      </c>
      <c r="AG401" t="n">
        <v>-0.001719</v>
      </c>
    </row>
    <row r="402">
      <c r="A402" t="inlineStr">
        <is>
          <t>CRDT</t>
        </is>
      </c>
      <c r="B402" t="inlineStr">
        <is>
          <t>Grocery Outlet Holding Corp</t>
        </is>
      </c>
      <c r="C402" t="inlineStr">
        <is>
          <t>GO</t>
        </is>
      </c>
      <c r="D402" t="inlineStr">
        <is>
          <t>BK1KWF7</t>
        </is>
      </c>
      <c r="E402" t="inlineStr">
        <is>
          <t>US39874R1014</t>
        </is>
      </c>
      <c r="F402" t="inlineStr">
        <is>
          <t>39874R101</t>
        </is>
      </c>
      <c r="G402" s="1" t="n">
        <v>-6441.089646382743</v>
      </c>
      <c r="H402" s="1" t="n">
        <v>15.39</v>
      </c>
      <c r="I402" s="2" t="n">
        <v>-99128.36965783042</v>
      </c>
      <c r="J402" s="3" t="n">
        <v>-0.00131527879623</v>
      </c>
      <c r="K402" s="4" t="n">
        <v>75366811.92</v>
      </c>
      <c r="L402" s="5" t="n">
        <v>3175001</v>
      </c>
      <c r="M402" s="6" t="n">
        <v>23.73757108</v>
      </c>
      <c r="N402" s="7">
        <f>IF(ISNUMBER(_xll.BDP($C402, "DELTA_MID")),_xll.BDP($C402, "DELTA_MID")," ")</f>
        <v/>
      </c>
      <c r="O402" s="7">
        <f>IF(ISNUMBER(N402),_xll.BDP($C402, "OPT_UNDL_TICKER"),"")</f>
        <v/>
      </c>
      <c r="P402" s="8">
        <f>IF(ISNUMBER(N402),_xll.BDP($C402, "OPT_UNDL_PX")," ")</f>
        <v/>
      </c>
      <c r="Q402" s="7">
        <f>IF(ISNUMBER(N402),+G402*_xll.BDP($C402, "PX_POS_MULT_FACTOR")*P402/K402," ")</f>
        <v/>
      </c>
      <c r="R402" s="8">
        <f>IF(OR($A402="TUA",$A402="TYA"),"",IF(ISNUMBER(_xll.BDP($C402,"DUR_ADJ_OAS_MID")),_xll.BDP($C402,"DUR_ADJ_OAS_MID"),IF(ISNUMBER(_xll.BDP($E402&amp;" ISIN","DUR_ADJ_OAS_MID")),_xll.BDP($E402&amp;" ISIN","DUR_ADJ_OAS_MID")," ")))</f>
        <v/>
      </c>
      <c r="S402" s="7">
        <f>IF(ISNUMBER(N402),Q402*N402,IF(ISNUMBER(R402),J402*R402," "))</f>
        <v/>
      </c>
      <c r="AB402" s="8" t="inlineStr">
        <is>
          <t>MSSIJNK1</t>
        </is>
      </c>
      <c r="AG402" t="n">
        <v>-0.001719</v>
      </c>
    </row>
    <row r="403">
      <c r="A403" t="inlineStr">
        <is>
          <t>CRDT</t>
        </is>
      </c>
      <c r="B403" t="inlineStr">
        <is>
          <t>Graphic Packaging Holding Co</t>
        </is>
      </c>
      <c r="C403" t="inlineStr">
        <is>
          <t>GPK</t>
        </is>
      </c>
      <c r="D403" t="inlineStr">
        <is>
          <t>B2Q8249</t>
        </is>
      </c>
      <c r="E403" t="inlineStr">
        <is>
          <t>US3886891015</t>
        </is>
      </c>
      <c r="F403" t="inlineStr">
        <is>
          <t>388689101</t>
        </is>
      </c>
      <c r="G403" s="1" t="n">
        <v>-1436.059576128373</v>
      </c>
      <c r="H403" s="1" t="n">
        <v>17.51</v>
      </c>
      <c r="I403" s="2" t="n">
        <v>-25145.40317800781</v>
      </c>
      <c r="J403" s="3" t="n">
        <v>-0.0003336402660192</v>
      </c>
      <c r="K403" s="4" t="n">
        <v>75366811.92</v>
      </c>
      <c r="L403" s="5" t="n">
        <v>3175001</v>
      </c>
      <c r="M403" s="6" t="n">
        <v>23.73757108</v>
      </c>
      <c r="N403" s="7">
        <f>IF(ISNUMBER(_xll.BDP($C403, "DELTA_MID")),_xll.BDP($C403, "DELTA_MID")," ")</f>
        <v/>
      </c>
      <c r="O403" s="7">
        <f>IF(ISNUMBER(N403),_xll.BDP($C403, "OPT_UNDL_TICKER"),"")</f>
        <v/>
      </c>
      <c r="P403" s="8">
        <f>IF(ISNUMBER(N403),_xll.BDP($C403, "OPT_UNDL_PX")," ")</f>
        <v/>
      </c>
      <c r="Q403" s="7">
        <f>IF(ISNUMBER(N403),+G403*_xll.BDP($C403, "PX_POS_MULT_FACTOR")*P403/K403," ")</f>
        <v/>
      </c>
      <c r="R403" s="8">
        <f>IF(OR($A403="TUA",$A403="TYA"),"",IF(ISNUMBER(_xll.BDP($C403,"DUR_ADJ_OAS_MID")),_xll.BDP($C403,"DUR_ADJ_OAS_MID"),IF(ISNUMBER(_xll.BDP($E403&amp;" ISIN","DUR_ADJ_OAS_MID")),_xll.BDP($E403&amp;" ISIN","DUR_ADJ_OAS_MID")," ")))</f>
        <v/>
      </c>
      <c r="S403" s="7">
        <f>IF(ISNUMBER(N403),Q403*N403,IF(ISNUMBER(R403),J403*R403," "))</f>
        <v/>
      </c>
      <c r="AB403" s="8" t="inlineStr">
        <is>
          <t>MSSIJNK1</t>
        </is>
      </c>
      <c r="AG403" t="n">
        <v>-0.001719</v>
      </c>
    </row>
    <row r="404">
      <c r="A404" t="inlineStr">
        <is>
          <t>CRDT</t>
        </is>
      </c>
      <c r="B404" t="inlineStr">
        <is>
          <t>ZoomInfo Technologies Inc</t>
        </is>
      </c>
      <c r="C404" t="inlineStr">
        <is>
          <t>GTM</t>
        </is>
      </c>
      <c r="D404" t="inlineStr">
        <is>
          <t>BMWF095</t>
        </is>
      </c>
      <c r="E404" t="inlineStr">
        <is>
          <t>US98980F1049</t>
        </is>
      </c>
      <c r="F404" t="inlineStr">
        <is>
          <t>98980F104</t>
        </is>
      </c>
      <c r="G404" s="1" t="n">
        <v>-9515.646200615418</v>
      </c>
      <c r="H404" s="1" t="n">
        <v>9.970000000000001</v>
      </c>
      <c r="I404" s="2" t="n">
        <v>-94870.99262013572</v>
      </c>
      <c r="J404" s="3" t="n">
        <v>-0.001258790045688</v>
      </c>
      <c r="K404" s="4" t="n">
        <v>75366811.92</v>
      </c>
      <c r="L404" s="5" t="n">
        <v>3175001</v>
      </c>
      <c r="M404" s="6" t="n">
        <v>23.73757108</v>
      </c>
      <c r="N404" s="7">
        <f>IF(ISNUMBER(_xll.BDP($C404, "DELTA_MID")),_xll.BDP($C404, "DELTA_MID")," ")</f>
        <v/>
      </c>
      <c r="O404" s="7">
        <f>IF(ISNUMBER(N404),_xll.BDP($C404, "OPT_UNDL_TICKER"),"")</f>
        <v/>
      </c>
      <c r="P404" s="8">
        <f>IF(ISNUMBER(N404),_xll.BDP($C404, "OPT_UNDL_PX")," ")</f>
        <v/>
      </c>
      <c r="Q404" s="7">
        <f>IF(ISNUMBER(N404),+G404*_xll.BDP($C404, "PX_POS_MULT_FACTOR")*P404/K404," ")</f>
        <v/>
      </c>
      <c r="R404" s="8">
        <f>IF(OR($A404="TUA",$A404="TYA"),"",IF(ISNUMBER(_xll.BDP($C404,"DUR_ADJ_OAS_MID")),_xll.BDP($C404,"DUR_ADJ_OAS_MID"),IF(ISNUMBER(_xll.BDP($E404&amp;" ISIN","DUR_ADJ_OAS_MID")),_xll.BDP($E404&amp;" ISIN","DUR_ADJ_OAS_MID")," ")))</f>
        <v/>
      </c>
      <c r="S404" s="7">
        <f>IF(ISNUMBER(N404),Q404*N404,IF(ISNUMBER(R404),J404*R404," "))</f>
        <v/>
      </c>
      <c r="AB404" s="8" t="inlineStr">
        <is>
          <t>MSSIJNK1</t>
        </is>
      </c>
      <c r="AG404" t="n">
        <v>-0.001719</v>
      </c>
    </row>
    <row r="405">
      <c r="A405" t="inlineStr">
        <is>
          <t>CRDT</t>
        </is>
      </c>
      <c r="B405" t="inlineStr">
        <is>
          <t>GXO Logistics Inc</t>
        </is>
      </c>
      <c r="C405" t="inlineStr">
        <is>
          <t>GXO</t>
        </is>
      </c>
      <c r="D405" t="inlineStr">
        <is>
          <t>BNNTGF1</t>
        </is>
      </c>
      <c r="E405" t="inlineStr">
        <is>
          <t>US36262G1013</t>
        </is>
      </c>
      <c r="F405" t="inlineStr">
        <is>
          <t>36262G101</t>
        </is>
      </c>
      <c r="G405" s="1" t="n">
        <v>-2287.956861789827</v>
      </c>
      <c r="H405" s="1" t="n">
        <v>51.3</v>
      </c>
      <c r="I405" s="2" t="n">
        <v>-117372.1870098181</v>
      </c>
      <c r="J405" s="3" t="n">
        <v>-0.001557345786822</v>
      </c>
      <c r="K405" s="4" t="n">
        <v>75366811.92</v>
      </c>
      <c r="L405" s="5" t="n">
        <v>3175001</v>
      </c>
      <c r="M405" s="6" t="n">
        <v>23.73757108</v>
      </c>
      <c r="N405" s="7">
        <f>IF(ISNUMBER(_xll.BDP($C405, "DELTA_MID")),_xll.BDP($C405, "DELTA_MID")," ")</f>
        <v/>
      </c>
      <c r="O405" s="7">
        <f>IF(ISNUMBER(N405),_xll.BDP($C405, "OPT_UNDL_TICKER"),"")</f>
        <v/>
      </c>
      <c r="P405" s="8">
        <f>IF(ISNUMBER(N405),_xll.BDP($C405, "OPT_UNDL_PX")," ")</f>
        <v/>
      </c>
      <c r="Q405" s="7">
        <f>IF(ISNUMBER(N405),+G405*_xll.BDP($C405, "PX_POS_MULT_FACTOR")*P405/K405," ")</f>
        <v/>
      </c>
      <c r="R405" s="8">
        <f>IF(OR($A405="TUA",$A405="TYA"),"",IF(ISNUMBER(_xll.BDP($C405,"DUR_ADJ_OAS_MID")),_xll.BDP($C405,"DUR_ADJ_OAS_MID"),IF(ISNUMBER(_xll.BDP($E405&amp;" ISIN","DUR_ADJ_OAS_MID")),_xll.BDP($E405&amp;" ISIN","DUR_ADJ_OAS_MID")," ")))</f>
        <v/>
      </c>
      <c r="S405" s="7">
        <f>IF(ISNUMBER(N405),Q405*N405,IF(ISNUMBER(R405),J405*R405," "))</f>
        <v/>
      </c>
      <c r="AB405" s="8" t="inlineStr">
        <is>
          <t>MSSIJNK1</t>
        </is>
      </c>
      <c r="AG405" t="n">
        <v>-0.001719</v>
      </c>
    </row>
    <row r="406">
      <c r="A406" t="inlineStr">
        <is>
          <t>CRDT</t>
        </is>
      </c>
      <c r="B406" t="inlineStr">
        <is>
          <t>Huntsman Corp</t>
        </is>
      </c>
      <c r="C406" t="inlineStr">
        <is>
          <t>HUN</t>
        </is>
      </c>
      <c r="D406" t="inlineStr">
        <is>
          <t>B0650B9</t>
        </is>
      </c>
      <c r="E406" t="inlineStr">
        <is>
          <t>US4470111075</t>
        </is>
      </c>
      <c r="F406" t="inlineStr">
        <is>
          <t>447011107</t>
        </is>
      </c>
      <c r="G406" s="1" t="n">
        <v>-11119.82507323327</v>
      </c>
      <c r="H406" s="1" t="n">
        <v>8.119999999999999</v>
      </c>
      <c r="I406" s="2" t="n">
        <v>-90292.97959465417</v>
      </c>
      <c r="J406" s="3" t="n">
        <v>-0.0011980469558736</v>
      </c>
      <c r="K406" s="4" t="n">
        <v>75366811.92</v>
      </c>
      <c r="L406" s="5" t="n">
        <v>3175001</v>
      </c>
      <c r="M406" s="6" t="n">
        <v>23.73757108</v>
      </c>
      <c r="N406" s="7">
        <f>IF(ISNUMBER(_xll.BDP($C406, "DELTA_MID")),_xll.BDP($C406, "DELTA_MID")," ")</f>
        <v/>
      </c>
      <c r="O406" s="7">
        <f>IF(ISNUMBER(N406),_xll.BDP($C406, "OPT_UNDL_TICKER"),"")</f>
        <v/>
      </c>
      <c r="P406" s="8">
        <f>IF(ISNUMBER(N406),_xll.BDP($C406, "OPT_UNDL_PX")," ")</f>
        <v/>
      </c>
      <c r="Q406" s="7">
        <f>IF(ISNUMBER(N406),+G406*_xll.BDP($C406, "PX_POS_MULT_FACTOR")*P406/K406," ")</f>
        <v/>
      </c>
      <c r="R406" s="8">
        <f>IF(OR($A406="TUA",$A406="TYA"),"",IF(ISNUMBER(_xll.BDP($C406,"DUR_ADJ_OAS_MID")),_xll.BDP($C406,"DUR_ADJ_OAS_MID"),IF(ISNUMBER(_xll.BDP($E406&amp;" ISIN","DUR_ADJ_OAS_MID")),_xll.BDP($E406&amp;" ISIN","DUR_ADJ_OAS_MID")," ")))</f>
        <v/>
      </c>
      <c r="S406" s="7">
        <f>IF(ISNUMBER(N406),Q406*N406,IF(ISNUMBER(R406),J406*R406," "))</f>
        <v/>
      </c>
      <c r="AB406" s="8" t="inlineStr">
        <is>
          <t>MSSIJNK1</t>
        </is>
      </c>
      <c r="AG406" t="n">
        <v>-0.001719</v>
      </c>
    </row>
    <row r="407">
      <c r="A407" t="inlineStr">
        <is>
          <t>CRDT</t>
        </is>
      </c>
      <c r="B407" t="inlineStr">
        <is>
          <t>Integra LifeSciences Holdings</t>
        </is>
      </c>
      <c r="C407" t="inlineStr">
        <is>
          <t>IART</t>
        </is>
      </c>
      <c r="D407" t="inlineStr">
        <is>
          <t>2248693</t>
        </is>
      </c>
      <c r="E407" t="inlineStr">
        <is>
          <t>US4579852082</t>
        </is>
      </c>
      <c r="F407" t="inlineStr">
        <is>
          <t>457985208</t>
        </is>
      </c>
      <c r="G407" s="1" t="n">
        <v>-4711.245910977122</v>
      </c>
      <c r="H407" s="1" t="n">
        <v>13.34</v>
      </c>
      <c r="I407" s="2" t="n">
        <v>-62848.0204524348</v>
      </c>
      <c r="J407" s="3" t="n">
        <v>-0.0008338951701864</v>
      </c>
      <c r="K407" s="4" t="n">
        <v>75366811.92</v>
      </c>
      <c r="L407" s="5" t="n">
        <v>3175001</v>
      </c>
      <c r="M407" s="6" t="n">
        <v>23.73757108</v>
      </c>
      <c r="N407" s="7">
        <f>IF(ISNUMBER(_xll.BDP($C407, "DELTA_MID")),_xll.BDP($C407, "DELTA_MID")," ")</f>
        <v/>
      </c>
      <c r="O407" s="7">
        <f>IF(ISNUMBER(N407),_xll.BDP($C407, "OPT_UNDL_TICKER"),"")</f>
        <v/>
      </c>
      <c r="P407" s="8">
        <f>IF(ISNUMBER(N407),_xll.BDP($C407, "OPT_UNDL_PX")," ")</f>
        <v/>
      </c>
      <c r="Q407" s="7">
        <f>IF(ISNUMBER(N407),+G407*_xll.BDP($C407, "PX_POS_MULT_FACTOR")*P407/K407," ")</f>
        <v/>
      </c>
      <c r="R407" s="8">
        <f>IF(OR($A407="TUA",$A407="TYA"),"",IF(ISNUMBER(_xll.BDP($C407,"DUR_ADJ_OAS_MID")),_xll.BDP($C407,"DUR_ADJ_OAS_MID"),IF(ISNUMBER(_xll.BDP($E407&amp;" ISIN","DUR_ADJ_OAS_MID")),_xll.BDP($E407&amp;" ISIN","DUR_ADJ_OAS_MID")," ")))</f>
        <v/>
      </c>
      <c r="S407" s="7">
        <f>IF(ISNUMBER(N407),Q407*N407,IF(ISNUMBER(R407),J407*R407," "))</f>
        <v/>
      </c>
      <c r="AB407" s="8" t="inlineStr">
        <is>
          <t>MSSIJNK1</t>
        </is>
      </c>
      <c r="AG407" t="n">
        <v>-0.001719</v>
      </c>
    </row>
    <row r="408">
      <c r="A408" t="inlineStr">
        <is>
          <t>CRDT</t>
        </is>
      </c>
      <c r="B408" t="inlineStr">
        <is>
          <t>Intel Corp</t>
        </is>
      </c>
      <c r="C408" t="inlineStr">
        <is>
          <t>INTC</t>
        </is>
      </c>
      <c r="D408" t="inlineStr">
        <is>
          <t>2463247</t>
        </is>
      </c>
      <c r="E408" t="inlineStr">
        <is>
          <t>US4581401001</t>
        </is>
      </c>
      <c r="F408" t="inlineStr">
        <is>
          <t>458140100</t>
        </is>
      </c>
      <c r="G408" s="1" t="n">
        <v>-5288.380115819551</v>
      </c>
      <c r="H408" s="1" t="n">
        <v>36.37</v>
      </c>
      <c r="I408" s="2" t="n">
        <v>-192338.384812357</v>
      </c>
      <c r="J408" s="3" t="n">
        <v>-0.002552030262558</v>
      </c>
      <c r="K408" s="4" t="n">
        <v>75366811.92</v>
      </c>
      <c r="L408" s="5" t="n">
        <v>3175001</v>
      </c>
      <c r="M408" s="6" t="n">
        <v>23.73757108</v>
      </c>
      <c r="N408" s="7">
        <f>IF(ISNUMBER(_xll.BDP($C408, "DELTA_MID")),_xll.BDP($C408, "DELTA_MID")," ")</f>
        <v/>
      </c>
      <c r="O408" s="7">
        <f>IF(ISNUMBER(N408),_xll.BDP($C408, "OPT_UNDL_TICKER"),"")</f>
        <v/>
      </c>
      <c r="P408" s="8">
        <f>IF(ISNUMBER(N408),_xll.BDP($C408, "OPT_UNDL_PX")," ")</f>
        <v/>
      </c>
      <c r="Q408" s="7">
        <f>IF(ISNUMBER(N408),+G408*_xll.BDP($C408, "PX_POS_MULT_FACTOR")*P408/K408," ")</f>
        <v/>
      </c>
      <c r="R408" s="8">
        <f>IF(OR($A408="TUA",$A408="TYA"),"",IF(ISNUMBER(_xll.BDP($C408,"DUR_ADJ_OAS_MID")),_xll.BDP($C408,"DUR_ADJ_OAS_MID"),IF(ISNUMBER(_xll.BDP($E408&amp;" ISIN","DUR_ADJ_OAS_MID")),_xll.BDP($E408&amp;" ISIN","DUR_ADJ_OAS_MID")," ")))</f>
        <v/>
      </c>
      <c r="S408" s="7">
        <f>IF(ISNUMBER(N408),Q408*N408,IF(ISNUMBER(R408),J408*R408," "))</f>
        <v/>
      </c>
      <c r="AB408" s="8" t="inlineStr">
        <is>
          <t>MSSIJNK1</t>
        </is>
      </c>
      <c r="AG408" t="n">
        <v>-0.001719</v>
      </c>
    </row>
    <row r="409">
      <c r="A409" t="inlineStr">
        <is>
          <t>CRDT</t>
        </is>
      </c>
      <c r="B409" t="inlineStr">
        <is>
          <t>Iridium Communications Inc</t>
        </is>
      </c>
      <c r="C409" t="inlineStr">
        <is>
          <t>IRDM</t>
        </is>
      </c>
      <c r="D409" t="inlineStr">
        <is>
          <t>B2QH310</t>
        </is>
      </c>
      <c r="E409" t="inlineStr">
        <is>
          <t>US46269C1027</t>
        </is>
      </c>
      <c r="F409" t="inlineStr">
        <is>
          <t>46269C102</t>
        </is>
      </c>
      <c r="G409" s="1" t="n">
        <v>-6385.638442119373</v>
      </c>
      <c r="H409" s="1" t="n">
        <v>18.38</v>
      </c>
      <c r="I409" s="2" t="n">
        <v>-117368.0345661541</v>
      </c>
      <c r="J409" s="3" t="n">
        <v>-0.0015572906903736</v>
      </c>
      <c r="K409" s="4" t="n">
        <v>75366811.92</v>
      </c>
      <c r="L409" s="5" t="n">
        <v>3175001</v>
      </c>
      <c r="M409" s="6" t="n">
        <v>23.73757108</v>
      </c>
      <c r="N409" s="7">
        <f>IF(ISNUMBER(_xll.BDP($C409, "DELTA_MID")),_xll.BDP($C409, "DELTA_MID")," ")</f>
        <v/>
      </c>
      <c r="O409" s="7">
        <f>IF(ISNUMBER(N409),_xll.BDP($C409, "OPT_UNDL_TICKER"),"")</f>
        <v/>
      </c>
      <c r="P409" s="8">
        <f>IF(ISNUMBER(N409),_xll.BDP($C409, "OPT_UNDL_PX")," ")</f>
        <v/>
      </c>
      <c r="Q409" s="7">
        <f>IF(ISNUMBER(N409),+G409*_xll.BDP($C409, "PX_POS_MULT_FACTOR")*P409/K409," ")</f>
        <v/>
      </c>
      <c r="R409" s="8">
        <f>IF(OR($A409="TUA",$A409="TYA"),"",IF(ISNUMBER(_xll.BDP($C409,"DUR_ADJ_OAS_MID")),_xll.BDP($C409,"DUR_ADJ_OAS_MID"),IF(ISNUMBER(_xll.BDP($E409&amp;" ISIN","DUR_ADJ_OAS_MID")),_xll.BDP($E409&amp;" ISIN","DUR_ADJ_OAS_MID")," ")))</f>
        <v/>
      </c>
      <c r="S409" s="7">
        <f>IF(ISNUMBER(N409),Q409*N409,IF(ISNUMBER(R409),J409*R409," "))</f>
        <v/>
      </c>
      <c r="AB409" s="8" t="inlineStr">
        <is>
          <t>MSSIJNK1</t>
        </is>
      </c>
      <c r="AG409" t="n">
        <v>-0.001719</v>
      </c>
    </row>
    <row r="410">
      <c r="A410" t="inlineStr">
        <is>
          <t>CRDT</t>
        </is>
      </c>
      <c r="B410" t="inlineStr">
        <is>
          <t>Jazz Pharmaceuticals PLC</t>
        </is>
      </c>
      <c r="C410" t="inlineStr">
        <is>
          <t>JAZZ</t>
        </is>
      </c>
      <c r="D410" t="inlineStr">
        <is>
          <t>B4Q5ZN4</t>
        </is>
      </c>
      <c r="E410" t="inlineStr">
        <is>
          <t>IE00B4Q5ZN47</t>
        </is>
      </c>
      <c r="G410" s="1" t="n">
        <v>-927.0954828575638</v>
      </c>
      <c r="H410" s="1" t="n">
        <v>135.43</v>
      </c>
      <c r="I410" s="2" t="n">
        <v>-125556.5412433999</v>
      </c>
      <c r="J410" s="3" t="n">
        <v>-0.0016659393975252</v>
      </c>
      <c r="K410" s="4" t="n">
        <v>75366811.92</v>
      </c>
      <c r="L410" s="5" t="n">
        <v>3175001</v>
      </c>
      <c r="M410" s="6" t="n">
        <v>23.73757108</v>
      </c>
      <c r="N410" s="7">
        <f>IF(ISNUMBER(_xll.BDP($C410, "DELTA_MID")),_xll.BDP($C410, "DELTA_MID")," ")</f>
        <v/>
      </c>
      <c r="O410" s="7">
        <f>IF(ISNUMBER(N410),_xll.BDP($C410, "OPT_UNDL_TICKER"),"")</f>
        <v/>
      </c>
      <c r="P410" s="8">
        <f>IF(ISNUMBER(N410),_xll.BDP($C410, "OPT_UNDL_PX")," ")</f>
        <v/>
      </c>
      <c r="Q410" s="7">
        <f>IF(ISNUMBER(N410),+G410*_xll.BDP($C410, "PX_POS_MULT_FACTOR")*P410/K410," ")</f>
        <v/>
      </c>
      <c r="R410" s="8">
        <f>IF(OR($A410="TUA",$A410="TYA"),"",IF(ISNUMBER(_xll.BDP($C410,"DUR_ADJ_OAS_MID")),_xll.BDP($C410,"DUR_ADJ_OAS_MID"),IF(ISNUMBER(_xll.BDP($E410&amp;" ISIN","DUR_ADJ_OAS_MID")),_xll.BDP($E410&amp;" ISIN","DUR_ADJ_OAS_MID")," ")))</f>
        <v/>
      </c>
      <c r="S410" s="7">
        <f>IF(ISNUMBER(N410),Q410*N410,IF(ISNUMBER(R410),J410*R410," "))</f>
        <v/>
      </c>
      <c r="AB410" s="8" t="inlineStr">
        <is>
          <t>MSSIJNK1</t>
        </is>
      </c>
      <c r="AG410" t="n">
        <v>-0.001719</v>
      </c>
    </row>
    <row r="411">
      <c r="A411" t="inlineStr">
        <is>
          <t>CRDT</t>
        </is>
      </c>
      <c r="B411" t="inlineStr">
        <is>
          <t>JetBlue Airways Corp</t>
        </is>
      </c>
      <c r="C411" t="inlineStr">
        <is>
          <t>JBLU</t>
        </is>
      </c>
      <c r="D411" t="inlineStr">
        <is>
          <t>2852760</t>
        </is>
      </c>
      <c r="E411" t="inlineStr">
        <is>
          <t>US4771431016</t>
        </is>
      </c>
      <c r="F411" t="inlineStr">
        <is>
          <t>477143101</t>
        </is>
      </c>
      <c r="G411" s="1" t="n">
        <v>-13420.93768238234</v>
      </c>
      <c r="H411" s="1" t="n">
        <v>4.4</v>
      </c>
      <c r="I411" s="2" t="n">
        <v>-59052.1258024823</v>
      </c>
      <c r="J411" s="3" t="n">
        <v>-0.0007835295708828001</v>
      </c>
      <c r="K411" s="4" t="n">
        <v>75366811.92</v>
      </c>
      <c r="L411" s="5" t="n">
        <v>3175001</v>
      </c>
      <c r="M411" s="6" t="n">
        <v>23.73757108</v>
      </c>
      <c r="N411" s="7">
        <f>IF(ISNUMBER(_xll.BDP($C411, "DELTA_MID")),_xll.BDP($C411, "DELTA_MID")," ")</f>
        <v/>
      </c>
      <c r="O411" s="7">
        <f>IF(ISNUMBER(N411),_xll.BDP($C411, "OPT_UNDL_TICKER"),"")</f>
        <v/>
      </c>
      <c r="P411" s="8">
        <f>IF(ISNUMBER(N411),_xll.BDP($C411, "OPT_UNDL_PX")," ")</f>
        <v/>
      </c>
      <c r="Q411" s="7">
        <f>IF(ISNUMBER(N411),+G411*_xll.BDP($C411, "PX_POS_MULT_FACTOR")*P411/K411," ")</f>
        <v/>
      </c>
      <c r="R411" s="8">
        <f>IF(OR($A411="TUA",$A411="TYA"),"",IF(ISNUMBER(_xll.BDP($C411,"DUR_ADJ_OAS_MID")),_xll.BDP($C411,"DUR_ADJ_OAS_MID"),IF(ISNUMBER(_xll.BDP($E411&amp;" ISIN","DUR_ADJ_OAS_MID")),_xll.BDP($E411&amp;" ISIN","DUR_ADJ_OAS_MID")," ")))</f>
        <v/>
      </c>
      <c r="S411" s="7">
        <f>IF(ISNUMBER(N411),Q411*N411,IF(ISNUMBER(R411),J411*R411," "))</f>
        <v/>
      </c>
      <c r="AB411" s="8" t="inlineStr">
        <is>
          <t>MSSIJNK1</t>
        </is>
      </c>
      <c r="AG411" t="n">
        <v>-0.001719</v>
      </c>
    </row>
    <row r="412">
      <c r="A412" t="inlineStr">
        <is>
          <t>CRDT</t>
        </is>
      </c>
      <c r="B412" t="inlineStr">
        <is>
          <t>Kyndryl Holdings Inc</t>
        </is>
      </c>
      <c r="C412" t="inlineStr">
        <is>
          <t>KD</t>
        </is>
      </c>
      <c r="D412" t="inlineStr">
        <is>
          <t>BP6JW21</t>
        </is>
      </c>
      <c r="E412" t="inlineStr">
        <is>
          <t>US50155Q1004</t>
        </is>
      </c>
      <c r="F412" t="inlineStr">
        <is>
          <t>50155Q100</t>
        </is>
      </c>
      <c r="G412" s="1" t="n">
        <v>-3627.841667459182</v>
      </c>
      <c r="H412" s="1" t="n">
        <v>27.68</v>
      </c>
      <c r="I412" s="2" t="n">
        <v>-100418.6573552702</v>
      </c>
      <c r="J412" s="3" t="n">
        <v>-0.0013323989007504</v>
      </c>
      <c r="K412" s="4" t="n">
        <v>75366811.92</v>
      </c>
      <c r="L412" s="5" t="n">
        <v>3175001</v>
      </c>
      <c r="M412" s="6" t="n">
        <v>23.73757108</v>
      </c>
      <c r="N412" s="7">
        <f>IF(ISNUMBER(_xll.BDP($C412, "DELTA_MID")),_xll.BDP($C412, "DELTA_MID")," ")</f>
        <v/>
      </c>
      <c r="O412" s="7">
        <f>IF(ISNUMBER(N412),_xll.BDP($C412, "OPT_UNDL_TICKER"),"")</f>
        <v/>
      </c>
      <c r="P412" s="8">
        <f>IF(ISNUMBER(N412),_xll.BDP($C412, "OPT_UNDL_PX")," ")</f>
        <v/>
      </c>
      <c r="Q412" s="7">
        <f>IF(ISNUMBER(N412),+G412*_xll.BDP($C412, "PX_POS_MULT_FACTOR")*P412/K412," ")</f>
        <v/>
      </c>
      <c r="R412" s="8">
        <f>IF(OR($A412="TUA",$A412="TYA"),"",IF(ISNUMBER(_xll.BDP($C412,"DUR_ADJ_OAS_MID")),_xll.BDP($C412,"DUR_ADJ_OAS_MID"),IF(ISNUMBER(_xll.BDP($E412&amp;" ISIN","DUR_ADJ_OAS_MID")),_xll.BDP($E412&amp;" ISIN","DUR_ADJ_OAS_MID")," ")))</f>
        <v/>
      </c>
      <c r="S412" s="7">
        <f>IF(ISNUMBER(N412),Q412*N412,IF(ISNUMBER(R412),J412*R412," "))</f>
        <v/>
      </c>
      <c r="AB412" s="8" t="inlineStr">
        <is>
          <t>MSSIJNK1</t>
        </is>
      </c>
      <c r="AG412" t="n">
        <v>-0.001719</v>
      </c>
    </row>
    <row r="413">
      <c r="A413" t="inlineStr">
        <is>
          <t>CRDT</t>
        </is>
      </c>
      <c r="B413" t="inlineStr">
        <is>
          <t>Kosmos Energy Ltd</t>
        </is>
      </c>
      <c r="C413" t="inlineStr">
        <is>
          <t>KOS</t>
        </is>
      </c>
      <c r="D413" t="inlineStr">
        <is>
          <t>BHK15K6</t>
        </is>
      </c>
      <c r="E413" t="inlineStr">
        <is>
          <t>US5006881065</t>
        </is>
      </c>
      <c r="F413" t="inlineStr">
        <is>
          <t>500688106</t>
        </is>
      </c>
      <c r="G413" s="1" t="n">
        <v>-23615.74558167574</v>
      </c>
      <c r="H413" s="1" t="n">
        <v>1.57</v>
      </c>
      <c r="I413" s="2" t="n">
        <v>-37076.72056323091</v>
      </c>
      <c r="J413" s="3" t="n">
        <v>-0.0004919502313908001</v>
      </c>
      <c r="K413" s="4" t="n">
        <v>75366811.92</v>
      </c>
      <c r="L413" s="5" t="n">
        <v>3175001</v>
      </c>
      <c r="M413" s="6" t="n">
        <v>23.73757108</v>
      </c>
      <c r="N413" s="7">
        <f>IF(ISNUMBER(_xll.BDP($C413, "DELTA_MID")),_xll.BDP($C413, "DELTA_MID")," ")</f>
        <v/>
      </c>
      <c r="O413" s="7">
        <f>IF(ISNUMBER(N413),_xll.BDP($C413, "OPT_UNDL_TICKER"),"")</f>
        <v/>
      </c>
      <c r="P413" s="8">
        <f>IF(ISNUMBER(N413),_xll.BDP($C413, "OPT_UNDL_PX")," ")</f>
        <v/>
      </c>
      <c r="Q413" s="7">
        <f>IF(ISNUMBER(N413),+G413*_xll.BDP($C413, "PX_POS_MULT_FACTOR")*P413/K413," ")</f>
        <v/>
      </c>
      <c r="R413" s="8">
        <f>IF(OR($A413="TUA",$A413="TYA"),"",IF(ISNUMBER(_xll.BDP($C413,"DUR_ADJ_OAS_MID")),_xll.BDP($C413,"DUR_ADJ_OAS_MID"),IF(ISNUMBER(_xll.BDP($E413&amp;" ISIN","DUR_ADJ_OAS_MID")),_xll.BDP($E413&amp;" ISIN","DUR_ADJ_OAS_MID")," ")))</f>
        <v/>
      </c>
      <c r="S413" s="7">
        <f>IF(ISNUMBER(N413),Q413*N413,IF(ISNUMBER(R413),J413*R413," "))</f>
        <v/>
      </c>
      <c r="AB413" s="8" t="inlineStr">
        <is>
          <t>MSSIJNK1</t>
        </is>
      </c>
      <c r="AG413" t="n">
        <v>-0.001719</v>
      </c>
    </row>
    <row r="414">
      <c r="A414" t="inlineStr">
        <is>
          <t>CRDT</t>
        </is>
      </c>
      <c r="B414" t="inlineStr">
        <is>
          <t>Lithia Motors Inc</t>
        </is>
      </c>
      <c r="C414" t="inlineStr">
        <is>
          <t>LAD</t>
        </is>
      </c>
      <c r="D414" t="inlineStr">
        <is>
          <t>2515030</t>
        </is>
      </c>
      <c r="E414" t="inlineStr">
        <is>
          <t>US5367971034</t>
        </is>
      </c>
      <c r="F414" t="inlineStr">
        <is>
          <t>536797103</t>
        </is>
      </c>
      <c r="G414" s="1" t="n">
        <v>-351.4710848287979</v>
      </c>
      <c r="H414" s="1" t="n">
        <v>298.14</v>
      </c>
      <c r="I414" s="2" t="n">
        <v>-104787.5892308578</v>
      </c>
      <c r="J414" s="3" t="n">
        <v>-0.0013903678099332</v>
      </c>
      <c r="K414" s="4" t="n">
        <v>75366811.92</v>
      </c>
      <c r="L414" s="5" t="n">
        <v>3175001</v>
      </c>
      <c r="M414" s="6" t="n">
        <v>23.73757108</v>
      </c>
      <c r="N414" s="7">
        <f>IF(ISNUMBER(_xll.BDP($C414, "DELTA_MID")),_xll.BDP($C414, "DELTA_MID")," ")</f>
        <v/>
      </c>
      <c r="O414" s="7">
        <f>IF(ISNUMBER(N414),_xll.BDP($C414, "OPT_UNDL_TICKER"),"")</f>
        <v/>
      </c>
      <c r="P414" s="8">
        <f>IF(ISNUMBER(N414),_xll.BDP($C414, "OPT_UNDL_PX")," ")</f>
        <v/>
      </c>
      <c r="Q414" s="7">
        <f>IF(ISNUMBER(N414),+G414*_xll.BDP($C414, "PX_POS_MULT_FACTOR")*P414/K414," ")</f>
        <v/>
      </c>
      <c r="R414" s="8">
        <f>IF(OR($A414="TUA",$A414="TYA"),"",IF(ISNUMBER(_xll.BDP($C414,"DUR_ADJ_OAS_MID")),_xll.BDP($C414,"DUR_ADJ_OAS_MID"),IF(ISNUMBER(_xll.BDP($E414&amp;" ISIN","DUR_ADJ_OAS_MID")),_xll.BDP($E414&amp;" ISIN","DUR_ADJ_OAS_MID")," ")))</f>
        <v/>
      </c>
      <c r="S414" s="7">
        <f>IF(ISNUMBER(N414),Q414*N414,IF(ISNUMBER(R414),J414*R414," "))</f>
        <v/>
      </c>
      <c r="AB414" s="8" t="inlineStr">
        <is>
          <t>MSSIJNK1</t>
        </is>
      </c>
      <c r="AG414" t="n">
        <v>-0.001719</v>
      </c>
    </row>
    <row r="415">
      <c r="A415" t="inlineStr">
        <is>
          <t>CRDT</t>
        </is>
      </c>
      <c r="B415" t="inlineStr">
        <is>
          <t>Liberty Global Ltd</t>
        </is>
      </c>
      <c r="C415" t="inlineStr">
        <is>
          <t>LBTYA</t>
        </is>
      </c>
      <c r="D415" t="inlineStr">
        <is>
          <t>BS71B31</t>
        </is>
      </c>
      <c r="E415" t="inlineStr">
        <is>
          <t>BMG611881019</t>
        </is>
      </c>
      <c r="G415" s="1" t="n">
        <v>-5506.717168483164</v>
      </c>
      <c r="H415" s="1" t="n">
        <v>10.56</v>
      </c>
      <c r="I415" s="2" t="n">
        <v>-58150.93329918222</v>
      </c>
      <c r="J415" s="3" t="n">
        <v>-0.0007715721524868</v>
      </c>
      <c r="K415" s="4" t="n">
        <v>75366811.92</v>
      </c>
      <c r="L415" s="5" t="n">
        <v>3175001</v>
      </c>
      <c r="M415" s="6" t="n">
        <v>23.73757108</v>
      </c>
      <c r="N415" s="7">
        <f>IF(ISNUMBER(_xll.BDP($C415, "DELTA_MID")),_xll.BDP($C415, "DELTA_MID")," ")</f>
        <v/>
      </c>
      <c r="O415" s="7">
        <f>IF(ISNUMBER(N415),_xll.BDP($C415, "OPT_UNDL_TICKER"),"")</f>
        <v/>
      </c>
      <c r="P415" s="8">
        <f>IF(ISNUMBER(N415),_xll.BDP($C415, "OPT_UNDL_PX")," ")</f>
        <v/>
      </c>
      <c r="Q415" s="7">
        <f>IF(ISNUMBER(N415),+G415*_xll.BDP($C415, "PX_POS_MULT_FACTOR")*P415/K415," ")</f>
        <v/>
      </c>
      <c r="R415" s="8">
        <f>IF(OR($A415="TUA",$A415="TYA"),"",IF(ISNUMBER(_xll.BDP($C415,"DUR_ADJ_OAS_MID")),_xll.BDP($C415,"DUR_ADJ_OAS_MID"),IF(ISNUMBER(_xll.BDP($E415&amp;" ISIN","DUR_ADJ_OAS_MID")),_xll.BDP($E415&amp;" ISIN","DUR_ADJ_OAS_MID")," ")))</f>
        <v/>
      </c>
      <c r="S415" s="7">
        <f>IF(ISNUMBER(N415),Q415*N415,IF(ISNUMBER(R415),J415*R415," "))</f>
        <v/>
      </c>
      <c r="AB415" s="8" t="inlineStr">
        <is>
          <t>MSSIJNK1</t>
        </is>
      </c>
      <c r="AG415" t="n">
        <v>-0.001719</v>
      </c>
    </row>
    <row r="416">
      <c r="A416" t="inlineStr">
        <is>
          <t>CRDT</t>
        </is>
      </c>
      <c r="B416" t="inlineStr">
        <is>
          <t>Liberty Global Ltd</t>
        </is>
      </c>
      <c r="C416" t="inlineStr">
        <is>
          <t>LBTYK</t>
        </is>
      </c>
      <c r="D416" t="inlineStr">
        <is>
          <t>BS71BR5</t>
        </is>
      </c>
      <c r="E416" t="inlineStr">
        <is>
          <t>BMG611881274</t>
        </is>
      </c>
      <c r="G416" s="1" t="n">
        <v>-4218.003553544689</v>
      </c>
      <c r="H416" s="1" t="n">
        <v>10.61</v>
      </c>
      <c r="I416" s="2" t="n">
        <v>-44753.01770310914</v>
      </c>
      <c r="J416" s="3" t="n">
        <v>-0.0005938027171776001</v>
      </c>
      <c r="K416" s="4" t="n">
        <v>75366811.92</v>
      </c>
      <c r="L416" s="5" t="n">
        <v>3175001</v>
      </c>
      <c r="M416" s="6" t="n">
        <v>23.73757108</v>
      </c>
      <c r="N416" s="7">
        <f>IF(ISNUMBER(_xll.BDP($C416, "DELTA_MID")),_xll.BDP($C416, "DELTA_MID")," ")</f>
        <v/>
      </c>
      <c r="O416" s="7">
        <f>IF(ISNUMBER(N416),_xll.BDP($C416, "OPT_UNDL_TICKER"),"")</f>
        <v/>
      </c>
      <c r="P416" s="8">
        <f>IF(ISNUMBER(N416),_xll.BDP($C416, "OPT_UNDL_PX")," ")</f>
        <v/>
      </c>
      <c r="Q416" s="7">
        <f>IF(ISNUMBER(N416),+G416*_xll.BDP($C416, "PX_POS_MULT_FACTOR")*P416/K416," ")</f>
        <v/>
      </c>
      <c r="R416" s="8">
        <f>IF(OR($A416="TUA",$A416="TYA"),"",IF(ISNUMBER(_xll.BDP($C416,"DUR_ADJ_OAS_MID")),_xll.BDP($C416,"DUR_ADJ_OAS_MID"),IF(ISNUMBER(_xll.BDP($E416&amp;" ISIN","DUR_ADJ_OAS_MID")),_xll.BDP($E416&amp;" ISIN","DUR_ADJ_OAS_MID")," ")))</f>
        <v/>
      </c>
      <c r="S416" s="7">
        <f>IF(ISNUMBER(N416),Q416*N416,IF(ISNUMBER(R416),J416*R416," "))</f>
        <v/>
      </c>
      <c r="AB416" s="8" t="inlineStr">
        <is>
          <t>MSSIJNK1</t>
        </is>
      </c>
      <c r="AG416" t="n">
        <v>-0.001719</v>
      </c>
    </row>
    <row r="417">
      <c r="A417" t="inlineStr">
        <is>
          <t>CRDT</t>
        </is>
      </c>
      <c r="B417" t="inlineStr">
        <is>
          <t>Leggett &amp; Platt Inc</t>
        </is>
      </c>
      <c r="C417" t="inlineStr">
        <is>
          <t>LEG</t>
        </is>
      </c>
      <c r="D417" t="inlineStr">
        <is>
          <t>2510682</t>
        </is>
      </c>
      <c r="E417" t="inlineStr">
        <is>
          <t>US5246601075</t>
        </is>
      </c>
      <c r="F417" t="inlineStr">
        <is>
          <t>524660107</t>
        </is>
      </c>
      <c r="G417" s="1" t="n">
        <v>-11362.80442474197</v>
      </c>
      <c r="H417" s="1" t="n">
        <v>8.56</v>
      </c>
      <c r="I417" s="2" t="n">
        <v>-97265.60587579124</v>
      </c>
      <c r="J417" s="3" t="n">
        <v>-0.0012905628272964</v>
      </c>
      <c r="K417" s="4" t="n">
        <v>75366811.92</v>
      </c>
      <c r="L417" s="5" t="n">
        <v>3175001</v>
      </c>
      <c r="M417" s="6" t="n">
        <v>23.73757108</v>
      </c>
      <c r="N417" s="7">
        <f>IF(ISNUMBER(_xll.BDP($C417, "DELTA_MID")),_xll.BDP($C417, "DELTA_MID")," ")</f>
        <v/>
      </c>
      <c r="O417" s="7">
        <f>IF(ISNUMBER(N417),_xll.BDP($C417, "OPT_UNDL_TICKER"),"")</f>
        <v/>
      </c>
      <c r="P417" s="8">
        <f>IF(ISNUMBER(N417),_xll.BDP($C417, "OPT_UNDL_PX")," ")</f>
        <v/>
      </c>
      <c r="Q417" s="7">
        <f>IF(ISNUMBER(N417),+G417*_xll.BDP($C417, "PX_POS_MULT_FACTOR")*P417/K417," ")</f>
        <v/>
      </c>
      <c r="R417" s="8">
        <f>IF(OR($A417="TUA",$A417="TYA"),"",IF(ISNUMBER(_xll.BDP($C417,"DUR_ADJ_OAS_MID")),_xll.BDP($C417,"DUR_ADJ_OAS_MID"),IF(ISNUMBER(_xll.BDP($E417&amp;" ISIN","DUR_ADJ_OAS_MID")),_xll.BDP($E417&amp;" ISIN","DUR_ADJ_OAS_MID")," ")))</f>
        <v/>
      </c>
      <c r="S417" s="7">
        <f>IF(ISNUMBER(N417),Q417*N417,IF(ISNUMBER(R417),J417*R417," "))</f>
        <v/>
      </c>
      <c r="AB417" s="8" t="inlineStr">
        <is>
          <t>MSSIJNK1</t>
        </is>
      </c>
      <c r="AG417" t="n">
        <v>-0.001719</v>
      </c>
    </row>
    <row r="418">
      <c r="A418" t="inlineStr">
        <is>
          <t>CRDT</t>
        </is>
      </c>
      <c r="B418" t="inlineStr">
        <is>
          <t>Lumentum Holdings Inc</t>
        </is>
      </c>
      <c r="C418" t="inlineStr">
        <is>
          <t>LITE</t>
        </is>
      </c>
      <c r="D418" t="inlineStr">
        <is>
          <t>BYM9ZP2</t>
        </is>
      </c>
      <c r="E418" t="inlineStr">
        <is>
          <t>US55024U1097</t>
        </is>
      </c>
      <c r="F418" t="inlineStr">
        <is>
          <t>55024U109</t>
        </is>
      </c>
      <c r="G418" s="1" t="n">
        <v>-687.8649173997022</v>
      </c>
      <c r="H418" s="1" t="n">
        <v>149.61</v>
      </c>
      <c r="I418" s="2" t="n">
        <v>-102911.4702921695</v>
      </c>
      <c r="J418" s="3" t="n">
        <v>-0.0013654746389088</v>
      </c>
      <c r="K418" s="4" t="n">
        <v>75366811.92</v>
      </c>
      <c r="L418" s="5" t="n">
        <v>3175001</v>
      </c>
      <c r="M418" s="6" t="n">
        <v>23.73757108</v>
      </c>
      <c r="N418" s="7">
        <f>IF(ISNUMBER(_xll.BDP($C418, "DELTA_MID")),_xll.BDP($C418, "DELTA_MID")," ")</f>
        <v/>
      </c>
      <c r="O418" s="7">
        <f>IF(ISNUMBER(N418),_xll.BDP($C418, "OPT_UNDL_TICKER"),"")</f>
        <v/>
      </c>
      <c r="P418" s="8">
        <f>IF(ISNUMBER(N418),_xll.BDP($C418, "OPT_UNDL_PX")," ")</f>
        <v/>
      </c>
      <c r="Q418" s="7">
        <f>IF(ISNUMBER(N418),+G418*_xll.BDP($C418, "PX_POS_MULT_FACTOR")*P418/K418," ")</f>
        <v/>
      </c>
      <c r="R418" s="8">
        <f>IF(OR($A418="TUA",$A418="TYA"),"",IF(ISNUMBER(_xll.BDP($C418,"DUR_ADJ_OAS_MID")),_xll.BDP($C418,"DUR_ADJ_OAS_MID"),IF(ISNUMBER(_xll.BDP($E418&amp;" ISIN","DUR_ADJ_OAS_MID")),_xll.BDP($E418&amp;" ISIN","DUR_ADJ_OAS_MID")," ")))</f>
        <v/>
      </c>
      <c r="S418" s="7">
        <f>IF(ISNUMBER(N418),Q418*N418,IF(ISNUMBER(R418),J418*R418," "))</f>
        <v/>
      </c>
      <c r="AB418" s="8" t="inlineStr">
        <is>
          <t>MSSIJNK1</t>
        </is>
      </c>
      <c r="AG418" t="n">
        <v>-0.001719</v>
      </c>
    </row>
    <row r="419">
      <c r="A419" t="inlineStr">
        <is>
          <t>CRDT</t>
        </is>
      </c>
      <c r="B419" t="inlineStr">
        <is>
          <t>Southwest Airlines Co</t>
        </is>
      </c>
      <c r="C419" t="inlineStr">
        <is>
          <t>LUV</t>
        </is>
      </c>
      <c r="D419" t="inlineStr">
        <is>
          <t>2831543</t>
        </is>
      </c>
      <c r="E419" t="inlineStr">
        <is>
          <t>US8447411088</t>
        </is>
      </c>
      <c r="F419" t="inlineStr">
        <is>
          <t>844741108</t>
        </is>
      </c>
      <c r="G419" s="1" t="n">
        <v>-3813.165850101657</v>
      </c>
      <c r="H419" s="1" t="n">
        <v>31.29</v>
      </c>
      <c r="I419" s="2" t="n">
        <v>-119313.9594496809</v>
      </c>
      <c r="J419" s="3" t="n">
        <v>-0.0015831100773684</v>
      </c>
      <c r="K419" s="4" t="n">
        <v>75366811.92</v>
      </c>
      <c r="L419" s="5" t="n">
        <v>3175001</v>
      </c>
      <c r="M419" s="6" t="n">
        <v>23.73757108</v>
      </c>
      <c r="N419" s="7">
        <f>IF(ISNUMBER(_xll.BDP($C419, "DELTA_MID")),_xll.BDP($C419, "DELTA_MID")," ")</f>
        <v/>
      </c>
      <c r="O419" s="7">
        <f>IF(ISNUMBER(N419),_xll.BDP($C419, "OPT_UNDL_TICKER"),"")</f>
        <v/>
      </c>
      <c r="P419" s="8">
        <f>IF(ISNUMBER(N419),_xll.BDP($C419, "OPT_UNDL_PX")," ")</f>
        <v/>
      </c>
      <c r="Q419" s="7">
        <f>IF(ISNUMBER(N419),+G419*_xll.BDP($C419, "PX_POS_MULT_FACTOR")*P419/K419," ")</f>
        <v/>
      </c>
      <c r="R419" s="8">
        <f>IF(OR($A419="TUA",$A419="TYA"),"",IF(ISNUMBER(_xll.BDP($C419,"DUR_ADJ_OAS_MID")),_xll.BDP($C419,"DUR_ADJ_OAS_MID"),IF(ISNUMBER(_xll.BDP($E419&amp;" ISIN","DUR_ADJ_OAS_MID")),_xll.BDP($E419&amp;" ISIN","DUR_ADJ_OAS_MID")," ")))</f>
        <v/>
      </c>
      <c r="S419" s="7">
        <f>IF(ISNUMBER(N419),Q419*N419,IF(ISNUMBER(R419),J419*R419," "))</f>
        <v/>
      </c>
      <c r="AB419" s="8" t="inlineStr">
        <is>
          <t>MSSIJNK1</t>
        </is>
      </c>
      <c r="AG419" t="n">
        <v>-0.001719</v>
      </c>
    </row>
    <row r="420">
      <c r="A420" t="inlineStr">
        <is>
          <t>CRDT</t>
        </is>
      </c>
      <c r="B420" t="inlineStr">
        <is>
          <t>LyondellBasell Industries NV</t>
        </is>
      </c>
      <c r="C420" t="inlineStr">
        <is>
          <t>LYB</t>
        </is>
      </c>
      <c r="D420" t="inlineStr">
        <is>
          <t>B3SPXZ3</t>
        </is>
      </c>
      <c r="E420" t="inlineStr">
        <is>
          <t>NL0009434992</t>
        </is>
      </c>
      <c r="G420" s="1" t="n">
        <v>-2264.2684271342</v>
      </c>
      <c r="H420" s="1" t="n">
        <v>44.91</v>
      </c>
      <c r="I420" s="2" t="n">
        <v>-101688.2950625969</v>
      </c>
      <c r="J420" s="3" t="n">
        <v>-0.001349245012122</v>
      </c>
      <c r="K420" s="4" t="n">
        <v>75366811.92</v>
      </c>
      <c r="L420" s="5" t="n">
        <v>3175001</v>
      </c>
      <c r="M420" s="6" t="n">
        <v>23.73757108</v>
      </c>
      <c r="N420" s="7">
        <f>IF(ISNUMBER(_xll.BDP($C420, "DELTA_MID")),_xll.BDP($C420, "DELTA_MID")," ")</f>
        <v/>
      </c>
      <c r="O420" s="7">
        <f>IF(ISNUMBER(N420),_xll.BDP($C420, "OPT_UNDL_TICKER"),"")</f>
        <v/>
      </c>
      <c r="P420" s="8">
        <f>IF(ISNUMBER(N420),_xll.BDP($C420, "OPT_UNDL_PX")," ")</f>
        <v/>
      </c>
      <c r="Q420" s="7">
        <f>IF(ISNUMBER(N420),+G420*_xll.BDP($C420, "PX_POS_MULT_FACTOR")*P420/K420," ")</f>
        <v/>
      </c>
      <c r="R420" s="8">
        <f>IF(OR($A420="TUA",$A420="TYA"),"",IF(ISNUMBER(_xll.BDP($C420,"DUR_ADJ_OAS_MID")),_xll.BDP($C420,"DUR_ADJ_OAS_MID"),IF(ISNUMBER(_xll.BDP($E420&amp;" ISIN","DUR_ADJ_OAS_MID")),_xll.BDP($E420&amp;" ISIN","DUR_ADJ_OAS_MID")," ")))</f>
        <v/>
      </c>
      <c r="S420" s="7">
        <f>IF(ISNUMBER(N420),Q420*N420,IF(ISNUMBER(R420),J420*R420," "))</f>
        <v/>
      </c>
      <c r="AB420" s="8" t="inlineStr">
        <is>
          <t>MSSIJNK1</t>
        </is>
      </c>
      <c r="AG420" t="n">
        <v>-0.001719</v>
      </c>
    </row>
    <row r="421">
      <c r="A421" t="inlineStr">
        <is>
          <t>CRDT</t>
        </is>
      </c>
      <c r="B421" t="inlineStr">
        <is>
          <t>Macy's Inc</t>
        </is>
      </c>
      <c r="C421" t="inlineStr">
        <is>
          <t>M</t>
        </is>
      </c>
      <c r="D421" t="inlineStr">
        <is>
          <t>2345022</t>
        </is>
      </c>
      <c r="E421" t="inlineStr">
        <is>
          <t>US55616P1049</t>
        </is>
      </c>
      <c r="F421" t="inlineStr">
        <is>
          <t>55616P104</t>
        </is>
      </c>
      <c r="G421" s="1" t="n">
        <v>-5539.185965460027</v>
      </c>
      <c r="H421" s="1" t="n">
        <v>16.51</v>
      </c>
      <c r="I421" s="2" t="n">
        <v>-91451.96028974505</v>
      </c>
      <c r="J421" s="3" t="n">
        <v>-0.00121342482135</v>
      </c>
      <c r="K421" s="4" t="n">
        <v>75366811.92</v>
      </c>
      <c r="L421" s="5" t="n">
        <v>3175001</v>
      </c>
      <c r="M421" s="6" t="n">
        <v>23.73757108</v>
      </c>
      <c r="N421" s="7">
        <f>IF(ISNUMBER(_xll.BDP($C421, "DELTA_MID")),_xll.BDP($C421, "DELTA_MID")," ")</f>
        <v/>
      </c>
      <c r="O421" s="7">
        <f>IF(ISNUMBER(N421),_xll.BDP($C421, "OPT_UNDL_TICKER"),"")</f>
        <v/>
      </c>
      <c r="P421" s="8">
        <f>IF(ISNUMBER(N421),_xll.BDP($C421, "OPT_UNDL_PX")," ")</f>
        <v/>
      </c>
      <c r="Q421" s="7">
        <f>IF(ISNUMBER(N421),+G421*_xll.BDP($C421, "PX_POS_MULT_FACTOR")*P421/K421," ")</f>
        <v/>
      </c>
      <c r="R421" s="8">
        <f>IF(OR($A421="TUA",$A421="TYA"),"",IF(ISNUMBER(_xll.BDP($C421,"DUR_ADJ_OAS_MID")),_xll.BDP($C421,"DUR_ADJ_OAS_MID"),IF(ISNUMBER(_xll.BDP($E421&amp;" ISIN","DUR_ADJ_OAS_MID")),_xll.BDP($E421&amp;" ISIN","DUR_ADJ_OAS_MID")," ")))</f>
        <v/>
      </c>
      <c r="S421" s="7">
        <f>IF(ISNUMBER(N421),Q421*N421,IF(ISNUMBER(R421),J421*R421," "))</f>
        <v/>
      </c>
      <c r="AB421" s="8" t="inlineStr">
        <is>
          <t>MSSIJNK1</t>
        </is>
      </c>
      <c r="AG421" t="n">
        <v>-0.001719</v>
      </c>
    </row>
    <row r="422">
      <c r="A422" t="inlineStr">
        <is>
          <t>CRDT</t>
        </is>
      </c>
      <c r="B422" t="inlineStr">
        <is>
          <t>ManpowerGroup Inc</t>
        </is>
      </c>
      <c r="C422" t="inlineStr">
        <is>
          <t>MAN</t>
        </is>
      </c>
      <c r="D422" t="inlineStr">
        <is>
          <t>2562490</t>
        </is>
      </c>
      <c r="E422" t="inlineStr">
        <is>
          <t>US56418H1005</t>
        </is>
      </c>
      <c r="F422" t="inlineStr">
        <is>
          <t>56418H100</t>
        </is>
      </c>
      <c r="G422" s="1" t="n">
        <v>-3043.81080965096</v>
      </c>
      <c r="H422" s="1" t="n">
        <v>38.02</v>
      </c>
      <c r="I422" s="2" t="n">
        <v>-115725.6869829295</v>
      </c>
      <c r="J422" s="3" t="n">
        <v>-0.0015354993004848</v>
      </c>
      <c r="K422" s="4" t="n">
        <v>75366811.92</v>
      </c>
      <c r="L422" s="5" t="n">
        <v>3175001</v>
      </c>
      <c r="M422" s="6" t="n">
        <v>23.73757108</v>
      </c>
      <c r="N422" s="7">
        <f>IF(ISNUMBER(_xll.BDP($C422, "DELTA_MID")),_xll.BDP($C422, "DELTA_MID")," ")</f>
        <v/>
      </c>
      <c r="O422" s="7">
        <f>IF(ISNUMBER(N422),_xll.BDP($C422, "OPT_UNDL_TICKER"),"")</f>
        <v/>
      </c>
      <c r="P422" s="8">
        <f>IF(ISNUMBER(N422),_xll.BDP($C422, "OPT_UNDL_PX")," ")</f>
        <v/>
      </c>
      <c r="Q422" s="7">
        <f>IF(ISNUMBER(N422),+G422*_xll.BDP($C422, "PX_POS_MULT_FACTOR")*P422/K422," ")</f>
        <v/>
      </c>
      <c r="R422" s="8">
        <f>IF(OR($A422="TUA",$A422="TYA"),"",IF(ISNUMBER(_xll.BDP($C422,"DUR_ADJ_OAS_MID")),_xll.BDP($C422,"DUR_ADJ_OAS_MID"),IF(ISNUMBER(_xll.BDP($E422&amp;" ISIN","DUR_ADJ_OAS_MID")),_xll.BDP($E422&amp;" ISIN","DUR_ADJ_OAS_MID")," ")))</f>
        <v/>
      </c>
      <c r="S422" s="7">
        <f>IF(ISNUMBER(N422),Q422*N422,IF(ISNUMBER(R422),J422*R422," "))</f>
        <v/>
      </c>
      <c r="AB422" s="8" t="inlineStr">
        <is>
          <t>MSSIJNK1</t>
        </is>
      </c>
      <c r="AG422" t="n">
        <v>-0.001719</v>
      </c>
    </row>
    <row r="423">
      <c r="A423" t="inlineStr">
        <is>
          <t>CRDT</t>
        </is>
      </c>
      <c r="B423" t="inlineStr">
        <is>
          <t>MGM Resorts International</t>
        </is>
      </c>
      <c r="C423" t="inlineStr">
        <is>
          <t>MGM</t>
        </is>
      </c>
      <c r="D423" t="inlineStr">
        <is>
          <t>2547419</t>
        </is>
      </c>
      <c r="E423" t="inlineStr">
        <is>
          <t>US5529531015</t>
        </is>
      </c>
      <c r="F423" t="inlineStr">
        <is>
          <t>552953101</t>
        </is>
      </c>
      <c r="G423" s="1" t="n">
        <v>-3007.09883961321</v>
      </c>
      <c r="H423" s="1" t="n">
        <v>31.28</v>
      </c>
      <c r="I423" s="2" t="n">
        <v>-94062.05170310121</v>
      </c>
      <c r="J423" s="3" t="n">
        <v>-0.0012480566619024</v>
      </c>
      <c r="K423" s="4" t="n">
        <v>75366811.92</v>
      </c>
      <c r="L423" s="5" t="n">
        <v>3175001</v>
      </c>
      <c r="M423" s="6" t="n">
        <v>23.73757108</v>
      </c>
      <c r="N423" s="7">
        <f>IF(ISNUMBER(_xll.BDP($C423, "DELTA_MID")),_xll.BDP($C423, "DELTA_MID")," ")</f>
        <v/>
      </c>
      <c r="O423" s="7">
        <f>IF(ISNUMBER(N423),_xll.BDP($C423, "OPT_UNDL_TICKER"),"")</f>
        <v/>
      </c>
      <c r="P423" s="8">
        <f>IF(ISNUMBER(N423),_xll.BDP($C423, "OPT_UNDL_PX")," ")</f>
        <v/>
      </c>
      <c r="Q423" s="7">
        <f>IF(ISNUMBER(N423),+G423*_xll.BDP($C423, "PX_POS_MULT_FACTOR")*P423/K423," ")</f>
        <v/>
      </c>
      <c r="R423" s="8">
        <f>IF(OR($A423="TUA",$A423="TYA"),"",IF(ISNUMBER(_xll.BDP($C423,"DUR_ADJ_OAS_MID")),_xll.BDP($C423,"DUR_ADJ_OAS_MID"),IF(ISNUMBER(_xll.BDP($E423&amp;" ISIN","DUR_ADJ_OAS_MID")),_xll.BDP($E423&amp;" ISIN","DUR_ADJ_OAS_MID")," ")))</f>
        <v/>
      </c>
      <c r="S423" s="7">
        <f>IF(ISNUMBER(N423),Q423*N423,IF(ISNUMBER(R423),J423*R423," "))</f>
        <v/>
      </c>
      <c r="AB423" s="8" t="inlineStr">
        <is>
          <t>MSSIJNK1</t>
        </is>
      </c>
      <c r="AG423" t="n">
        <v>-0.001719</v>
      </c>
    </row>
    <row r="424">
      <c r="A424" t="inlineStr">
        <is>
          <t>CRDT</t>
        </is>
      </c>
      <c r="B424" t="inlineStr">
        <is>
          <t>MKS Inc</t>
        </is>
      </c>
      <c r="C424" t="inlineStr">
        <is>
          <t>MKSI</t>
        </is>
      </c>
      <c r="D424" t="inlineStr">
        <is>
          <t>2404871</t>
        </is>
      </c>
      <c r="E424" t="inlineStr">
        <is>
          <t>US55306N1046</t>
        </is>
      </c>
      <c r="F424" t="inlineStr">
        <is>
          <t>55306N104</t>
        </is>
      </c>
      <c r="G424" s="1" t="n">
        <v>-997.5158836670166</v>
      </c>
      <c r="H424" s="1" t="n">
        <v>121.26</v>
      </c>
      <c r="I424" s="2" t="n">
        <v>-120958.7760534624</v>
      </c>
      <c r="J424" s="3" t="n">
        <v>-0.0016049342273076</v>
      </c>
      <c r="K424" s="4" t="n">
        <v>75366811.92</v>
      </c>
      <c r="L424" s="5" t="n">
        <v>3175001</v>
      </c>
      <c r="M424" s="6" t="n">
        <v>23.73757108</v>
      </c>
      <c r="N424" s="7">
        <f>IF(ISNUMBER(_xll.BDP($C424, "DELTA_MID")),_xll.BDP($C424, "DELTA_MID")," ")</f>
        <v/>
      </c>
      <c r="O424" s="7">
        <f>IF(ISNUMBER(N424),_xll.BDP($C424, "OPT_UNDL_TICKER"),"")</f>
        <v/>
      </c>
      <c r="P424" s="8">
        <f>IF(ISNUMBER(N424),_xll.BDP($C424, "OPT_UNDL_PX")," ")</f>
        <v/>
      </c>
      <c r="Q424" s="7">
        <f>IF(ISNUMBER(N424),+G424*_xll.BDP($C424, "PX_POS_MULT_FACTOR")*P424/K424," ")</f>
        <v/>
      </c>
      <c r="R424" s="8">
        <f>IF(OR($A424="TUA",$A424="TYA"),"",IF(ISNUMBER(_xll.BDP($C424,"DUR_ADJ_OAS_MID")),_xll.BDP($C424,"DUR_ADJ_OAS_MID"),IF(ISNUMBER(_xll.BDP($E424&amp;" ISIN","DUR_ADJ_OAS_MID")),_xll.BDP($E424&amp;" ISIN","DUR_ADJ_OAS_MID")," ")))</f>
        <v/>
      </c>
      <c r="S424" s="7">
        <f>IF(ISNUMBER(N424),Q424*N424,IF(ISNUMBER(R424),J424*R424," "))</f>
        <v/>
      </c>
      <c r="AB424" s="8" t="inlineStr">
        <is>
          <t>MSSIJNK1</t>
        </is>
      </c>
      <c r="AG424" t="n">
        <v>-0.001719</v>
      </c>
    </row>
    <row r="425">
      <c r="A425" t="inlineStr">
        <is>
          <t>CRDT</t>
        </is>
      </c>
      <c r="B425" t="inlineStr">
        <is>
          <t>Mosaic Co/The</t>
        </is>
      </c>
      <c r="C425" t="inlineStr">
        <is>
          <t>MOS</t>
        </is>
      </c>
      <c r="D425" t="inlineStr">
        <is>
          <t>B3NPHP6</t>
        </is>
      </c>
      <c r="E425" t="inlineStr">
        <is>
          <t>US61945C1036</t>
        </is>
      </c>
      <c r="F425" t="inlineStr">
        <is>
          <t>61945C103</t>
        </is>
      </c>
      <c r="G425" s="1" t="n">
        <v>-2882.67486971274</v>
      </c>
      <c r="H425" s="1" t="n">
        <v>30.35</v>
      </c>
      <c r="I425" s="2" t="n">
        <v>-87489.18229578168</v>
      </c>
      <c r="J425" s="3" t="n">
        <v>-0.001160844940458</v>
      </c>
      <c r="K425" s="4" t="n">
        <v>75366811.92</v>
      </c>
      <c r="L425" s="5" t="n">
        <v>3175001</v>
      </c>
      <c r="M425" s="6" t="n">
        <v>23.73757108</v>
      </c>
      <c r="N425" s="7">
        <f>IF(ISNUMBER(_xll.BDP($C425, "DELTA_MID")),_xll.BDP($C425, "DELTA_MID")," ")</f>
        <v/>
      </c>
      <c r="O425" s="7">
        <f>IF(ISNUMBER(N425),_xll.BDP($C425, "OPT_UNDL_TICKER"),"")</f>
        <v/>
      </c>
      <c r="P425" s="8">
        <f>IF(ISNUMBER(N425),_xll.BDP($C425, "OPT_UNDL_PX")," ")</f>
        <v/>
      </c>
      <c r="Q425" s="7">
        <f>IF(ISNUMBER(N425),+G425*_xll.BDP($C425, "PX_POS_MULT_FACTOR")*P425/K425," ")</f>
        <v/>
      </c>
      <c r="R425" s="8">
        <f>IF(OR($A425="TUA",$A425="TYA"),"",IF(ISNUMBER(_xll.BDP($C425,"DUR_ADJ_OAS_MID")),_xll.BDP($C425,"DUR_ADJ_OAS_MID"),IF(ISNUMBER(_xll.BDP($E425&amp;" ISIN","DUR_ADJ_OAS_MID")),_xll.BDP($E425&amp;" ISIN","DUR_ADJ_OAS_MID")," ")))</f>
        <v/>
      </c>
      <c r="S425" s="7">
        <f>IF(ISNUMBER(N425),Q425*N425,IF(ISNUMBER(R425),J425*R425," "))</f>
        <v/>
      </c>
      <c r="AB425" s="8" t="inlineStr">
        <is>
          <t>MSSIJNK1</t>
        </is>
      </c>
      <c r="AG425" t="n">
        <v>-0.001719</v>
      </c>
    </row>
    <row r="426">
      <c r="A426" t="inlineStr">
        <is>
          <t>CRDT</t>
        </is>
      </c>
      <c r="B426" t="inlineStr">
        <is>
          <t>Maravai LifeSciences Holdings</t>
        </is>
      </c>
      <c r="C426" t="inlineStr">
        <is>
          <t>MRVI</t>
        </is>
      </c>
      <c r="D426" t="inlineStr">
        <is>
          <t>BMCWKZ2</t>
        </is>
      </c>
      <c r="E426" t="inlineStr">
        <is>
          <t>US56600D1072</t>
        </is>
      </c>
      <c r="F426" t="inlineStr">
        <is>
          <t>56600D107</t>
        </is>
      </c>
      <c r="G426" s="1" t="n">
        <v>-25954.37364729747</v>
      </c>
      <c r="H426" s="1" t="n">
        <v>3.19</v>
      </c>
      <c r="I426" s="2" t="n">
        <v>-82794.45193487895</v>
      </c>
      <c r="J426" s="3" t="n">
        <v>-0.0010985531937156</v>
      </c>
      <c r="K426" s="4" t="n">
        <v>75366811.92</v>
      </c>
      <c r="L426" s="5" t="n">
        <v>3175001</v>
      </c>
      <c r="M426" s="6" t="n">
        <v>23.73757108</v>
      </c>
      <c r="N426" s="7">
        <f>IF(ISNUMBER(_xll.BDP($C426, "DELTA_MID")),_xll.BDP($C426, "DELTA_MID")," ")</f>
        <v/>
      </c>
      <c r="O426" s="7">
        <f>IF(ISNUMBER(N426),_xll.BDP($C426, "OPT_UNDL_TICKER"),"")</f>
        <v/>
      </c>
      <c r="P426" s="8">
        <f>IF(ISNUMBER(N426),_xll.BDP($C426, "OPT_UNDL_PX")," ")</f>
        <v/>
      </c>
      <c r="Q426" s="7">
        <f>IF(ISNUMBER(N426),+G426*_xll.BDP($C426, "PX_POS_MULT_FACTOR")*P426/K426," ")</f>
        <v/>
      </c>
      <c r="R426" s="8">
        <f>IF(OR($A426="TUA",$A426="TYA"),"",IF(ISNUMBER(_xll.BDP($C426,"DUR_ADJ_OAS_MID")),_xll.BDP($C426,"DUR_ADJ_OAS_MID"),IF(ISNUMBER(_xll.BDP($E426&amp;" ISIN","DUR_ADJ_OAS_MID")),_xll.BDP($E426&amp;" ISIN","DUR_ADJ_OAS_MID")," ")))</f>
        <v/>
      </c>
      <c r="S426" s="7">
        <f>IF(ISNUMBER(N426),Q426*N426,IF(ISNUMBER(R426),J426*R426," "))</f>
        <v/>
      </c>
      <c r="AB426" s="8" t="inlineStr">
        <is>
          <t>MSSIJNK1</t>
        </is>
      </c>
      <c r="AG426" t="n">
        <v>-0.001719</v>
      </c>
    </row>
    <row r="427">
      <c r="A427" t="inlineStr">
        <is>
          <t>CRDT</t>
        </is>
      </c>
      <c r="B427" t="inlineStr">
        <is>
          <t>Norwegian Cruise Line Holdings</t>
        </is>
      </c>
      <c r="C427" t="inlineStr">
        <is>
          <t>NCLH</t>
        </is>
      </c>
      <c r="D427" t="inlineStr">
        <is>
          <t>B9CGTC3</t>
        </is>
      </c>
      <c r="E427" t="inlineStr">
        <is>
          <t>BMG667211046</t>
        </is>
      </c>
      <c r="G427" s="1" t="n">
        <v>-4559.499620479035</v>
      </c>
      <c r="H427" s="1" t="n">
        <v>22.45</v>
      </c>
      <c r="I427" s="2" t="n">
        <v>-102360.7664797543</v>
      </c>
      <c r="J427" s="3" t="n">
        <v>-0.0013581676585764</v>
      </c>
      <c r="K427" s="4" t="n">
        <v>75366811.92</v>
      </c>
      <c r="L427" s="5" t="n">
        <v>3175001</v>
      </c>
      <c r="M427" s="6" t="n">
        <v>23.73757108</v>
      </c>
      <c r="N427" s="7">
        <f>IF(ISNUMBER(_xll.BDP($C427, "DELTA_MID")),_xll.BDP($C427, "DELTA_MID")," ")</f>
        <v/>
      </c>
      <c r="O427" s="7">
        <f>IF(ISNUMBER(N427),_xll.BDP($C427, "OPT_UNDL_TICKER"),"")</f>
        <v/>
      </c>
      <c r="P427" s="8">
        <f>IF(ISNUMBER(N427),_xll.BDP($C427, "OPT_UNDL_PX")," ")</f>
        <v/>
      </c>
      <c r="Q427" s="7">
        <f>IF(ISNUMBER(N427),+G427*_xll.BDP($C427, "PX_POS_MULT_FACTOR")*P427/K427," ")</f>
        <v/>
      </c>
      <c r="R427" s="8">
        <f>IF(OR($A427="TUA",$A427="TYA"),"",IF(ISNUMBER(_xll.BDP($C427,"DUR_ADJ_OAS_MID")),_xll.BDP($C427,"DUR_ADJ_OAS_MID"),IF(ISNUMBER(_xll.BDP($E427&amp;" ISIN","DUR_ADJ_OAS_MID")),_xll.BDP($E427&amp;" ISIN","DUR_ADJ_OAS_MID")," ")))</f>
        <v/>
      </c>
      <c r="S427" s="7">
        <f>IF(ISNUMBER(N427),Q427*N427,IF(ISNUMBER(R427),J427*R427," "))</f>
        <v/>
      </c>
      <c r="AB427" s="8" t="inlineStr">
        <is>
          <t>MSSIJNK1</t>
        </is>
      </c>
      <c r="AG427" t="n">
        <v>-0.001719</v>
      </c>
    </row>
    <row r="428">
      <c r="A428" t="inlineStr">
        <is>
          <t>CRDT</t>
        </is>
      </c>
      <c r="B428" t="inlineStr">
        <is>
          <t>Newell Brands Inc</t>
        </is>
      </c>
      <c r="C428" t="inlineStr">
        <is>
          <t>NWL</t>
        </is>
      </c>
      <c r="D428" t="inlineStr">
        <is>
          <t>2635701</t>
        </is>
      </c>
      <c r="E428" t="inlineStr">
        <is>
          <t>US6512291062</t>
        </is>
      </c>
      <c r="F428" t="inlineStr">
        <is>
          <t>651229106</t>
        </is>
      </c>
      <c r="G428" s="1" t="n">
        <v>-19878.58350244261</v>
      </c>
      <c r="H428" s="1" t="n">
        <v>4.84</v>
      </c>
      <c r="I428" s="2" t="n">
        <v>-96212.34415182222</v>
      </c>
      <c r="J428" s="3" t="n">
        <v>-0.0012765876876144</v>
      </c>
      <c r="K428" s="4" t="n">
        <v>75366811.92</v>
      </c>
      <c r="L428" s="5" t="n">
        <v>3175001</v>
      </c>
      <c r="M428" s="6" t="n">
        <v>23.73757108</v>
      </c>
      <c r="N428" s="7">
        <f>IF(ISNUMBER(_xll.BDP($C428, "DELTA_MID")),_xll.BDP($C428, "DELTA_MID")," ")</f>
        <v/>
      </c>
      <c r="O428" s="7">
        <f>IF(ISNUMBER(N428),_xll.BDP($C428, "OPT_UNDL_TICKER"),"")</f>
        <v/>
      </c>
      <c r="P428" s="8">
        <f>IF(ISNUMBER(N428),_xll.BDP($C428, "OPT_UNDL_PX")," ")</f>
        <v/>
      </c>
      <c r="Q428" s="7">
        <f>IF(ISNUMBER(N428),+G428*_xll.BDP($C428, "PX_POS_MULT_FACTOR")*P428/K428," ")</f>
        <v/>
      </c>
      <c r="R428" s="8">
        <f>IF(OR($A428="TUA",$A428="TYA"),"",IF(ISNUMBER(_xll.BDP($C428,"DUR_ADJ_OAS_MID")),_xll.BDP($C428,"DUR_ADJ_OAS_MID"),IF(ISNUMBER(_xll.BDP($E428&amp;" ISIN","DUR_ADJ_OAS_MID")),_xll.BDP($E428&amp;" ISIN","DUR_ADJ_OAS_MID")," ")))</f>
        <v/>
      </c>
      <c r="S428" s="7">
        <f>IF(ISNUMBER(N428),Q428*N428,IF(ISNUMBER(R428),J428*R428," "))</f>
        <v/>
      </c>
      <c r="AB428" s="8" t="inlineStr">
        <is>
          <t>MSSIJNK1</t>
        </is>
      </c>
      <c r="AG428" t="n">
        <v>-0.001719</v>
      </c>
    </row>
    <row r="429">
      <c r="A429" t="inlineStr">
        <is>
          <t>CRDT</t>
        </is>
      </c>
      <c r="B429" t="inlineStr">
        <is>
          <t>Nexstar Media Group Inc</t>
        </is>
      </c>
      <c r="C429" t="inlineStr">
        <is>
          <t>NXST</t>
        </is>
      </c>
      <c r="D429" t="inlineStr">
        <is>
          <t>2949758</t>
        </is>
      </c>
      <c r="E429" t="inlineStr">
        <is>
          <t>US65336K1034</t>
        </is>
      </c>
      <c r="F429" t="inlineStr">
        <is>
          <t>65336K103</t>
        </is>
      </c>
      <c r="G429" s="1" t="n">
        <v>-523.2447067829493</v>
      </c>
      <c r="H429" s="1" t="n">
        <v>192.53</v>
      </c>
      <c r="I429" s="2" t="n">
        <v>-100740.3033969212</v>
      </c>
      <c r="J429" s="3" t="n">
        <v>-0.0013366666418616</v>
      </c>
      <c r="K429" s="4" t="n">
        <v>75366811.92</v>
      </c>
      <c r="L429" s="5" t="n">
        <v>3175001</v>
      </c>
      <c r="M429" s="6" t="n">
        <v>23.73757108</v>
      </c>
      <c r="N429" s="7">
        <f>IF(ISNUMBER(_xll.BDP($C429, "DELTA_MID")),_xll.BDP($C429, "DELTA_MID")," ")</f>
        <v/>
      </c>
      <c r="O429" s="7">
        <f>IF(ISNUMBER(N429),_xll.BDP($C429, "OPT_UNDL_TICKER"),"")</f>
        <v/>
      </c>
      <c r="P429" s="8">
        <f>IF(ISNUMBER(N429),_xll.BDP($C429, "OPT_UNDL_PX")," ")</f>
        <v/>
      </c>
      <c r="Q429" s="7">
        <f>IF(ISNUMBER(N429),+G429*_xll.BDP($C429, "PX_POS_MULT_FACTOR")*P429/K429," ")</f>
        <v/>
      </c>
      <c r="R429" s="8">
        <f>IF(OR($A429="TUA",$A429="TYA"),"",IF(ISNUMBER(_xll.BDP($C429,"DUR_ADJ_OAS_MID")),_xll.BDP($C429,"DUR_ADJ_OAS_MID"),IF(ISNUMBER(_xll.BDP($E429&amp;" ISIN","DUR_ADJ_OAS_MID")),_xll.BDP($E429&amp;" ISIN","DUR_ADJ_OAS_MID")," ")))</f>
        <v/>
      </c>
      <c r="S429" s="7">
        <f>IF(ISNUMBER(N429),Q429*N429,IF(ISNUMBER(R429),J429*R429," "))</f>
        <v/>
      </c>
      <c r="AB429" s="8" t="inlineStr">
        <is>
          <t>MSSIJNK1</t>
        </is>
      </c>
      <c r="AG429" t="n">
        <v>-0.001719</v>
      </c>
    </row>
    <row r="430">
      <c r="A430" t="inlineStr">
        <is>
          <t>CRDT</t>
        </is>
      </c>
      <c r="B430" t="inlineStr">
        <is>
          <t>Organon &amp; Co</t>
        </is>
      </c>
      <c r="C430" t="inlineStr">
        <is>
          <t>OGN</t>
        </is>
      </c>
      <c r="D430" t="inlineStr">
        <is>
          <t>BLDC8J4</t>
        </is>
      </c>
      <c r="E430" t="inlineStr">
        <is>
          <t>US68622V1061</t>
        </is>
      </c>
      <c r="F430" t="inlineStr">
        <is>
          <t>68622V106</t>
        </is>
      </c>
      <c r="G430" s="1" t="n">
        <v>-11162.59157574558</v>
      </c>
      <c r="H430" s="1" t="n">
        <v>9.6</v>
      </c>
      <c r="I430" s="2" t="n">
        <v>-107160.8791271575</v>
      </c>
      <c r="J430" s="3" t="n">
        <v>-0.0014218576638336</v>
      </c>
      <c r="K430" s="4" t="n">
        <v>75366811.92</v>
      </c>
      <c r="L430" s="5" t="n">
        <v>3175001</v>
      </c>
      <c r="M430" s="6" t="n">
        <v>23.73757108</v>
      </c>
      <c r="N430" s="7">
        <f>IF(ISNUMBER(_xll.BDP($C430, "DELTA_MID")),_xll.BDP($C430, "DELTA_MID")," ")</f>
        <v/>
      </c>
      <c r="O430" s="7">
        <f>IF(ISNUMBER(N430),_xll.BDP($C430, "OPT_UNDL_TICKER"),"")</f>
        <v/>
      </c>
      <c r="P430" s="8">
        <f>IF(ISNUMBER(N430),_xll.BDP($C430, "OPT_UNDL_PX")," ")</f>
        <v/>
      </c>
      <c r="Q430" s="7">
        <f>IF(ISNUMBER(N430),+G430*_xll.BDP($C430, "PX_POS_MULT_FACTOR")*P430/K430," ")</f>
        <v/>
      </c>
      <c r="R430" s="8">
        <f>IF(OR($A430="TUA",$A430="TYA"),"",IF(ISNUMBER(_xll.BDP($C430,"DUR_ADJ_OAS_MID")),_xll.BDP($C430,"DUR_ADJ_OAS_MID"),IF(ISNUMBER(_xll.BDP($E430&amp;" ISIN","DUR_ADJ_OAS_MID")),_xll.BDP($E430&amp;" ISIN","DUR_ADJ_OAS_MID")," ")))</f>
        <v/>
      </c>
      <c r="S430" s="7">
        <f>IF(ISNUMBER(N430),Q430*N430,IF(ISNUMBER(R430),J430*R430," "))</f>
        <v/>
      </c>
      <c r="AB430" s="8" t="inlineStr">
        <is>
          <t>MSSIJNK1</t>
        </is>
      </c>
      <c r="AG430" t="n">
        <v>-0.001719</v>
      </c>
    </row>
    <row r="431">
      <c r="A431" t="inlineStr">
        <is>
          <t>CRDT</t>
        </is>
      </c>
      <c r="B431" t="inlineStr">
        <is>
          <t>O-I Glass Inc</t>
        </is>
      </c>
      <c r="C431" t="inlineStr">
        <is>
          <t>OI</t>
        </is>
      </c>
      <c r="D431" t="inlineStr">
        <is>
          <t>BKLKXD2</t>
        </is>
      </c>
      <c r="E431" t="inlineStr">
        <is>
          <t>US67098H1041</t>
        </is>
      </c>
      <c r="F431" t="inlineStr">
        <is>
          <t>67098H104</t>
        </is>
      </c>
      <c r="G431" s="1" t="n">
        <v>-4747.349660730601</v>
      </c>
      <c r="H431" s="1" t="n">
        <v>11.63</v>
      </c>
      <c r="I431" s="2" t="n">
        <v>-55211.6765542969</v>
      </c>
      <c r="J431" s="3" t="n">
        <v>-0.0007325728015788</v>
      </c>
      <c r="K431" s="4" t="n">
        <v>75366811.92</v>
      </c>
      <c r="L431" s="5" t="n">
        <v>3175001</v>
      </c>
      <c r="M431" s="6" t="n">
        <v>23.73757108</v>
      </c>
      <c r="N431" s="7">
        <f>IF(ISNUMBER(_xll.BDP($C431, "DELTA_MID")),_xll.BDP($C431, "DELTA_MID")," ")</f>
        <v/>
      </c>
      <c r="O431" s="7">
        <f>IF(ISNUMBER(N431),_xll.BDP($C431, "OPT_UNDL_TICKER"),"")</f>
        <v/>
      </c>
      <c r="P431" s="8">
        <f>IF(ISNUMBER(N431),_xll.BDP($C431, "OPT_UNDL_PX")," ")</f>
        <v/>
      </c>
      <c r="Q431" s="7">
        <f>IF(ISNUMBER(N431),+G431*_xll.BDP($C431, "PX_POS_MULT_FACTOR")*P431/K431," ")</f>
        <v/>
      </c>
      <c r="R431" s="8">
        <f>IF(OR($A431="TUA",$A431="TYA"),"",IF(ISNUMBER(_xll.BDP($C431,"DUR_ADJ_OAS_MID")),_xll.BDP($C431,"DUR_ADJ_OAS_MID"),IF(ISNUMBER(_xll.BDP($E431&amp;" ISIN","DUR_ADJ_OAS_MID")),_xll.BDP($E431&amp;" ISIN","DUR_ADJ_OAS_MID")," ")))</f>
        <v/>
      </c>
      <c r="S431" s="7">
        <f>IF(ISNUMBER(N431),Q431*N431,IF(ISNUMBER(R431),J431*R431," "))</f>
        <v/>
      </c>
      <c r="AB431" s="8" t="inlineStr">
        <is>
          <t>MSSIJNK1</t>
        </is>
      </c>
      <c r="AG431" t="n">
        <v>-0.001719</v>
      </c>
    </row>
    <row r="432">
      <c r="A432" t="inlineStr">
        <is>
          <t>CRDT</t>
        </is>
      </c>
      <c r="B432" t="inlineStr">
        <is>
          <t>Olin Corp</t>
        </is>
      </c>
      <c r="C432" t="inlineStr">
        <is>
          <t>OLN</t>
        </is>
      </c>
      <c r="D432" t="inlineStr">
        <is>
          <t>2658526</t>
        </is>
      </c>
      <c r="E432" t="inlineStr">
        <is>
          <t>US6806652052</t>
        </is>
      </c>
      <c r="F432" t="inlineStr">
        <is>
          <t>680665205</t>
        </is>
      </c>
      <c r="G432" s="1" t="n">
        <v>-4575.913733398703</v>
      </c>
      <c r="H432" s="1" t="n">
        <v>22.28</v>
      </c>
      <c r="I432" s="2" t="n">
        <v>-101951.3579801231</v>
      </c>
      <c r="J432" s="3" t="n">
        <v>-0.0013527354465828</v>
      </c>
      <c r="K432" s="4" t="n">
        <v>75366811.92</v>
      </c>
      <c r="L432" s="5" t="n">
        <v>3175001</v>
      </c>
      <c r="M432" s="6" t="n">
        <v>23.73757108</v>
      </c>
      <c r="N432" s="7">
        <f>IF(ISNUMBER(_xll.BDP($C432, "DELTA_MID")),_xll.BDP($C432, "DELTA_MID")," ")</f>
        <v/>
      </c>
      <c r="O432" s="7">
        <f>IF(ISNUMBER(N432),_xll.BDP($C432, "OPT_UNDL_TICKER"),"")</f>
        <v/>
      </c>
      <c r="P432" s="8">
        <f>IF(ISNUMBER(N432),_xll.BDP($C432, "OPT_UNDL_PX")," ")</f>
        <v/>
      </c>
      <c r="Q432" s="7">
        <f>IF(ISNUMBER(N432),+G432*_xll.BDP($C432, "PX_POS_MULT_FACTOR")*P432/K432," ")</f>
        <v/>
      </c>
      <c r="R432" s="8">
        <f>IF(OR($A432="TUA",$A432="TYA"),"",IF(ISNUMBER(_xll.BDP($C432,"DUR_ADJ_OAS_MID")),_xll.BDP($C432,"DUR_ADJ_OAS_MID"),IF(ISNUMBER(_xll.BDP($E432&amp;" ISIN","DUR_ADJ_OAS_MID")),_xll.BDP($E432&amp;" ISIN","DUR_ADJ_OAS_MID")," ")))</f>
        <v/>
      </c>
      <c r="S432" s="7">
        <f>IF(ISNUMBER(N432),Q432*N432,IF(ISNUMBER(R432),J432*R432," "))</f>
        <v/>
      </c>
      <c r="AB432" s="8" t="inlineStr">
        <is>
          <t>MSSIJNK1</t>
        </is>
      </c>
      <c r="AG432" t="n">
        <v>-0.001719</v>
      </c>
    </row>
    <row r="433">
      <c r="A433" t="inlineStr">
        <is>
          <t>CRDT</t>
        </is>
      </c>
      <c r="B433" t="inlineStr">
        <is>
          <t>Occidental Petroleum Corp</t>
        </is>
      </c>
      <c r="C433" t="inlineStr">
        <is>
          <t>OXY</t>
        </is>
      </c>
      <c r="D433" t="inlineStr">
        <is>
          <t>2655408</t>
        </is>
      </c>
      <c r="E433" t="inlineStr">
        <is>
          <t>US6745991058</t>
        </is>
      </c>
      <c r="F433" t="inlineStr">
        <is>
          <t>674599105</t>
        </is>
      </c>
      <c r="G433" s="1" t="n">
        <v>-2611.943112209127</v>
      </c>
      <c r="H433" s="1" t="n">
        <v>42.15</v>
      </c>
      <c r="I433" s="2" t="n">
        <v>-110093.4021796147</v>
      </c>
      <c r="J433" s="3" t="n">
        <v>-0.0014607676691496</v>
      </c>
      <c r="K433" s="4" t="n">
        <v>75366811.92</v>
      </c>
      <c r="L433" s="5" t="n">
        <v>3175001</v>
      </c>
      <c r="M433" s="6" t="n">
        <v>23.73757108</v>
      </c>
      <c r="N433" s="7">
        <f>IF(ISNUMBER(_xll.BDP($C433, "DELTA_MID")),_xll.BDP($C433, "DELTA_MID")," ")</f>
        <v/>
      </c>
      <c r="O433" s="7">
        <f>IF(ISNUMBER(N433),_xll.BDP($C433, "OPT_UNDL_TICKER"),"")</f>
        <v/>
      </c>
      <c r="P433" s="8">
        <f>IF(ISNUMBER(N433),_xll.BDP($C433, "OPT_UNDL_PX")," ")</f>
        <v/>
      </c>
      <c r="Q433" s="7">
        <f>IF(ISNUMBER(N433),+G433*_xll.BDP($C433, "PX_POS_MULT_FACTOR")*P433/K433," ")</f>
        <v/>
      </c>
      <c r="R433" s="8">
        <f>IF(OR($A433="TUA",$A433="TYA"),"",IF(ISNUMBER(_xll.BDP($C433,"DUR_ADJ_OAS_MID")),_xll.BDP($C433,"DUR_ADJ_OAS_MID"),IF(ISNUMBER(_xll.BDP($E433&amp;" ISIN","DUR_ADJ_OAS_MID")),_xll.BDP($E433&amp;" ISIN","DUR_ADJ_OAS_MID")," ")))</f>
        <v/>
      </c>
      <c r="S433" s="7">
        <f>IF(ISNUMBER(N433),Q433*N433,IF(ISNUMBER(R433),J433*R433," "))</f>
        <v/>
      </c>
      <c r="AB433" s="8" t="inlineStr">
        <is>
          <t>MSSIJNK1</t>
        </is>
      </c>
      <c r="AG433" t="n">
        <v>-0.001719</v>
      </c>
    </row>
    <row r="434">
      <c r="A434" t="inlineStr">
        <is>
          <t>CRDT</t>
        </is>
      </c>
      <c r="B434" t="inlineStr">
        <is>
          <t>PBF Energy Inc</t>
        </is>
      </c>
      <c r="C434" t="inlineStr">
        <is>
          <t>PBF</t>
        </is>
      </c>
      <c r="D434" t="inlineStr">
        <is>
          <t>B7F4TJ7</t>
        </is>
      </c>
      <c r="E434" t="inlineStr">
        <is>
          <t>US69318G1067</t>
        </is>
      </c>
      <c r="F434" t="inlineStr">
        <is>
          <t>69318G106</t>
        </is>
      </c>
      <c r="G434" s="1" t="n">
        <v>-2416.301660551489</v>
      </c>
      <c r="H434" s="1" t="n">
        <v>27.7</v>
      </c>
      <c r="I434" s="2" t="n">
        <v>-66931.55599727624</v>
      </c>
      <c r="J434" s="3" t="n">
        <v>-0.0008880773153616001</v>
      </c>
      <c r="K434" s="4" t="n">
        <v>75366811.92</v>
      </c>
      <c r="L434" s="5" t="n">
        <v>3175001</v>
      </c>
      <c r="M434" s="6" t="n">
        <v>23.73757108</v>
      </c>
      <c r="N434" s="7">
        <f>IF(ISNUMBER(_xll.BDP($C434, "DELTA_MID")),_xll.BDP($C434, "DELTA_MID")," ")</f>
        <v/>
      </c>
      <c r="O434" s="7">
        <f>IF(ISNUMBER(N434),_xll.BDP($C434, "OPT_UNDL_TICKER"),"")</f>
        <v/>
      </c>
      <c r="P434" s="8">
        <f>IF(ISNUMBER(N434),_xll.BDP($C434, "OPT_UNDL_PX")," ")</f>
        <v/>
      </c>
      <c r="Q434" s="7">
        <f>IF(ISNUMBER(N434),+G434*_xll.BDP($C434, "PX_POS_MULT_FACTOR")*P434/K434," ")</f>
        <v/>
      </c>
      <c r="R434" s="8">
        <f>IF(OR($A434="TUA",$A434="TYA"),"",IF(ISNUMBER(_xll.BDP($C434,"DUR_ADJ_OAS_MID")),_xll.BDP($C434,"DUR_ADJ_OAS_MID"),IF(ISNUMBER(_xll.BDP($E434&amp;" ISIN","DUR_ADJ_OAS_MID")),_xll.BDP($E434&amp;" ISIN","DUR_ADJ_OAS_MID")," ")))</f>
        <v/>
      </c>
      <c r="S434" s="7">
        <f>IF(ISNUMBER(N434),Q434*N434,IF(ISNUMBER(R434),J434*R434," "))</f>
        <v/>
      </c>
      <c r="AB434" s="8" t="inlineStr">
        <is>
          <t>MSSIJNK1</t>
        </is>
      </c>
      <c r="AG434" t="n">
        <v>-0.001719</v>
      </c>
    </row>
    <row r="435">
      <c r="A435" t="inlineStr">
        <is>
          <t>CRDT</t>
        </is>
      </c>
      <c r="B435" t="inlineStr">
        <is>
          <t>Penn Entertainment Inc</t>
        </is>
      </c>
      <c r="C435" t="inlineStr">
        <is>
          <t>PENN</t>
        </is>
      </c>
      <c r="D435" t="inlineStr">
        <is>
          <t>2682105</t>
        </is>
      </c>
      <c r="E435" t="inlineStr">
        <is>
          <t>US7075691094</t>
        </is>
      </c>
      <c r="F435" t="inlineStr">
        <is>
          <t>707569109</t>
        </is>
      </c>
      <c r="G435" s="1" t="n">
        <v>-6165.212331137597</v>
      </c>
      <c r="H435" s="1" t="n">
        <v>16.24</v>
      </c>
      <c r="I435" s="2" t="n">
        <v>-100123.0482576746</v>
      </c>
      <c r="J435" s="3" t="n">
        <v>-0.0013284766292616</v>
      </c>
      <c r="K435" s="4" t="n">
        <v>75366811.92</v>
      </c>
      <c r="L435" s="5" t="n">
        <v>3175001</v>
      </c>
      <c r="M435" s="6" t="n">
        <v>23.73757108</v>
      </c>
      <c r="N435" s="7">
        <f>IF(ISNUMBER(_xll.BDP($C435, "DELTA_MID")),_xll.BDP($C435, "DELTA_MID")," ")</f>
        <v/>
      </c>
      <c r="O435" s="7">
        <f>IF(ISNUMBER(N435),_xll.BDP($C435, "OPT_UNDL_TICKER"),"")</f>
        <v/>
      </c>
      <c r="P435" s="8">
        <f>IF(ISNUMBER(N435),_xll.BDP($C435, "OPT_UNDL_PX")," ")</f>
        <v/>
      </c>
      <c r="Q435" s="7">
        <f>IF(ISNUMBER(N435),+G435*_xll.BDP($C435, "PX_POS_MULT_FACTOR")*P435/K435," ")</f>
        <v/>
      </c>
      <c r="R435" s="8">
        <f>IF(OR($A435="TUA",$A435="TYA"),"",IF(ISNUMBER(_xll.BDP($C435,"DUR_ADJ_OAS_MID")),_xll.BDP($C435,"DUR_ADJ_OAS_MID"),IF(ISNUMBER(_xll.BDP($E435&amp;" ISIN","DUR_ADJ_OAS_MID")),_xll.BDP($E435&amp;" ISIN","DUR_ADJ_OAS_MID")," ")))</f>
        <v/>
      </c>
      <c r="S435" s="7">
        <f>IF(ISNUMBER(N435),Q435*N435,IF(ISNUMBER(R435),J435*R435," "))</f>
        <v/>
      </c>
      <c r="AB435" s="8" t="inlineStr">
        <is>
          <t>MSSIJNK1</t>
        </is>
      </c>
      <c r="AG435" t="n">
        <v>-0.001719</v>
      </c>
    </row>
    <row r="436">
      <c r="A436" t="inlineStr">
        <is>
          <t>CRDT</t>
        </is>
      </c>
      <c r="B436" t="inlineStr">
        <is>
          <t>Perrigo Co PLC</t>
        </is>
      </c>
      <c r="C436" t="inlineStr">
        <is>
          <t>PRGO</t>
        </is>
      </c>
      <c r="D436" t="inlineStr">
        <is>
          <t>BGH1M56</t>
        </is>
      </c>
      <c r="E436" t="inlineStr">
        <is>
          <t>IE00BGH1M568</t>
        </is>
      </c>
      <c r="G436" s="1" t="n">
        <v>-5337.515436774975</v>
      </c>
      <c r="H436" s="1" t="n">
        <v>21.25</v>
      </c>
      <c r="I436" s="2" t="n">
        <v>-113422.2030314682</v>
      </c>
      <c r="J436" s="3" t="n">
        <v>-0.0015049356625548</v>
      </c>
      <c r="K436" s="4" t="n">
        <v>75366811.92</v>
      </c>
      <c r="L436" s="5" t="n">
        <v>3175001</v>
      </c>
      <c r="M436" s="6" t="n">
        <v>23.73757108</v>
      </c>
      <c r="N436" s="7">
        <f>IF(ISNUMBER(_xll.BDP($C436, "DELTA_MID")),_xll.BDP($C436, "DELTA_MID")," ")</f>
        <v/>
      </c>
      <c r="O436" s="7">
        <f>IF(ISNUMBER(N436),_xll.BDP($C436, "OPT_UNDL_TICKER"),"")</f>
        <v/>
      </c>
      <c r="P436" s="8">
        <f>IF(ISNUMBER(N436),_xll.BDP($C436, "OPT_UNDL_PX")," ")</f>
        <v/>
      </c>
      <c r="Q436" s="7">
        <f>IF(ISNUMBER(N436),+G436*_xll.BDP($C436, "PX_POS_MULT_FACTOR")*P436/K436," ")</f>
        <v/>
      </c>
      <c r="R436" s="8">
        <f>IF(OR($A436="TUA",$A436="TYA"),"",IF(ISNUMBER(_xll.BDP($C436,"DUR_ADJ_OAS_MID")),_xll.BDP($C436,"DUR_ADJ_OAS_MID"),IF(ISNUMBER(_xll.BDP($E436&amp;" ISIN","DUR_ADJ_OAS_MID")),_xll.BDP($E436&amp;" ISIN","DUR_ADJ_OAS_MID")," ")))</f>
        <v/>
      </c>
      <c r="S436" s="7">
        <f>IF(ISNUMBER(N436),Q436*N436,IF(ISNUMBER(R436),J436*R436," "))</f>
        <v/>
      </c>
      <c r="AB436" s="8" t="inlineStr">
        <is>
          <t>MSSIJNK1</t>
        </is>
      </c>
      <c r="AG436" t="n">
        <v>-0.001719</v>
      </c>
    </row>
    <row r="437">
      <c r="A437" t="inlineStr">
        <is>
          <t>CRDT</t>
        </is>
      </c>
      <c r="B437" t="inlineStr">
        <is>
          <t>PVH Corp</t>
        </is>
      </c>
      <c r="C437" t="inlineStr">
        <is>
          <t>PVH</t>
        </is>
      </c>
      <c r="D437" t="inlineStr">
        <is>
          <t>B3V9F12</t>
        </is>
      </c>
      <c r="E437" t="inlineStr">
        <is>
          <t>US6936561009</t>
        </is>
      </c>
      <c r="F437" t="inlineStr">
        <is>
          <t>693656100</t>
        </is>
      </c>
      <c r="G437" s="1" t="n">
        <v>-580.8708395923964</v>
      </c>
      <c r="H437" s="1" t="n">
        <v>76.48999999999999</v>
      </c>
      <c r="I437" s="2" t="n">
        <v>-44430.8105204224</v>
      </c>
      <c r="J437" s="3" t="n">
        <v>-0.0005895275306004001</v>
      </c>
      <c r="K437" s="4" t="n">
        <v>75366811.92</v>
      </c>
      <c r="L437" s="5" t="n">
        <v>3175001</v>
      </c>
      <c r="M437" s="6" t="n">
        <v>23.73757108</v>
      </c>
      <c r="N437" s="7">
        <f>IF(ISNUMBER(_xll.BDP($C437, "DELTA_MID")),_xll.BDP($C437, "DELTA_MID")," ")</f>
        <v/>
      </c>
      <c r="O437" s="7">
        <f>IF(ISNUMBER(N437),_xll.BDP($C437, "OPT_UNDL_TICKER"),"")</f>
        <v/>
      </c>
      <c r="P437" s="8">
        <f>IF(ISNUMBER(N437),_xll.BDP($C437, "OPT_UNDL_PX")," ")</f>
        <v/>
      </c>
      <c r="Q437" s="7">
        <f>IF(ISNUMBER(N437),+G437*_xll.BDP($C437, "PX_POS_MULT_FACTOR")*P437/K437," ")</f>
        <v/>
      </c>
      <c r="R437" s="8">
        <f>IF(OR($A437="TUA",$A437="TYA"),"",IF(ISNUMBER(_xll.BDP($C437,"DUR_ADJ_OAS_MID")),_xll.BDP($C437,"DUR_ADJ_OAS_MID"),IF(ISNUMBER(_xll.BDP($E437&amp;" ISIN","DUR_ADJ_OAS_MID")),_xll.BDP($E437&amp;" ISIN","DUR_ADJ_OAS_MID")," ")))</f>
        <v/>
      </c>
      <c r="S437" s="7">
        <f>IF(ISNUMBER(N437),Q437*N437,IF(ISNUMBER(R437),J437*R437," "))</f>
        <v/>
      </c>
      <c r="AB437" s="8" t="inlineStr">
        <is>
          <t>MSSIJNK1</t>
        </is>
      </c>
      <c r="AG437" t="n">
        <v>-0.001719</v>
      </c>
    </row>
    <row r="438">
      <c r="A438" t="inlineStr">
        <is>
          <t>CRDT</t>
        </is>
      </c>
      <c r="B438" t="inlineStr">
        <is>
          <t>QuidelOrtho Corp</t>
        </is>
      </c>
      <c r="C438" t="inlineStr">
        <is>
          <t>QDEL</t>
        </is>
      </c>
      <c r="D438" t="inlineStr">
        <is>
          <t>BM9VY27</t>
        </is>
      </c>
      <c r="E438" t="inlineStr">
        <is>
          <t>US2197981051</t>
        </is>
      </c>
      <c r="F438" t="inlineStr">
        <is>
          <t>219798105</t>
        </is>
      </c>
      <c r="G438" s="1" t="n">
        <v>-3811.498882003364</v>
      </c>
      <c r="H438" s="1" t="n">
        <v>26.37</v>
      </c>
      <c r="I438" s="2" t="n">
        <v>-100509.2255184287</v>
      </c>
      <c r="J438" s="3" t="n">
        <v>-0.0013336005989628</v>
      </c>
      <c r="K438" s="4" t="n">
        <v>75366811.92</v>
      </c>
      <c r="L438" s="5" t="n">
        <v>3175001</v>
      </c>
      <c r="M438" s="6" t="n">
        <v>23.73757108</v>
      </c>
      <c r="N438" s="7">
        <f>IF(ISNUMBER(_xll.BDP($C438, "DELTA_MID")),_xll.BDP($C438, "DELTA_MID")," ")</f>
        <v/>
      </c>
      <c r="O438" s="7">
        <f>IF(ISNUMBER(N438),_xll.BDP($C438, "OPT_UNDL_TICKER"),"")</f>
        <v/>
      </c>
      <c r="P438" s="8">
        <f>IF(ISNUMBER(N438),_xll.BDP($C438, "OPT_UNDL_PX")," ")</f>
        <v/>
      </c>
      <c r="Q438" s="7">
        <f>IF(ISNUMBER(N438),+G438*_xll.BDP($C438, "PX_POS_MULT_FACTOR")*P438/K438," ")</f>
        <v/>
      </c>
      <c r="R438" s="8">
        <f>IF(OR($A438="TUA",$A438="TYA"),"",IF(ISNUMBER(_xll.BDP($C438,"DUR_ADJ_OAS_MID")),_xll.BDP($C438,"DUR_ADJ_OAS_MID"),IF(ISNUMBER(_xll.BDP($E438&amp;" ISIN","DUR_ADJ_OAS_MID")),_xll.BDP($E438&amp;" ISIN","DUR_ADJ_OAS_MID")," ")))</f>
        <v/>
      </c>
      <c r="S438" s="7">
        <f>IF(ISNUMBER(N438),Q438*N438,IF(ISNUMBER(R438),J438*R438," "))</f>
        <v/>
      </c>
      <c r="AB438" s="8" t="inlineStr">
        <is>
          <t>MSSIJNK1</t>
        </is>
      </c>
      <c r="AG438" t="n">
        <v>-0.001719</v>
      </c>
    </row>
    <row r="439">
      <c r="A439" t="inlineStr">
        <is>
          <t>CRDT</t>
        </is>
      </c>
      <c r="B439" t="inlineStr">
        <is>
          <t>Ryder System Inc</t>
        </is>
      </c>
      <c r="C439" t="inlineStr">
        <is>
          <t>R</t>
        </is>
      </c>
      <c r="D439" t="inlineStr">
        <is>
          <t>2760669</t>
        </is>
      </c>
      <c r="E439" t="inlineStr">
        <is>
          <t>US7835491082</t>
        </is>
      </c>
      <c r="F439" t="inlineStr">
        <is>
          <t>783549108</t>
        </is>
      </c>
      <c r="G439" s="1" t="n">
        <v>-606.9773580060745</v>
      </c>
      <c r="H439" s="1" t="n">
        <v>176.47</v>
      </c>
      <c r="I439" s="2" t="n">
        <v>-107113.294367332</v>
      </c>
      <c r="J439" s="3" t="n">
        <v>-0.0014212262883168</v>
      </c>
      <c r="K439" s="4" t="n">
        <v>75366811.92</v>
      </c>
      <c r="L439" s="5" t="n">
        <v>3175001</v>
      </c>
      <c r="M439" s="6" t="n">
        <v>23.73757108</v>
      </c>
      <c r="N439" s="7">
        <f>IF(ISNUMBER(_xll.BDP($C439, "DELTA_MID")),_xll.BDP($C439, "DELTA_MID")," ")</f>
        <v/>
      </c>
      <c r="O439" s="7">
        <f>IF(ISNUMBER(N439),_xll.BDP($C439, "OPT_UNDL_TICKER"),"")</f>
        <v/>
      </c>
      <c r="P439" s="8">
        <f>IF(ISNUMBER(N439),_xll.BDP($C439, "OPT_UNDL_PX")," ")</f>
        <v/>
      </c>
      <c r="Q439" s="7">
        <f>IF(ISNUMBER(N439),+G439*_xll.BDP($C439, "PX_POS_MULT_FACTOR")*P439/K439," ")</f>
        <v/>
      </c>
      <c r="R439" s="8">
        <f>IF(OR($A439="TUA",$A439="TYA"),"",IF(ISNUMBER(_xll.BDP($C439,"DUR_ADJ_OAS_MID")),_xll.BDP($C439,"DUR_ADJ_OAS_MID"),IF(ISNUMBER(_xll.BDP($E439&amp;" ISIN","DUR_ADJ_OAS_MID")),_xll.BDP($E439&amp;" ISIN","DUR_ADJ_OAS_MID")," ")))</f>
        <v/>
      </c>
      <c r="S439" s="7">
        <f>IF(ISNUMBER(N439),Q439*N439,IF(ISNUMBER(R439),J439*R439," "))</f>
        <v/>
      </c>
      <c r="AB439" s="8" t="inlineStr">
        <is>
          <t>MSSIJNK1</t>
        </is>
      </c>
      <c r="AG439" t="n">
        <v>-0.001719</v>
      </c>
    </row>
    <row r="440">
      <c r="A440" t="inlineStr">
        <is>
          <t>CRDT</t>
        </is>
      </c>
      <c r="B440" t="inlineStr">
        <is>
          <t>RH</t>
        </is>
      </c>
      <c r="C440" t="inlineStr">
        <is>
          <t>RH</t>
        </is>
      </c>
      <c r="D440" t="inlineStr">
        <is>
          <t>BYXR425</t>
        </is>
      </c>
      <c r="E440" t="inlineStr">
        <is>
          <t>US74967X1037</t>
        </is>
      </c>
      <c r="F440" t="inlineStr">
        <is>
          <t>74967X103</t>
        </is>
      </c>
      <c r="G440" s="1" t="n">
        <v>-473.4124591334563</v>
      </c>
      <c r="H440" s="1" t="n">
        <v>173.37</v>
      </c>
      <c r="I440" s="2" t="n">
        <v>-82075.51803996733</v>
      </c>
      <c r="J440" s="3" t="n">
        <v>-0.0010890140626764</v>
      </c>
      <c r="K440" s="4" t="n">
        <v>75366811.92</v>
      </c>
      <c r="L440" s="5" t="n">
        <v>3175001</v>
      </c>
      <c r="M440" s="6" t="n">
        <v>23.73757108</v>
      </c>
      <c r="N440" s="7">
        <f>IF(ISNUMBER(_xll.BDP($C440, "DELTA_MID")),_xll.BDP($C440, "DELTA_MID")," ")</f>
        <v/>
      </c>
      <c r="O440" s="7">
        <f>IF(ISNUMBER(N440),_xll.BDP($C440, "OPT_UNDL_TICKER"),"")</f>
        <v/>
      </c>
      <c r="P440" s="8">
        <f>IF(ISNUMBER(N440),_xll.BDP($C440, "OPT_UNDL_PX")," ")</f>
        <v/>
      </c>
      <c r="Q440" s="7">
        <f>IF(ISNUMBER(N440),+G440*_xll.BDP($C440, "PX_POS_MULT_FACTOR")*P440/K440," ")</f>
        <v/>
      </c>
      <c r="R440" s="8">
        <f>IF(OR($A440="TUA",$A440="TYA"),"",IF(ISNUMBER(_xll.BDP($C440,"DUR_ADJ_OAS_MID")),_xll.BDP($C440,"DUR_ADJ_OAS_MID"),IF(ISNUMBER(_xll.BDP($E440&amp;" ISIN","DUR_ADJ_OAS_MID")),_xll.BDP($E440&amp;" ISIN","DUR_ADJ_OAS_MID")," ")))</f>
        <v/>
      </c>
      <c r="S440" s="7">
        <f>IF(ISNUMBER(N440),Q440*N440,IF(ISNUMBER(R440),J440*R440," "))</f>
        <v/>
      </c>
      <c r="AB440" s="8" t="inlineStr">
        <is>
          <t>MSSIJNK1</t>
        </is>
      </c>
      <c r="AG440" t="n">
        <v>-0.001719</v>
      </c>
    </row>
    <row r="441">
      <c r="A441" t="inlineStr">
        <is>
          <t>CRDT</t>
        </is>
      </c>
      <c r="B441" t="inlineStr">
        <is>
          <t>RingCentral Inc</t>
        </is>
      </c>
      <c r="C441" t="inlineStr">
        <is>
          <t>RNG</t>
        </is>
      </c>
      <c r="D441" t="inlineStr">
        <is>
          <t>BDZCRX3</t>
        </is>
      </c>
      <c r="E441" t="inlineStr">
        <is>
          <t>US76680R2067</t>
        </is>
      </c>
      <c r="F441" t="inlineStr">
        <is>
          <t>76680R206</t>
        </is>
      </c>
      <c r="G441" s="1" t="n">
        <v>-3621.288270197542</v>
      </c>
      <c r="H441" s="1" t="n">
        <v>26.39</v>
      </c>
      <c r="I441" s="2" t="n">
        <v>-95565.79745051314</v>
      </c>
      <c r="J441" s="3" t="n">
        <v>-0.0012680090216892</v>
      </c>
      <c r="K441" s="4" t="n">
        <v>75366811.92</v>
      </c>
      <c r="L441" s="5" t="n">
        <v>3175001</v>
      </c>
      <c r="M441" s="6" t="n">
        <v>23.73757108</v>
      </c>
      <c r="N441" s="7">
        <f>IF(ISNUMBER(_xll.BDP($C441, "DELTA_MID")),_xll.BDP($C441, "DELTA_MID")," ")</f>
        <v/>
      </c>
      <c r="O441" s="7">
        <f>IF(ISNUMBER(N441),_xll.BDP($C441, "OPT_UNDL_TICKER"),"")</f>
        <v/>
      </c>
      <c r="P441" s="8">
        <f>IF(ISNUMBER(N441),_xll.BDP($C441, "OPT_UNDL_PX")," ")</f>
        <v/>
      </c>
      <c r="Q441" s="7">
        <f>IF(ISNUMBER(N441),+G441*_xll.BDP($C441, "PX_POS_MULT_FACTOR")*P441/K441," ")</f>
        <v/>
      </c>
      <c r="R441" s="8">
        <f>IF(OR($A441="TUA",$A441="TYA"),"",IF(ISNUMBER(_xll.BDP($C441,"DUR_ADJ_OAS_MID")),_xll.BDP($C441,"DUR_ADJ_OAS_MID"),IF(ISNUMBER(_xll.BDP($E441&amp;" ISIN","DUR_ADJ_OAS_MID")),_xll.BDP($E441&amp;" ISIN","DUR_ADJ_OAS_MID")," ")))</f>
        <v/>
      </c>
      <c r="S441" s="7">
        <f>IF(ISNUMBER(N441),Q441*N441,IF(ISNUMBER(R441),J441*R441," "))</f>
        <v/>
      </c>
      <c r="AB441" s="8" t="inlineStr">
        <is>
          <t>MSSIJNK1</t>
        </is>
      </c>
      <c r="AG441" t="n">
        <v>-0.001719</v>
      </c>
    </row>
    <row r="442">
      <c r="A442" t="inlineStr">
        <is>
          <t>CRDT</t>
        </is>
      </c>
      <c r="B442" t="inlineStr">
        <is>
          <t>Sunrun Inc</t>
        </is>
      </c>
      <c r="C442" t="inlineStr">
        <is>
          <t>RUN</t>
        </is>
      </c>
      <c r="D442" t="inlineStr">
        <is>
          <t>BYXB1Y8</t>
        </is>
      </c>
      <c r="E442" t="inlineStr">
        <is>
          <t>US86771W1053</t>
        </is>
      </c>
      <c r="F442" t="inlineStr">
        <is>
          <t>86771W105</t>
        </is>
      </c>
      <c r="G442" s="1" t="n">
        <v>-4519.382144672803</v>
      </c>
      <c r="H442" s="1" t="n">
        <v>18.8</v>
      </c>
      <c r="I442" s="2" t="n">
        <v>-84964.3843198487</v>
      </c>
      <c r="J442" s="3" t="n">
        <v>-0.0011273448107376</v>
      </c>
      <c r="K442" s="4" t="n">
        <v>75366811.92</v>
      </c>
      <c r="L442" s="5" t="n">
        <v>3175001</v>
      </c>
      <c r="M442" s="6" t="n">
        <v>23.73757108</v>
      </c>
      <c r="N442" s="7">
        <f>IF(ISNUMBER(_xll.BDP($C442, "DELTA_MID")),_xll.BDP($C442, "DELTA_MID")," ")</f>
        <v/>
      </c>
      <c r="O442" s="7">
        <f>IF(ISNUMBER(N442),_xll.BDP($C442, "OPT_UNDL_TICKER"),"")</f>
        <v/>
      </c>
      <c r="P442" s="8">
        <f>IF(ISNUMBER(N442),_xll.BDP($C442, "OPT_UNDL_PX")," ")</f>
        <v/>
      </c>
      <c r="Q442" s="7">
        <f>IF(ISNUMBER(N442),+G442*_xll.BDP($C442, "PX_POS_MULT_FACTOR")*P442/K442," ")</f>
        <v/>
      </c>
      <c r="R442" s="8">
        <f>IF(OR($A442="TUA",$A442="TYA"),"",IF(ISNUMBER(_xll.BDP($C442,"DUR_ADJ_OAS_MID")),_xll.BDP($C442,"DUR_ADJ_OAS_MID"),IF(ISNUMBER(_xll.BDP($E442&amp;" ISIN","DUR_ADJ_OAS_MID")),_xll.BDP($E442&amp;" ISIN","DUR_ADJ_OAS_MID")," ")))</f>
        <v/>
      </c>
      <c r="S442" s="7">
        <f>IF(ISNUMBER(N442),Q442*N442,IF(ISNUMBER(R442),J442*R442," "))</f>
        <v/>
      </c>
      <c r="AB442" s="8" t="inlineStr">
        <is>
          <t>MSSIJNK1</t>
        </is>
      </c>
      <c r="AG442" t="n">
        <v>-0.001719</v>
      </c>
    </row>
    <row r="443">
      <c r="A443" t="inlineStr">
        <is>
          <t>CRDT</t>
        </is>
      </c>
      <c r="B443" t="inlineStr">
        <is>
          <t>Sabre Corp</t>
        </is>
      </c>
      <c r="C443" t="inlineStr">
        <is>
          <t>SABR</t>
        </is>
      </c>
      <c r="D443" t="inlineStr">
        <is>
          <t>BLLHH27</t>
        </is>
      </c>
      <c r="E443" t="inlineStr">
        <is>
          <t>US78573M1045</t>
        </is>
      </c>
      <c r="F443" t="inlineStr">
        <is>
          <t>78573M104</t>
        </is>
      </c>
      <c r="G443" s="1" t="n">
        <v>-25937.94498338956</v>
      </c>
      <c r="H443" s="1" t="n">
        <v>1.79</v>
      </c>
      <c r="I443" s="2" t="n">
        <v>-46428.92152026731</v>
      </c>
      <c r="J443" s="3" t="n">
        <v>-0.0006160393459332</v>
      </c>
      <c r="K443" s="4" t="n">
        <v>75366811.92</v>
      </c>
      <c r="L443" s="5" t="n">
        <v>3175001</v>
      </c>
      <c r="M443" s="6" t="n">
        <v>23.73757108</v>
      </c>
      <c r="N443" s="7">
        <f>IF(ISNUMBER(_xll.BDP($C443, "DELTA_MID")),_xll.BDP($C443, "DELTA_MID")," ")</f>
        <v/>
      </c>
      <c r="O443" s="7">
        <f>IF(ISNUMBER(N443),_xll.BDP($C443, "OPT_UNDL_TICKER"),"")</f>
        <v/>
      </c>
      <c r="P443" s="8">
        <f>IF(ISNUMBER(N443),_xll.BDP($C443, "OPT_UNDL_PX")," ")</f>
        <v/>
      </c>
      <c r="Q443" s="7">
        <f>IF(ISNUMBER(N443),+G443*_xll.BDP($C443, "PX_POS_MULT_FACTOR")*P443/K443," ")</f>
        <v/>
      </c>
      <c r="R443" s="8">
        <f>IF(OR($A443="TUA",$A443="TYA"),"",IF(ISNUMBER(_xll.BDP($C443,"DUR_ADJ_OAS_MID")),_xll.BDP($C443,"DUR_ADJ_OAS_MID"),IF(ISNUMBER(_xll.BDP($E443&amp;" ISIN","DUR_ADJ_OAS_MID")),_xll.BDP($E443&amp;" ISIN","DUR_ADJ_OAS_MID")," ")))</f>
        <v/>
      </c>
      <c r="S443" s="7">
        <f>IF(ISNUMBER(N443),Q443*N443,IF(ISNUMBER(R443),J443*R443," "))</f>
        <v/>
      </c>
      <c r="AB443" s="8" t="inlineStr">
        <is>
          <t>MSSIJNK1</t>
        </is>
      </c>
      <c r="AG443" t="n">
        <v>-0.001719</v>
      </c>
    </row>
    <row r="444">
      <c r="A444" t="inlineStr">
        <is>
          <t>CRDT</t>
        </is>
      </c>
      <c r="B444" t="inlineStr">
        <is>
          <t>Sealed Air Corp</t>
        </is>
      </c>
      <c r="C444" t="inlineStr">
        <is>
          <t>SEE</t>
        </is>
      </c>
      <c r="D444" t="inlineStr">
        <is>
          <t>2232793</t>
        </is>
      </c>
      <c r="E444" t="inlineStr">
        <is>
          <t>US81211K1007</t>
        </is>
      </c>
      <c r="F444" t="inlineStr">
        <is>
          <t>81211K100</t>
        </is>
      </c>
      <c r="G444" s="1" t="n">
        <v>-3300.014582666808</v>
      </c>
      <c r="H444" s="1" t="n">
        <v>33.76</v>
      </c>
      <c r="I444" s="2" t="n">
        <v>-111408.4923108314</v>
      </c>
      <c r="J444" s="3" t="n">
        <v>-0.0014782168632672</v>
      </c>
      <c r="K444" s="4" t="n">
        <v>75366811.92</v>
      </c>
      <c r="L444" s="5" t="n">
        <v>3175001</v>
      </c>
      <c r="M444" s="6" t="n">
        <v>23.73757108</v>
      </c>
      <c r="N444" s="7">
        <f>IF(ISNUMBER(_xll.BDP($C444, "DELTA_MID")),_xll.BDP($C444, "DELTA_MID")," ")</f>
        <v/>
      </c>
      <c r="O444" s="7">
        <f>IF(ISNUMBER(N444),_xll.BDP($C444, "OPT_UNDL_TICKER"),"")</f>
        <v/>
      </c>
      <c r="P444" s="8">
        <f>IF(ISNUMBER(N444),_xll.BDP($C444, "OPT_UNDL_PX")," ")</f>
        <v/>
      </c>
      <c r="Q444" s="7">
        <f>IF(ISNUMBER(N444),+G444*_xll.BDP($C444, "PX_POS_MULT_FACTOR")*P444/K444," ")</f>
        <v/>
      </c>
      <c r="R444" s="8">
        <f>IF(OR($A444="TUA",$A444="TYA"),"",IF(ISNUMBER(_xll.BDP($C444,"DUR_ADJ_OAS_MID")),_xll.BDP($C444,"DUR_ADJ_OAS_MID"),IF(ISNUMBER(_xll.BDP($E444&amp;" ISIN","DUR_ADJ_OAS_MID")),_xll.BDP($E444&amp;" ISIN","DUR_ADJ_OAS_MID")," ")))</f>
        <v/>
      </c>
      <c r="S444" s="7">
        <f>IF(ISNUMBER(N444),Q444*N444,IF(ISNUMBER(R444),J444*R444," "))</f>
        <v/>
      </c>
      <c r="AB444" s="8" t="inlineStr">
        <is>
          <t>MSSIJNK1</t>
        </is>
      </c>
      <c r="AG444" t="n">
        <v>-0.001719</v>
      </c>
    </row>
    <row r="445">
      <c r="A445" t="inlineStr">
        <is>
          <t>CRDT</t>
        </is>
      </c>
      <c r="B445" t="inlineStr">
        <is>
          <t>Sotera Health Co</t>
        </is>
      </c>
      <c r="C445" t="inlineStr">
        <is>
          <t>SHC</t>
        </is>
      </c>
      <c r="D445" t="inlineStr">
        <is>
          <t>BNKVRZ7</t>
        </is>
      </c>
      <c r="E445" t="inlineStr">
        <is>
          <t>US83601L1026</t>
        </is>
      </c>
      <c r="F445" t="inlineStr">
        <is>
          <t>83601L102</t>
        </is>
      </c>
      <c r="G445" s="1" t="n">
        <v>-7152.862953976124</v>
      </c>
      <c r="H445" s="1" t="n">
        <v>15.35</v>
      </c>
      <c r="I445" s="2" t="n">
        <v>-109796.4463435335</v>
      </c>
      <c r="J445" s="3" t="n">
        <v>-0.0014568275285424</v>
      </c>
      <c r="K445" s="4" t="n">
        <v>75366811.92</v>
      </c>
      <c r="L445" s="5" t="n">
        <v>3175001</v>
      </c>
      <c r="M445" s="6" t="n">
        <v>23.73757108</v>
      </c>
      <c r="N445" s="7">
        <f>IF(ISNUMBER(_xll.BDP($C445, "DELTA_MID")),_xll.BDP($C445, "DELTA_MID")," ")</f>
        <v/>
      </c>
      <c r="O445" s="7">
        <f>IF(ISNUMBER(N445),_xll.BDP($C445, "OPT_UNDL_TICKER"),"")</f>
        <v/>
      </c>
      <c r="P445" s="8">
        <f>IF(ISNUMBER(N445),_xll.BDP($C445, "OPT_UNDL_PX")," ")</f>
        <v/>
      </c>
      <c r="Q445" s="7">
        <f>IF(ISNUMBER(N445),+G445*_xll.BDP($C445, "PX_POS_MULT_FACTOR")*P445/K445," ")</f>
        <v/>
      </c>
      <c r="R445" s="8">
        <f>IF(OR($A445="TUA",$A445="TYA"),"",IF(ISNUMBER(_xll.BDP($C445,"DUR_ADJ_OAS_MID")),_xll.BDP($C445,"DUR_ADJ_OAS_MID"),IF(ISNUMBER(_xll.BDP($E445&amp;" ISIN","DUR_ADJ_OAS_MID")),_xll.BDP($E445&amp;" ISIN","DUR_ADJ_OAS_MID")," ")))</f>
        <v/>
      </c>
      <c r="S445" s="7">
        <f>IF(ISNUMBER(N445),Q445*N445,IF(ISNUMBER(R445),J445*R445," "))</f>
        <v/>
      </c>
      <c r="AB445" s="8" t="inlineStr">
        <is>
          <t>MSSIJNK1</t>
        </is>
      </c>
      <c r="AG445" t="n">
        <v>-0.001719</v>
      </c>
    </row>
    <row r="446">
      <c r="A446" t="inlineStr">
        <is>
          <t>CRDT</t>
        </is>
      </c>
      <c r="B446" t="inlineStr">
        <is>
          <t>Sirius XM Holdings Inc</t>
        </is>
      </c>
      <c r="C446" t="inlineStr">
        <is>
          <t>SIRI</t>
        </is>
      </c>
      <c r="D446" t="inlineStr">
        <is>
          <t>BQWS627</t>
        </is>
      </c>
      <c r="E446" t="inlineStr">
        <is>
          <t>US8299331004</t>
        </is>
      </c>
      <c r="F446" t="inlineStr">
        <is>
          <t>829933100</t>
        </is>
      </c>
      <c r="G446" s="1" t="n">
        <v>-4952.684937847277</v>
      </c>
      <c r="H446" s="1" t="n">
        <v>20.93</v>
      </c>
      <c r="I446" s="2" t="n">
        <v>-103659.6957491435</v>
      </c>
      <c r="J446" s="3" t="n">
        <v>-0.0013754024232732</v>
      </c>
      <c r="K446" s="4" t="n">
        <v>75366811.92</v>
      </c>
      <c r="L446" s="5" t="n">
        <v>3175001</v>
      </c>
      <c r="M446" s="6" t="n">
        <v>23.73757108</v>
      </c>
      <c r="N446" s="7">
        <f>IF(ISNUMBER(_xll.BDP($C446, "DELTA_MID")),_xll.BDP($C446, "DELTA_MID")," ")</f>
        <v/>
      </c>
      <c r="O446" s="7">
        <f>IF(ISNUMBER(N446),_xll.BDP($C446, "OPT_UNDL_TICKER"),"")</f>
        <v/>
      </c>
      <c r="P446" s="8">
        <f>IF(ISNUMBER(N446),_xll.BDP($C446, "OPT_UNDL_PX")," ")</f>
        <v/>
      </c>
      <c r="Q446" s="7">
        <f>IF(ISNUMBER(N446),+G446*_xll.BDP($C446, "PX_POS_MULT_FACTOR")*P446/K446," ")</f>
        <v/>
      </c>
      <c r="R446" s="8">
        <f>IF(OR($A446="TUA",$A446="TYA"),"",IF(ISNUMBER(_xll.BDP($C446,"DUR_ADJ_OAS_MID")),_xll.BDP($C446,"DUR_ADJ_OAS_MID"),IF(ISNUMBER(_xll.BDP($E446&amp;" ISIN","DUR_ADJ_OAS_MID")),_xll.BDP($E446&amp;" ISIN","DUR_ADJ_OAS_MID")," ")))</f>
        <v/>
      </c>
      <c r="S446" s="7">
        <f>IF(ISNUMBER(N446),Q446*N446,IF(ISNUMBER(R446),J446*R446," "))</f>
        <v/>
      </c>
      <c r="AB446" s="8" t="inlineStr">
        <is>
          <t>MSSIJNK1</t>
        </is>
      </c>
      <c r="AG446" t="n">
        <v>-0.001719</v>
      </c>
    </row>
    <row r="447">
      <c r="A447" t="inlineStr">
        <is>
          <t>CRDT</t>
        </is>
      </c>
      <c r="B447" t="inlineStr">
        <is>
          <t>Silgan Holdings Inc</t>
        </is>
      </c>
      <c r="C447" t="inlineStr">
        <is>
          <t>SLGN</t>
        </is>
      </c>
      <c r="D447" t="inlineStr">
        <is>
          <t>2809324</t>
        </is>
      </c>
      <c r="E447" t="inlineStr">
        <is>
          <t>US8270481091</t>
        </is>
      </c>
      <c r="F447" t="inlineStr">
        <is>
          <t>827048109</t>
        </is>
      </c>
      <c r="G447" s="1" t="n">
        <v>-2682.941588280465</v>
      </c>
      <c r="H447" s="1" t="n">
        <v>42.12</v>
      </c>
      <c r="I447" s="2" t="n">
        <v>-113005.4996983732</v>
      </c>
      <c r="J447" s="3" t="n">
        <v>-0.0014994066595032</v>
      </c>
      <c r="K447" s="4" t="n">
        <v>75366811.92</v>
      </c>
      <c r="L447" s="5" t="n">
        <v>3175001</v>
      </c>
      <c r="M447" s="6" t="n">
        <v>23.73757108</v>
      </c>
      <c r="N447" s="7">
        <f>IF(ISNUMBER(_xll.BDP($C447, "DELTA_MID")),_xll.BDP($C447, "DELTA_MID")," ")</f>
        <v/>
      </c>
      <c r="O447" s="7">
        <f>IF(ISNUMBER(N447),_xll.BDP($C447, "OPT_UNDL_TICKER"),"")</f>
        <v/>
      </c>
      <c r="P447" s="8">
        <f>IF(ISNUMBER(N447),_xll.BDP($C447, "OPT_UNDL_PX")," ")</f>
        <v/>
      </c>
      <c r="Q447" s="7">
        <f>IF(ISNUMBER(N447),+G447*_xll.BDP($C447, "PX_POS_MULT_FACTOR")*P447/K447," ")</f>
        <v/>
      </c>
      <c r="R447" s="8">
        <f>IF(OR($A447="TUA",$A447="TYA"),"",IF(ISNUMBER(_xll.BDP($C447,"DUR_ADJ_OAS_MID")),_xll.BDP($C447,"DUR_ADJ_OAS_MID"),IF(ISNUMBER(_xll.BDP($E447&amp;" ISIN","DUR_ADJ_OAS_MID")),_xll.BDP($E447&amp;" ISIN","DUR_ADJ_OAS_MID")," ")))</f>
        <v/>
      </c>
      <c r="S447" s="7">
        <f>IF(ISNUMBER(N447),Q447*N447,IF(ISNUMBER(R447),J447*R447," "))</f>
        <v/>
      </c>
      <c r="AB447" s="8" t="inlineStr">
        <is>
          <t>MSSIJNK1</t>
        </is>
      </c>
      <c r="AG447" t="n">
        <v>-0.001719</v>
      </c>
    </row>
    <row r="448">
      <c r="A448" t="inlineStr">
        <is>
          <t>CRDT</t>
        </is>
      </c>
      <c r="B448" t="inlineStr">
        <is>
          <t>Sonoco Products Co</t>
        </is>
      </c>
      <c r="C448" t="inlineStr">
        <is>
          <t>SON</t>
        </is>
      </c>
      <c r="D448" t="inlineStr">
        <is>
          <t>2821395</t>
        </is>
      </c>
      <c r="E448" t="inlineStr">
        <is>
          <t>US8354951027</t>
        </is>
      </c>
      <c r="F448" t="inlineStr">
        <is>
          <t>835495102</t>
        </is>
      </c>
      <c r="G448" s="1" t="n">
        <v>-2432.751097770547</v>
      </c>
      <c r="H448" s="1" t="n">
        <v>39.61</v>
      </c>
      <c r="I448" s="2" t="n">
        <v>-96361.27098269136</v>
      </c>
      <c r="J448" s="3" t="n">
        <v>-0.0012785637142908</v>
      </c>
      <c r="K448" s="4" t="n">
        <v>75366811.92</v>
      </c>
      <c r="L448" s="5" t="n">
        <v>3175001</v>
      </c>
      <c r="M448" s="6" t="n">
        <v>23.73757108</v>
      </c>
      <c r="N448" s="7">
        <f>IF(ISNUMBER(_xll.BDP($C448, "DELTA_MID")),_xll.BDP($C448, "DELTA_MID")," ")</f>
        <v/>
      </c>
      <c r="O448" s="7">
        <f>IF(ISNUMBER(N448),_xll.BDP($C448, "OPT_UNDL_TICKER"),"")</f>
        <v/>
      </c>
      <c r="P448" s="8">
        <f>IF(ISNUMBER(N448),_xll.BDP($C448, "OPT_UNDL_PX")," ")</f>
        <v/>
      </c>
      <c r="Q448" s="7">
        <f>IF(ISNUMBER(N448),+G448*_xll.BDP($C448, "PX_POS_MULT_FACTOR")*P448/K448," ")</f>
        <v/>
      </c>
      <c r="R448" s="8">
        <f>IF(OR($A448="TUA",$A448="TYA"),"",IF(ISNUMBER(_xll.BDP($C448,"DUR_ADJ_OAS_MID")),_xll.BDP($C448,"DUR_ADJ_OAS_MID"),IF(ISNUMBER(_xll.BDP($E448&amp;" ISIN","DUR_ADJ_OAS_MID")),_xll.BDP($E448&amp;" ISIN","DUR_ADJ_OAS_MID")," ")))</f>
        <v/>
      </c>
      <c r="S448" s="7">
        <f>IF(ISNUMBER(N448),Q448*N448,IF(ISNUMBER(R448),J448*R448," "))</f>
        <v/>
      </c>
      <c r="AB448" s="8" t="inlineStr">
        <is>
          <t>MSSIJNK1</t>
        </is>
      </c>
      <c r="AG448" t="n">
        <v>-0.001719</v>
      </c>
    </row>
    <row r="449">
      <c r="A449" t="inlineStr">
        <is>
          <t>CRDT</t>
        </is>
      </c>
      <c r="B449" t="inlineStr">
        <is>
          <t>Sarepta Therapeutics Inc</t>
        </is>
      </c>
      <c r="C449" t="inlineStr">
        <is>
          <t>SRPT</t>
        </is>
      </c>
      <c r="D449" t="inlineStr">
        <is>
          <t>B8DPDT7</t>
        </is>
      </c>
      <c r="E449" t="inlineStr">
        <is>
          <t>US8036071004</t>
        </is>
      </c>
      <c r="F449" t="inlineStr">
        <is>
          <t>803607100</t>
        </is>
      </c>
      <c r="G449" s="1" t="n">
        <v>-6641.737376111078</v>
      </c>
      <c r="H449" s="1" t="n">
        <v>22.11</v>
      </c>
      <c r="I449" s="2" t="n">
        <v>-146848.8133858159</v>
      </c>
      <c r="J449" s="3" t="n">
        <v>-0.0019484546267088</v>
      </c>
      <c r="K449" s="4" t="n">
        <v>75366811.92</v>
      </c>
      <c r="L449" s="5" t="n">
        <v>3175001</v>
      </c>
      <c r="M449" s="6" t="n">
        <v>23.73757108</v>
      </c>
      <c r="N449" s="7">
        <f>IF(ISNUMBER(_xll.BDP($C449, "DELTA_MID")),_xll.BDP($C449, "DELTA_MID")," ")</f>
        <v/>
      </c>
      <c r="O449" s="7">
        <f>IF(ISNUMBER(N449),_xll.BDP($C449, "OPT_UNDL_TICKER"),"")</f>
        <v/>
      </c>
      <c r="P449" s="8">
        <f>IF(ISNUMBER(N449),_xll.BDP($C449, "OPT_UNDL_PX")," ")</f>
        <v/>
      </c>
      <c r="Q449" s="7">
        <f>IF(ISNUMBER(N449),+G449*_xll.BDP($C449, "PX_POS_MULT_FACTOR")*P449/K449," ")</f>
        <v/>
      </c>
      <c r="R449" s="8">
        <f>IF(OR($A449="TUA",$A449="TYA"),"",IF(ISNUMBER(_xll.BDP($C449,"DUR_ADJ_OAS_MID")),_xll.BDP($C449,"DUR_ADJ_OAS_MID"),IF(ISNUMBER(_xll.BDP($E449&amp;" ISIN","DUR_ADJ_OAS_MID")),_xll.BDP($E449&amp;" ISIN","DUR_ADJ_OAS_MID")," ")))</f>
        <v/>
      </c>
      <c r="S449" s="7">
        <f>IF(ISNUMBER(N449),Q449*N449,IF(ISNUMBER(R449),J449*R449," "))</f>
        <v/>
      </c>
      <c r="AB449" s="8" t="inlineStr">
        <is>
          <t>MSSIJNK1</t>
        </is>
      </c>
      <c r="AG449" t="n">
        <v>-0.001719</v>
      </c>
    </row>
    <row r="450">
      <c r="A450" t="inlineStr">
        <is>
          <t>CRDT</t>
        </is>
      </c>
      <c r="B450" t="inlineStr">
        <is>
          <t>Sensata Technologies Holding P</t>
        </is>
      </c>
      <c r="C450" t="inlineStr">
        <is>
          <t>ST</t>
        </is>
      </c>
      <c r="D450" t="inlineStr">
        <is>
          <t>BFMBMT8</t>
        </is>
      </c>
      <c r="E450" t="inlineStr">
        <is>
          <t>GB00BFMBMT84</t>
        </is>
      </c>
      <c r="G450" s="1" t="n">
        <v>-3381.88858244887</v>
      </c>
      <c r="H450" s="1" t="n">
        <v>29.03</v>
      </c>
      <c r="I450" s="2" t="n">
        <v>-98176.22554849071</v>
      </c>
      <c r="J450" s="3" t="n">
        <v>-0.0013026453295212</v>
      </c>
      <c r="K450" s="4" t="n">
        <v>75366811.92</v>
      </c>
      <c r="L450" s="5" t="n">
        <v>3175001</v>
      </c>
      <c r="M450" s="6" t="n">
        <v>23.73757108</v>
      </c>
      <c r="N450" s="7">
        <f>IF(ISNUMBER(_xll.BDP($C450, "DELTA_MID")),_xll.BDP($C450, "DELTA_MID")," ")</f>
        <v/>
      </c>
      <c r="O450" s="7">
        <f>IF(ISNUMBER(N450),_xll.BDP($C450, "OPT_UNDL_TICKER"),"")</f>
        <v/>
      </c>
      <c r="P450" s="8">
        <f>IF(ISNUMBER(N450),_xll.BDP($C450, "OPT_UNDL_PX")," ")</f>
        <v/>
      </c>
      <c r="Q450" s="7">
        <f>IF(ISNUMBER(N450),+G450*_xll.BDP($C450, "PX_POS_MULT_FACTOR")*P450/K450," ")</f>
        <v/>
      </c>
      <c r="R450" s="8">
        <f>IF(OR($A450="TUA",$A450="TYA"),"",IF(ISNUMBER(_xll.BDP($C450,"DUR_ADJ_OAS_MID")),_xll.BDP($C450,"DUR_ADJ_OAS_MID"),IF(ISNUMBER(_xll.BDP($E450&amp;" ISIN","DUR_ADJ_OAS_MID")),_xll.BDP($E450&amp;" ISIN","DUR_ADJ_OAS_MID")," ")))</f>
        <v/>
      </c>
      <c r="S450" s="7">
        <f>IF(ISNUMBER(N450),Q450*N450,IF(ISNUMBER(R450),J450*R450," "))</f>
        <v/>
      </c>
      <c r="AB450" s="8" t="inlineStr">
        <is>
          <t>MSSIJNK1</t>
        </is>
      </c>
      <c r="AG450" t="n">
        <v>-0.001719</v>
      </c>
    </row>
    <row r="451">
      <c r="A451" t="inlineStr">
        <is>
          <t>CRDT</t>
        </is>
      </c>
      <c r="B451" t="inlineStr">
        <is>
          <t>Teladoc Health Inc</t>
        </is>
      </c>
      <c r="C451" t="inlineStr">
        <is>
          <t>TDOC</t>
        </is>
      </c>
      <c r="D451" t="inlineStr">
        <is>
          <t>BYQRFY1</t>
        </is>
      </c>
      <c r="E451" t="inlineStr">
        <is>
          <t>US87918A1051</t>
        </is>
      </c>
      <c r="F451" t="inlineStr">
        <is>
          <t>87918A105</t>
        </is>
      </c>
      <c r="G451" s="1" t="n">
        <v>-9298.0508470934</v>
      </c>
      <c r="H451" s="1" t="n">
        <v>8</v>
      </c>
      <c r="I451" s="2" t="n">
        <v>-74384.4067767472</v>
      </c>
      <c r="J451" s="3" t="n">
        <v>-0.0009869650165872002</v>
      </c>
      <c r="K451" s="4" t="n">
        <v>75366811.92</v>
      </c>
      <c r="L451" s="5" t="n">
        <v>3175001</v>
      </c>
      <c r="M451" s="6" t="n">
        <v>23.73757108</v>
      </c>
      <c r="N451" s="7">
        <f>IF(ISNUMBER(_xll.BDP($C451, "DELTA_MID")),_xll.BDP($C451, "DELTA_MID")," ")</f>
        <v/>
      </c>
      <c r="O451" s="7">
        <f>IF(ISNUMBER(N451),_xll.BDP($C451, "OPT_UNDL_TICKER"),"")</f>
        <v/>
      </c>
      <c r="P451" s="8">
        <f>IF(ISNUMBER(N451),_xll.BDP($C451, "OPT_UNDL_PX")," ")</f>
        <v/>
      </c>
      <c r="Q451" s="7">
        <f>IF(ISNUMBER(N451),+G451*_xll.BDP($C451, "PX_POS_MULT_FACTOR")*P451/K451," ")</f>
        <v/>
      </c>
      <c r="R451" s="8">
        <f>IF(OR($A451="TUA",$A451="TYA"),"",IF(ISNUMBER(_xll.BDP($C451,"DUR_ADJ_OAS_MID")),_xll.BDP($C451,"DUR_ADJ_OAS_MID"),IF(ISNUMBER(_xll.BDP($E451&amp;" ISIN","DUR_ADJ_OAS_MID")),_xll.BDP($E451&amp;" ISIN","DUR_ADJ_OAS_MID")," ")))</f>
        <v/>
      </c>
      <c r="S451" s="7">
        <f>IF(ISNUMBER(N451),Q451*N451,IF(ISNUMBER(R451),J451*R451," "))</f>
        <v/>
      </c>
      <c r="AB451" s="8" t="inlineStr">
        <is>
          <t>MSSIJNK1</t>
        </is>
      </c>
      <c r="AG451" t="n">
        <v>-0.001719</v>
      </c>
    </row>
    <row r="452">
      <c r="A452" t="inlineStr">
        <is>
          <t>CRDT</t>
        </is>
      </c>
      <c r="B452" t="inlineStr">
        <is>
          <t>Tenet Healthcare Corp</t>
        </is>
      </c>
      <c r="C452" t="inlineStr">
        <is>
          <t>THC</t>
        </is>
      </c>
      <c r="D452" t="inlineStr">
        <is>
          <t>B8DMK08</t>
        </is>
      </c>
      <c r="E452" t="inlineStr">
        <is>
          <t>US88033G4073</t>
        </is>
      </c>
      <c r="F452" t="inlineStr">
        <is>
          <t>88033G407</t>
        </is>
      </c>
      <c r="G452" s="1" t="n">
        <v>-621.6381841122969</v>
      </c>
      <c r="H452" s="1" t="n">
        <v>189.58</v>
      </c>
      <c r="I452" s="2" t="n">
        <v>-117850.1669440093</v>
      </c>
      <c r="J452" s="3" t="n">
        <v>-0.0015636878347608</v>
      </c>
      <c r="K452" s="4" t="n">
        <v>75366811.92</v>
      </c>
      <c r="L452" s="5" t="n">
        <v>3175001</v>
      </c>
      <c r="M452" s="6" t="n">
        <v>23.73757108</v>
      </c>
      <c r="N452" s="7">
        <f>IF(ISNUMBER(_xll.BDP($C452, "DELTA_MID")),_xll.BDP($C452, "DELTA_MID")," ")</f>
        <v/>
      </c>
      <c r="O452" s="7">
        <f>IF(ISNUMBER(N452),_xll.BDP($C452, "OPT_UNDL_TICKER"),"")</f>
        <v/>
      </c>
      <c r="P452" s="8">
        <f>IF(ISNUMBER(N452),_xll.BDP($C452, "OPT_UNDL_PX")," ")</f>
        <v/>
      </c>
      <c r="Q452" s="7">
        <f>IF(ISNUMBER(N452),+G452*_xll.BDP($C452, "PX_POS_MULT_FACTOR")*P452/K452," ")</f>
        <v/>
      </c>
      <c r="R452" s="8">
        <f>IF(OR($A452="TUA",$A452="TYA"),"",IF(ISNUMBER(_xll.BDP($C452,"DUR_ADJ_OAS_MID")),_xll.BDP($C452,"DUR_ADJ_OAS_MID"),IF(ISNUMBER(_xll.BDP($E452&amp;" ISIN","DUR_ADJ_OAS_MID")),_xll.BDP($E452&amp;" ISIN","DUR_ADJ_OAS_MID")," ")))</f>
        <v/>
      </c>
      <c r="S452" s="7">
        <f>IF(ISNUMBER(N452),Q452*N452,IF(ISNUMBER(R452),J452*R452," "))</f>
        <v/>
      </c>
      <c r="AB452" s="8" t="inlineStr">
        <is>
          <t>MSSIJNK1</t>
        </is>
      </c>
      <c r="AG452" t="n">
        <v>-0.001719</v>
      </c>
    </row>
    <row r="453">
      <c r="A453" t="inlineStr">
        <is>
          <t>CRDT</t>
        </is>
      </c>
      <c r="B453" t="inlineStr">
        <is>
          <t>Millicom International Cellula</t>
        </is>
      </c>
      <c r="C453" t="inlineStr">
        <is>
          <t>TIGO</t>
        </is>
      </c>
      <c r="D453" t="inlineStr">
        <is>
          <t>2418128</t>
        </is>
      </c>
      <c r="E453" t="inlineStr">
        <is>
          <t>LU0038705702</t>
        </is>
      </c>
      <c r="G453" s="1" t="n">
        <v>-2436.325430619569</v>
      </c>
      <c r="H453" s="1" t="n">
        <v>47.62</v>
      </c>
      <c r="I453" s="2" t="n">
        <v>-116017.8170061039</v>
      </c>
      <c r="J453" s="3" t="n">
        <v>-0.0015393754100844</v>
      </c>
      <c r="K453" s="4" t="n">
        <v>75366811.92</v>
      </c>
      <c r="L453" s="5" t="n">
        <v>3175001</v>
      </c>
      <c r="M453" s="6" t="n">
        <v>23.73757108</v>
      </c>
      <c r="N453" s="7">
        <f>IF(ISNUMBER(_xll.BDP($C453, "DELTA_MID")),_xll.BDP($C453, "DELTA_MID")," ")</f>
        <v/>
      </c>
      <c r="O453" s="7">
        <f>IF(ISNUMBER(N453),_xll.BDP($C453, "OPT_UNDL_TICKER"),"")</f>
        <v/>
      </c>
      <c r="P453" s="8">
        <f>IF(ISNUMBER(N453),_xll.BDP($C453, "OPT_UNDL_PX")," ")</f>
        <v/>
      </c>
      <c r="Q453" s="7">
        <f>IF(ISNUMBER(N453),+G453*_xll.BDP($C453, "PX_POS_MULT_FACTOR")*P453/K453," ")</f>
        <v/>
      </c>
      <c r="R453" s="8">
        <f>IF(OR($A453="TUA",$A453="TYA"),"",IF(ISNUMBER(_xll.BDP($C453,"DUR_ADJ_OAS_MID")),_xll.BDP($C453,"DUR_ADJ_OAS_MID"),IF(ISNUMBER(_xll.BDP($E453&amp;" ISIN","DUR_ADJ_OAS_MID")),_xll.BDP($E453&amp;" ISIN","DUR_ADJ_OAS_MID")," ")))</f>
        <v/>
      </c>
      <c r="S453" s="7">
        <f>IF(ISNUMBER(N453),Q453*N453,IF(ISNUMBER(R453),J453*R453," "))</f>
        <v/>
      </c>
      <c r="AB453" s="8" t="inlineStr">
        <is>
          <t>MSSIJNK1</t>
        </is>
      </c>
      <c r="AG453" t="n">
        <v>-0.001719</v>
      </c>
    </row>
    <row r="454">
      <c r="A454" t="inlineStr">
        <is>
          <t>CRDT</t>
        </is>
      </c>
      <c r="B454" t="inlineStr">
        <is>
          <t>TripAdvisor Inc</t>
        </is>
      </c>
      <c r="C454" t="inlineStr">
        <is>
          <t>TRIP</t>
        </is>
      </c>
      <c r="D454" t="inlineStr">
        <is>
          <t>B6ZC3N6</t>
        </is>
      </c>
      <c r="E454" t="inlineStr">
        <is>
          <t>US8969452015</t>
        </is>
      </c>
      <c r="F454" t="inlineStr">
        <is>
          <t>896945201</t>
        </is>
      </c>
      <c r="G454" s="1" t="n">
        <v>-5722.931021906481</v>
      </c>
      <c r="H454" s="1" t="n">
        <v>14.91</v>
      </c>
      <c r="I454" s="2" t="n">
        <v>-85328.90153662564</v>
      </c>
      <c r="J454" s="3" t="n">
        <v>-0.0011321813854512</v>
      </c>
      <c r="K454" s="4" t="n">
        <v>75366811.92</v>
      </c>
      <c r="L454" s="5" t="n">
        <v>3175001</v>
      </c>
      <c r="M454" s="6" t="n">
        <v>23.73757108</v>
      </c>
      <c r="N454" s="7">
        <f>IF(ISNUMBER(_xll.BDP($C454, "DELTA_MID")),_xll.BDP($C454, "DELTA_MID")," ")</f>
        <v/>
      </c>
      <c r="O454" s="7">
        <f>IF(ISNUMBER(N454),_xll.BDP($C454, "OPT_UNDL_TICKER"),"")</f>
        <v/>
      </c>
      <c r="P454" s="8">
        <f>IF(ISNUMBER(N454),_xll.BDP($C454, "OPT_UNDL_PX")," ")</f>
        <v/>
      </c>
      <c r="Q454" s="7">
        <f>IF(ISNUMBER(N454),+G454*_xll.BDP($C454, "PX_POS_MULT_FACTOR")*P454/K454," ")</f>
        <v/>
      </c>
      <c r="R454" s="8">
        <f>IF(OR($A454="TUA",$A454="TYA"),"",IF(ISNUMBER(_xll.BDP($C454,"DUR_ADJ_OAS_MID")),_xll.BDP($C454,"DUR_ADJ_OAS_MID"),IF(ISNUMBER(_xll.BDP($E454&amp;" ISIN","DUR_ADJ_OAS_MID")),_xll.BDP($E454&amp;" ISIN","DUR_ADJ_OAS_MID")," ")))</f>
        <v/>
      </c>
      <c r="S454" s="7">
        <f>IF(ISNUMBER(N454),Q454*N454,IF(ISNUMBER(R454),J454*R454," "))</f>
        <v/>
      </c>
      <c r="AB454" s="8" t="inlineStr">
        <is>
          <t>MSSIJNK1</t>
        </is>
      </c>
      <c r="AG454" t="n">
        <v>-0.001719</v>
      </c>
    </row>
    <row r="455">
      <c r="A455" t="inlineStr">
        <is>
          <t>CRDT</t>
        </is>
      </c>
      <c r="B455" t="inlineStr">
        <is>
          <t>United Airlines Holdings Inc</t>
        </is>
      </c>
      <c r="C455" t="inlineStr">
        <is>
          <t>UAL</t>
        </is>
      </c>
      <c r="D455" t="inlineStr">
        <is>
          <t>B4QG225</t>
        </is>
      </c>
      <c r="E455" t="inlineStr">
        <is>
          <t>US9100471096</t>
        </is>
      </c>
      <c r="F455" t="inlineStr">
        <is>
          <t>910047109</t>
        </is>
      </c>
      <c r="G455" s="1" t="n">
        <v>-1181.389081907861</v>
      </c>
      <c r="H455" s="1" t="n">
        <v>96.67</v>
      </c>
      <c r="I455" s="2" t="n">
        <v>-114204.8825480329</v>
      </c>
      <c r="J455" s="3" t="n">
        <v>-0.0015153205985316</v>
      </c>
      <c r="K455" s="4" t="n">
        <v>75366811.92</v>
      </c>
      <c r="L455" s="5" t="n">
        <v>3175001</v>
      </c>
      <c r="M455" s="6" t="n">
        <v>23.73757108</v>
      </c>
      <c r="N455" s="7">
        <f>IF(ISNUMBER(_xll.BDP($C455, "DELTA_MID")),_xll.BDP($C455, "DELTA_MID")," ")</f>
        <v/>
      </c>
      <c r="O455" s="7">
        <f>IF(ISNUMBER(N455),_xll.BDP($C455, "OPT_UNDL_TICKER"),"")</f>
        <v/>
      </c>
      <c r="P455" s="8">
        <f>IF(ISNUMBER(N455),_xll.BDP($C455, "OPT_UNDL_PX")," ")</f>
        <v/>
      </c>
      <c r="Q455" s="7">
        <f>IF(ISNUMBER(N455),+G455*_xll.BDP($C455, "PX_POS_MULT_FACTOR")*P455/K455," ")</f>
        <v/>
      </c>
      <c r="R455" s="8">
        <f>IF(OR($A455="TUA",$A455="TYA"),"",IF(ISNUMBER(_xll.BDP($C455,"DUR_ADJ_OAS_MID")),_xll.BDP($C455,"DUR_ADJ_OAS_MID"),IF(ISNUMBER(_xll.BDP($E455&amp;" ISIN","DUR_ADJ_OAS_MID")),_xll.BDP($E455&amp;" ISIN","DUR_ADJ_OAS_MID")," ")))</f>
        <v/>
      </c>
      <c r="S455" s="7">
        <f>IF(ISNUMBER(N455),Q455*N455,IF(ISNUMBER(R455),J455*R455," "))</f>
        <v/>
      </c>
      <c r="AB455" s="8" t="inlineStr">
        <is>
          <t>MSSIJNK1</t>
        </is>
      </c>
      <c r="AG455" t="n">
        <v>-0.001719</v>
      </c>
    </row>
    <row r="456">
      <c r="A456" t="inlineStr">
        <is>
          <t>CRDT</t>
        </is>
      </c>
      <c r="B456" t="inlineStr">
        <is>
          <t>Marriott Vacations Worldwide C</t>
        </is>
      </c>
      <c r="C456" t="inlineStr">
        <is>
          <t>VAC</t>
        </is>
      </c>
      <c r="D456" t="inlineStr">
        <is>
          <t>B45K9N8</t>
        </is>
      </c>
      <c r="E456" t="inlineStr">
        <is>
          <t>US57164Y1073</t>
        </is>
      </c>
      <c r="F456" t="inlineStr">
        <is>
          <t>57164Y107</t>
        </is>
      </c>
      <c r="G456" s="1" t="n">
        <v>-1336.320245437069</v>
      </c>
      <c r="H456" s="1" t="n">
        <v>62.49</v>
      </c>
      <c r="I456" s="2" t="n">
        <v>-83506.65213736244</v>
      </c>
      <c r="J456" s="3" t="n">
        <v>-0.0011080029791628</v>
      </c>
      <c r="K456" s="4" t="n">
        <v>75366811.92</v>
      </c>
      <c r="L456" s="5" t="n">
        <v>3175001</v>
      </c>
      <c r="M456" s="6" t="n">
        <v>23.73757108</v>
      </c>
      <c r="N456" s="7">
        <f>IF(ISNUMBER(_xll.BDP($C456, "DELTA_MID")),_xll.BDP($C456, "DELTA_MID")," ")</f>
        <v/>
      </c>
      <c r="O456" s="7">
        <f>IF(ISNUMBER(N456),_xll.BDP($C456, "OPT_UNDL_TICKER"),"")</f>
        <v/>
      </c>
      <c r="P456" s="8">
        <f>IF(ISNUMBER(N456),_xll.BDP($C456, "OPT_UNDL_PX")," ")</f>
        <v/>
      </c>
      <c r="Q456" s="7">
        <f>IF(ISNUMBER(N456),+G456*_xll.BDP($C456, "PX_POS_MULT_FACTOR")*P456/K456," ")</f>
        <v/>
      </c>
      <c r="R456" s="8">
        <f>IF(OR($A456="TUA",$A456="TYA"),"",IF(ISNUMBER(_xll.BDP($C456,"DUR_ADJ_OAS_MID")),_xll.BDP($C456,"DUR_ADJ_OAS_MID"),IF(ISNUMBER(_xll.BDP($E456&amp;" ISIN","DUR_ADJ_OAS_MID")),_xll.BDP($E456&amp;" ISIN","DUR_ADJ_OAS_MID")," ")))</f>
        <v/>
      </c>
      <c r="S456" s="7">
        <f>IF(ISNUMBER(N456),Q456*N456,IF(ISNUMBER(R456),J456*R456," "))</f>
        <v/>
      </c>
      <c r="AB456" s="8" t="inlineStr">
        <is>
          <t>MSSIJNK1</t>
        </is>
      </c>
      <c r="AG456" t="n">
        <v>-0.001719</v>
      </c>
    </row>
    <row r="457">
      <c r="A457" t="inlineStr">
        <is>
          <t>CRDT</t>
        </is>
      </c>
      <c r="B457" t="inlineStr">
        <is>
          <t>VF Corp</t>
        </is>
      </c>
      <c r="C457" t="inlineStr">
        <is>
          <t>VFC</t>
        </is>
      </c>
      <c r="D457" t="inlineStr">
        <is>
          <t>2928683</t>
        </is>
      </c>
      <c r="E457" t="inlineStr">
        <is>
          <t>US9182041080</t>
        </is>
      </c>
      <c r="F457" t="inlineStr">
        <is>
          <t>918204108</t>
        </is>
      </c>
      <c r="G457" s="1" t="n">
        <v>-6084.559073553246</v>
      </c>
      <c r="H457" s="1" t="n">
        <v>13.29</v>
      </c>
      <c r="I457" s="2" t="n">
        <v>-80863.79008752263</v>
      </c>
      <c r="J457" s="3" t="n">
        <v>-0.001072936323396</v>
      </c>
      <c r="K457" s="4" t="n">
        <v>75366811.92</v>
      </c>
      <c r="L457" s="5" t="n">
        <v>3175001</v>
      </c>
      <c r="M457" s="6" t="n">
        <v>23.73757108</v>
      </c>
      <c r="N457" s="7">
        <f>IF(ISNUMBER(_xll.BDP($C457, "DELTA_MID")),_xll.BDP($C457, "DELTA_MID")," ")</f>
        <v/>
      </c>
      <c r="O457" s="7">
        <f>IF(ISNUMBER(N457),_xll.BDP($C457, "OPT_UNDL_TICKER"),"")</f>
        <v/>
      </c>
      <c r="P457" s="8">
        <f>IF(ISNUMBER(N457),_xll.BDP($C457, "OPT_UNDL_PX")," ")</f>
        <v/>
      </c>
      <c r="Q457" s="7">
        <f>IF(ISNUMBER(N457),+G457*_xll.BDP($C457, "PX_POS_MULT_FACTOR")*P457/K457," ")</f>
        <v/>
      </c>
      <c r="R457" s="8">
        <f>IF(OR($A457="TUA",$A457="TYA"),"",IF(ISNUMBER(_xll.BDP($C457,"DUR_ADJ_OAS_MID")),_xll.BDP($C457,"DUR_ADJ_OAS_MID"),IF(ISNUMBER(_xll.BDP($E457&amp;" ISIN","DUR_ADJ_OAS_MID")),_xll.BDP($E457&amp;" ISIN","DUR_ADJ_OAS_MID")," ")))</f>
        <v/>
      </c>
      <c r="S457" s="7">
        <f>IF(ISNUMBER(N457),Q457*N457,IF(ISNUMBER(R457),J457*R457," "))</f>
        <v/>
      </c>
      <c r="AB457" s="8" t="inlineStr">
        <is>
          <t>MSSIJNK1</t>
        </is>
      </c>
      <c r="AG457" t="n">
        <v>-0.001719</v>
      </c>
    </row>
    <row r="458">
      <c r="A458" t="inlineStr">
        <is>
          <t>CRDT</t>
        </is>
      </c>
      <c r="B458" t="inlineStr">
        <is>
          <t>Victoria's Secret &amp; Co</t>
        </is>
      </c>
      <c r="C458" t="inlineStr">
        <is>
          <t>VSCO</t>
        </is>
      </c>
      <c r="D458" t="inlineStr">
        <is>
          <t>BNNTGH3</t>
        </is>
      </c>
      <c r="E458" t="inlineStr">
        <is>
          <t>US9264001028</t>
        </is>
      </c>
      <c r="F458" t="inlineStr">
        <is>
          <t>926400102</t>
        </is>
      </c>
      <c r="G458" s="1" t="n">
        <v>-2867.853782727639</v>
      </c>
      <c r="H458" s="1" t="n">
        <v>28.25</v>
      </c>
      <c r="I458" s="2" t="n">
        <v>-81016.8693620558</v>
      </c>
      <c r="J458" s="3" t="n">
        <v>-0.0010749674465208</v>
      </c>
      <c r="K458" s="4" t="n">
        <v>75366811.92</v>
      </c>
      <c r="L458" s="5" t="n">
        <v>3175001</v>
      </c>
      <c r="M458" s="6" t="n">
        <v>23.73757108</v>
      </c>
      <c r="N458" s="7">
        <f>IF(ISNUMBER(_xll.BDP($C458, "DELTA_MID")),_xll.BDP($C458, "DELTA_MID")," ")</f>
        <v/>
      </c>
      <c r="O458" s="7">
        <f>IF(ISNUMBER(N458),_xll.BDP($C458, "OPT_UNDL_TICKER"),"")</f>
        <v/>
      </c>
      <c r="P458" s="8">
        <f>IF(ISNUMBER(N458),_xll.BDP($C458, "OPT_UNDL_PX")," ")</f>
        <v/>
      </c>
      <c r="Q458" s="7">
        <f>IF(ISNUMBER(N458),+G458*_xll.BDP($C458, "PX_POS_MULT_FACTOR")*P458/K458," ")</f>
        <v/>
      </c>
      <c r="R458" s="8">
        <f>IF(OR($A458="TUA",$A458="TYA"),"",IF(ISNUMBER(_xll.BDP($C458,"DUR_ADJ_OAS_MID")),_xll.BDP($C458,"DUR_ADJ_OAS_MID"),IF(ISNUMBER(_xll.BDP($E458&amp;" ISIN","DUR_ADJ_OAS_MID")),_xll.BDP($E458&amp;" ISIN","DUR_ADJ_OAS_MID")," ")))</f>
        <v/>
      </c>
      <c r="S458" s="7">
        <f>IF(ISNUMBER(N458),Q458*N458,IF(ISNUMBER(R458),J458*R458," "))</f>
        <v/>
      </c>
      <c r="AB458" s="8" t="inlineStr">
        <is>
          <t>MSSIJNK1</t>
        </is>
      </c>
      <c r="AG458" t="n">
        <v>-0.001719</v>
      </c>
    </row>
    <row r="459">
      <c r="A459" t="inlineStr">
        <is>
          <t>CRDT</t>
        </is>
      </c>
      <c r="B459" t="inlineStr">
        <is>
          <t>Vestis Corp</t>
        </is>
      </c>
      <c r="C459" t="inlineStr">
        <is>
          <t>VSTS</t>
        </is>
      </c>
      <c r="D459" t="inlineStr">
        <is>
          <t>BP5JNQ3</t>
        </is>
      </c>
      <c r="E459" t="inlineStr">
        <is>
          <t>US29430C1027</t>
        </is>
      </c>
      <c r="F459" t="inlineStr">
        <is>
          <t>29430C102</t>
        </is>
      </c>
      <c r="G459" s="1" t="n">
        <v>-18066.76222072177</v>
      </c>
      <c r="H459" s="1" t="n">
        <v>4.82</v>
      </c>
      <c r="I459" s="2" t="n">
        <v>-87081.79390387893</v>
      </c>
      <c r="J459" s="3" t="n">
        <v>-0.001155439532142</v>
      </c>
      <c r="K459" s="4" t="n">
        <v>75366811.92</v>
      </c>
      <c r="L459" s="5" t="n">
        <v>3175001</v>
      </c>
      <c r="M459" s="6" t="n">
        <v>23.73757108</v>
      </c>
      <c r="N459" s="7">
        <f>IF(ISNUMBER(_xll.BDP($C459, "DELTA_MID")),_xll.BDP($C459, "DELTA_MID")," ")</f>
        <v/>
      </c>
      <c r="O459" s="7">
        <f>IF(ISNUMBER(N459),_xll.BDP($C459, "OPT_UNDL_TICKER"),"")</f>
        <v/>
      </c>
      <c r="P459" s="8">
        <f>IF(ISNUMBER(N459),_xll.BDP($C459, "OPT_UNDL_PX")," ")</f>
        <v/>
      </c>
      <c r="Q459" s="7">
        <f>IF(ISNUMBER(N459),+G459*_xll.BDP($C459, "PX_POS_MULT_FACTOR")*P459/K459," ")</f>
        <v/>
      </c>
      <c r="R459" s="8">
        <f>IF(OR($A459="TUA",$A459="TYA"),"",IF(ISNUMBER(_xll.BDP($C459,"DUR_ADJ_OAS_MID")),_xll.BDP($C459,"DUR_ADJ_OAS_MID"),IF(ISNUMBER(_xll.BDP($E459&amp;" ISIN","DUR_ADJ_OAS_MID")),_xll.BDP($E459&amp;" ISIN","DUR_ADJ_OAS_MID")," ")))</f>
        <v/>
      </c>
      <c r="S459" s="7">
        <f>IF(ISNUMBER(N459),Q459*N459,IF(ISNUMBER(R459),J459*R459," "))</f>
        <v/>
      </c>
      <c r="AB459" s="8" t="inlineStr">
        <is>
          <t>MSSIJNK1</t>
        </is>
      </c>
      <c r="AG459" t="n">
        <v>-0.001719</v>
      </c>
    </row>
    <row r="460">
      <c r="A460" t="inlineStr">
        <is>
          <t>CRDT</t>
        </is>
      </c>
      <c r="B460" t="inlineStr">
        <is>
          <t>Viatris Inc</t>
        </is>
      </c>
      <c r="C460" t="inlineStr">
        <is>
          <t>VTRS</t>
        </is>
      </c>
      <c r="D460" t="inlineStr">
        <is>
          <t>BMWS3X9</t>
        </is>
      </c>
      <c r="E460" t="inlineStr">
        <is>
          <t>US92556V1061</t>
        </is>
      </c>
      <c r="F460" t="inlineStr">
        <is>
          <t>92556V106</t>
        </is>
      </c>
      <c r="G460" s="1" t="n">
        <v>-12351.22118103005</v>
      </c>
      <c r="H460" s="1" t="n">
        <v>9.74</v>
      </c>
      <c r="I460" s="2" t="n">
        <v>-120300.8943032326</v>
      </c>
      <c r="J460" s="3" t="n">
        <v>-0.0015962051629692</v>
      </c>
      <c r="K460" s="4" t="n">
        <v>75366811.92</v>
      </c>
      <c r="L460" s="5" t="n">
        <v>3175001</v>
      </c>
      <c r="M460" s="6" t="n">
        <v>23.73757108</v>
      </c>
      <c r="N460" s="7">
        <f>IF(ISNUMBER(_xll.BDP($C460, "DELTA_MID")),_xll.BDP($C460, "DELTA_MID")," ")</f>
        <v/>
      </c>
      <c r="O460" s="7">
        <f>IF(ISNUMBER(N460),_xll.BDP($C460, "OPT_UNDL_TICKER"),"")</f>
        <v/>
      </c>
      <c r="P460" s="8">
        <f>IF(ISNUMBER(N460),_xll.BDP($C460, "OPT_UNDL_PX")," ")</f>
        <v/>
      </c>
      <c r="Q460" s="7">
        <f>IF(ISNUMBER(N460),+G460*_xll.BDP($C460, "PX_POS_MULT_FACTOR")*P460/K460," ")</f>
        <v/>
      </c>
      <c r="R460" s="8">
        <f>IF(OR($A460="TUA",$A460="TYA"),"",IF(ISNUMBER(_xll.BDP($C460,"DUR_ADJ_OAS_MID")),_xll.BDP($C460,"DUR_ADJ_OAS_MID"),IF(ISNUMBER(_xll.BDP($E460&amp;" ISIN","DUR_ADJ_OAS_MID")),_xll.BDP($E460&amp;" ISIN","DUR_ADJ_OAS_MID")," ")))</f>
        <v/>
      </c>
      <c r="S460" s="7">
        <f>IF(ISNUMBER(N460),Q460*N460,IF(ISNUMBER(R460),J460*R460," "))</f>
        <v/>
      </c>
      <c r="AB460" s="8" t="inlineStr">
        <is>
          <t>MSSIJNK1</t>
        </is>
      </c>
      <c r="AG460" t="n">
        <v>-0.001719</v>
      </c>
    </row>
    <row r="461">
      <c r="A461" t="inlineStr">
        <is>
          <t>CRDT</t>
        </is>
      </c>
      <c r="B461" t="inlineStr">
        <is>
          <t>NCR Voyix Corp</t>
        </is>
      </c>
      <c r="C461" t="inlineStr">
        <is>
          <t>VYX</t>
        </is>
      </c>
      <c r="D461" t="inlineStr">
        <is>
          <t>2632650</t>
        </is>
      </c>
      <c r="E461" t="inlineStr">
        <is>
          <t>US62886E1082</t>
        </is>
      </c>
      <c r="F461" t="inlineStr">
        <is>
          <t>62886E108</t>
        </is>
      </c>
      <c r="G461" s="1" t="n">
        <v>-7860.95907670958</v>
      </c>
      <c r="H461" s="1" t="n">
        <v>11.19</v>
      </c>
      <c r="I461" s="2" t="n">
        <v>-87964.13206838019</v>
      </c>
      <c r="J461" s="3" t="n">
        <v>-0.0011671467828804</v>
      </c>
      <c r="K461" s="4" t="n">
        <v>75366811.92</v>
      </c>
      <c r="L461" s="5" t="n">
        <v>3175001</v>
      </c>
      <c r="M461" s="6" t="n">
        <v>23.73757108</v>
      </c>
      <c r="N461" s="7">
        <f>IF(ISNUMBER(_xll.BDP($C461, "DELTA_MID")),_xll.BDP($C461, "DELTA_MID")," ")</f>
        <v/>
      </c>
      <c r="O461" s="7">
        <f>IF(ISNUMBER(N461),_xll.BDP($C461, "OPT_UNDL_TICKER"),"")</f>
        <v/>
      </c>
      <c r="P461" s="8">
        <f>IF(ISNUMBER(N461),_xll.BDP($C461, "OPT_UNDL_PX")," ")</f>
        <v/>
      </c>
      <c r="Q461" s="7">
        <f>IF(ISNUMBER(N461),+G461*_xll.BDP($C461, "PX_POS_MULT_FACTOR")*P461/K461," ")</f>
        <v/>
      </c>
      <c r="R461" s="8">
        <f>IF(OR($A461="TUA",$A461="TYA"),"",IF(ISNUMBER(_xll.BDP($C461,"DUR_ADJ_OAS_MID")),_xll.BDP($C461,"DUR_ADJ_OAS_MID"),IF(ISNUMBER(_xll.BDP($E461&amp;" ISIN","DUR_ADJ_OAS_MID")),_xll.BDP($E461&amp;" ISIN","DUR_ADJ_OAS_MID")," ")))</f>
        <v/>
      </c>
      <c r="S461" s="7">
        <f>IF(ISNUMBER(N461),Q461*N461,IF(ISNUMBER(R461),J461*R461," "))</f>
        <v/>
      </c>
      <c r="AB461" s="8" t="inlineStr">
        <is>
          <t>MSSIJNK1</t>
        </is>
      </c>
      <c r="AG461" t="n">
        <v>-0.001719</v>
      </c>
    </row>
    <row r="462">
      <c r="A462" t="inlineStr">
        <is>
          <t>CRDT</t>
        </is>
      </c>
      <c r="B462" t="inlineStr">
        <is>
          <t>Warner Bros Discovery Inc</t>
        </is>
      </c>
      <c r="C462" t="inlineStr">
        <is>
          <t>WBD</t>
        </is>
      </c>
      <c r="D462" t="inlineStr">
        <is>
          <t>BM8JYX3</t>
        </is>
      </c>
      <c r="E462" t="inlineStr">
        <is>
          <t>US9344231041</t>
        </is>
      </c>
      <c r="F462" t="inlineStr">
        <is>
          <t>934423104</t>
        </is>
      </c>
      <c r="G462" s="1" t="n">
        <v>-6347.588017279781</v>
      </c>
      <c r="H462" s="1" t="n">
        <v>17.1</v>
      </c>
      <c r="I462" s="2" t="n">
        <v>-108543.7550954843</v>
      </c>
      <c r="J462" s="3" t="n">
        <v>-0.001440206270244</v>
      </c>
      <c r="K462" s="4" t="n">
        <v>75366811.92</v>
      </c>
      <c r="L462" s="5" t="n">
        <v>3175001</v>
      </c>
      <c r="M462" s="6" t="n">
        <v>23.73757108</v>
      </c>
      <c r="N462" s="7">
        <f>IF(ISNUMBER(_xll.BDP($C462, "DELTA_MID")),_xll.BDP($C462, "DELTA_MID")," ")</f>
        <v/>
      </c>
      <c r="O462" s="7">
        <f>IF(ISNUMBER(N462),_xll.BDP($C462, "OPT_UNDL_TICKER"),"")</f>
        <v/>
      </c>
      <c r="P462" s="8">
        <f>IF(ISNUMBER(N462),_xll.BDP($C462, "OPT_UNDL_PX")," ")</f>
        <v/>
      </c>
      <c r="Q462" s="7">
        <f>IF(ISNUMBER(N462),+G462*_xll.BDP($C462, "PX_POS_MULT_FACTOR")*P462/K462," ")</f>
        <v/>
      </c>
      <c r="R462" s="8">
        <f>IF(OR($A462="TUA",$A462="TYA"),"",IF(ISNUMBER(_xll.BDP($C462,"DUR_ADJ_OAS_MID")),_xll.BDP($C462,"DUR_ADJ_OAS_MID"),IF(ISNUMBER(_xll.BDP($E462&amp;" ISIN","DUR_ADJ_OAS_MID")),_xll.BDP($E462&amp;" ISIN","DUR_ADJ_OAS_MID")," ")))</f>
        <v/>
      </c>
      <c r="S462" s="7">
        <f>IF(ISNUMBER(N462),Q462*N462,IF(ISNUMBER(R462),J462*R462," "))</f>
        <v/>
      </c>
      <c r="AB462" s="8" t="inlineStr">
        <is>
          <t>MSSIJNK1</t>
        </is>
      </c>
      <c r="AG462" t="n">
        <v>-0.001719</v>
      </c>
    </row>
    <row r="463">
      <c r="A463" t="inlineStr">
        <is>
          <t>CRDT</t>
        </is>
      </c>
      <c r="B463" t="inlineStr">
        <is>
          <t>WESCO International Inc</t>
        </is>
      </c>
      <c r="C463" t="inlineStr">
        <is>
          <t>WCC</t>
        </is>
      </c>
      <c r="D463" t="inlineStr">
        <is>
          <t>2416973</t>
        </is>
      </c>
      <c r="E463" t="inlineStr">
        <is>
          <t>US95082P1057</t>
        </is>
      </c>
      <c r="F463" t="inlineStr">
        <is>
          <t>95082P105</t>
        </is>
      </c>
      <c r="G463" s="1" t="n">
        <v>-514.6203990466518</v>
      </c>
      <c r="H463" s="1" t="n">
        <v>208.29</v>
      </c>
      <c r="I463" s="2" t="n">
        <v>-107190.2829174271</v>
      </c>
      <c r="J463" s="3" t="n">
        <v>-0.001422247806252</v>
      </c>
      <c r="K463" s="4" t="n">
        <v>75366811.92</v>
      </c>
      <c r="L463" s="5" t="n">
        <v>3175001</v>
      </c>
      <c r="M463" s="6" t="n">
        <v>23.73757108</v>
      </c>
      <c r="N463" s="7">
        <f>IF(ISNUMBER(_xll.BDP($C463, "DELTA_MID")),_xll.BDP($C463, "DELTA_MID")," ")</f>
        <v/>
      </c>
      <c r="O463" s="7">
        <f>IF(ISNUMBER(N463),_xll.BDP($C463, "OPT_UNDL_TICKER"),"")</f>
        <v/>
      </c>
      <c r="P463" s="8">
        <f>IF(ISNUMBER(N463),_xll.BDP($C463, "OPT_UNDL_PX")," ")</f>
        <v/>
      </c>
      <c r="Q463" s="7">
        <f>IF(ISNUMBER(N463),+G463*_xll.BDP($C463, "PX_POS_MULT_FACTOR")*P463/K463," ")</f>
        <v/>
      </c>
      <c r="R463" s="8">
        <f>IF(OR($A463="TUA",$A463="TYA"),"",IF(ISNUMBER(_xll.BDP($C463,"DUR_ADJ_OAS_MID")),_xll.BDP($C463,"DUR_ADJ_OAS_MID"),IF(ISNUMBER(_xll.BDP($E463&amp;" ISIN","DUR_ADJ_OAS_MID")),_xll.BDP($E463&amp;" ISIN","DUR_ADJ_OAS_MID")," ")))</f>
        <v/>
      </c>
      <c r="S463" s="7">
        <f>IF(ISNUMBER(N463),Q463*N463,IF(ISNUMBER(R463),J463*R463," "))</f>
        <v/>
      </c>
      <c r="AB463" s="8" t="inlineStr">
        <is>
          <t>MSSIJNK1</t>
        </is>
      </c>
      <c r="AG463" t="n">
        <v>-0.001719</v>
      </c>
    </row>
    <row r="464">
      <c r="A464" t="inlineStr">
        <is>
          <t>CRDT</t>
        </is>
      </c>
      <c r="B464" t="inlineStr">
        <is>
          <t>Wendy's Co/The</t>
        </is>
      </c>
      <c r="C464" t="inlineStr">
        <is>
          <t>WEN</t>
        </is>
      </c>
      <c r="D464" t="inlineStr">
        <is>
          <t>B3NXMJ9</t>
        </is>
      </c>
      <c r="E464" t="inlineStr">
        <is>
          <t>US95058W1009</t>
        </is>
      </c>
      <c r="F464" t="inlineStr">
        <is>
          <t>95058W100</t>
        </is>
      </c>
      <c r="G464" s="1" t="n">
        <v>-12005.26134254392</v>
      </c>
      <c r="H464" s="1" t="n">
        <v>8.710000000000001</v>
      </c>
      <c r="I464" s="2" t="n">
        <v>-104565.8262935576</v>
      </c>
      <c r="J464" s="3" t="n">
        <v>-0.00138742536177</v>
      </c>
      <c r="K464" s="4" t="n">
        <v>75366811.92</v>
      </c>
      <c r="L464" s="5" t="n">
        <v>3175001</v>
      </c>
      <c r="M464" s="6" t="n">
        <v>23.73757108</v>
      </c>
      <c r="N464" s="7">
        <f>IF(ISNUMBER(_xll.BDP($C464, "DELTA_MID")),_xll.BDP($C464, "DELTA_MID")," ")</f>
        <v/>
      </c>
      <c r="O464" s="7">
        <f>IF(ISNUMBER(N464),_xll.BDP($C464, "OPT_UNDL_TICKER"),"")</f>
        <v/>
      </c>
      <c r="P464" s="8">
        <f>IF(ISNUMBER(N464),_xll.BDP($C464, "OPT_UNDL_PX")," ")</f>
        <v/>
      </c>
      <c r="Q464" s="7">
        <f>IF(ISNUMBER(N464),+G464*_xll.BDP($C464, "PX_POS_MULT_FACTOR")*P464/K464," ")</f>
        <v/>
      </c>
      <c r="R464" s="8">
        <f>IF(OR($A464="TUA",$A464="TYA"),"",IF(ISNUMBER(_xll.BDP($C464,"DUR_ADJ_OAS_MID")),_xll.BDP($C464,"DUR_ADJ_OAS_MID"),IF(ISNUMBER(_xll.BDP($E464&amp;" ISIN","DUR_ADJ_OAS_MID")),_xll.BDP($E464&amp;" ISIN","DUR_ADJ_OAS_MID")," ")))</f>
        <v/>
      </c>
      <c r="S464" s="7">
        <f>IF(ISNUMBER(N464),Q464*N464,IF(ISNUMBER(R464),J464*R464," "))</f>
        <v/>
      </c>
      <c r="AB464" s="8" t="inlineStr">
        <is>
          <t>MSSIJNK1</t>
        </is>
      </c>
      <c r="AG464" t="n">
        <v>-0.001719</v>
      </c>
    </row>
    <row r="465">
      <c r="A465" t="inlineStr">
        <is>
          <t>CRDT</t>
        </is>
      </c>
      <c r="B465" t="inlineStr">
        <is>
          <t>Weatherford International PLC</t>
        </is>
      </c>
      <c r="C465" t="inlineStr">
        <is>
          <t>WFRD</t>
        </is>
      </c>
      <c r="D465" t="inlineStr">
        <is>
          <t>BLNN369</t>
        </is>
      </c>
      <c r="E465" t="inlineStr">
        <is>
          <t>IE00BLNN3691</t>
        </is>
      </c>
      <c r="G465" s="1" t="n">
        <v>-1890.732074004307</v>
      </c>
      <c r="H465" s="1" t="n">
        <v>61.45</v>
      </c>
      <c r="I465" s="2" t="n">
        <v>-116185.4859475647</v>
      </c>
      <c r="J465" s="3" t="n">
        <v>-0.0015416001153252</v>
      </c>
      <c r="K465" s="4" t="n">
        <v>75366811.92</v>
      </c>
      <c r="L465" s="5" t="n">
        <v>3175001</v>
      </c>
      <c r="M465" s="6" t="n">
        <v>23.73757108</v>
      </c>
      <c r="N465" s="7">
        <f>IF(ISNUMBER(_xll.BDP($C465, "DELTA_MID")),_xll.BDP($C465, "DELTA_MID")," ")</f>
        <v/>
      </c>
      <c r="O465" s="7">
        <f>IF(ISNUMBER(N465),_xll.BDP($C465, "OPT_UNDL_TICKER"),"")</f>
        <v/>
      </c>
      <c r="P465" s="8">
        <f>IF(ISNUMBER(N465),_xll.BDP($C465, "OPT_UNDL_PX")," ")</f>
        <v/>
      </c>
      <c r="Q465" s="7">
        <f>IF(ISNUMBER(N465),+G465*_xll.BDP($C465, "PX_POS_MULT_FACTOR")*P465/K465," ")</f>
        <v/>
      </c>
      <c r="R465" s="8">
        <f>IF(OR($A465="TUA",$A465="TYA"),"",IF(ISNUMBER(_xll.BDP($C465,"DUR_ADJ_OAS_MID")),_xll.BDP($C465,"DUR_ADJ_OAS_MID"),IF(ISNUMBER(_xll.BDP($E465&amp;" ISIN","DUR_ADJ_OAS_MID")),_xll.BDP($E465&amp;" ISIN","DUR_ADJ_OAS_MID")," ")))</f>
        <v/>
      </c>
      <c r="S465" s="7">
        <f>IF(ISNUMBER(N465),Q465*N465,IF(ISNUMBER(R465),J465*R465," "))</f>
        <v/>
      </c>
      <c r="AB465" s="8" t="inlineStr">
        <is>
          <t>MSSIJNK1</t>
        </is>
      </c>
      <c r="AG465" t="n">
        <v>-0.001719</v>
      </c>
    </row>
    <row r="466">
      <c r="A466" t="inlineStr">
        <is>
          <t>CRDT</t>
        </is>
      </c>
      <c r="B466" t="inlineStr">
        <is>
          <t>Petco Health &amp; Wellness Co Inc</t>
        </is>
      </c>
      <c r="C466" t="inlineStr">
        <is>
          <t>WOOF</t>
        </is>
      </c>
      <c r="D466" t="inlineStr">
        <is>
          <t>BNRQM83</t>
        </is>
      </c>
      <c r="E466" t="inlineStr">
        <is>
          <t>US71601V1052</t>
        </is>
      </c>
      <c r="F466" t="inlineStr">
        <is>
          <t>71601V105</t>
        </is>
      </c>
      <c r="G466" s="1" t="n">
        <v>-32208.91991869317</v>
      </c>
      <c r="H466" s="1" t="n">
        <v>3.51</v>
      </c>
      <c r="I466" s="2" t="n">
        <v>-113053.308914613</v>
      </c>
      <c r="J466" s="3" t="n">
        <v>-0.0015000410132064</v>
      </c>
      <c r="K466" s="4" t="n">
        <v>75366811.92</v>
      </c>
      <c r="L466" s="5" t="n">
        <v>3175001</v>
      </c>
      <c r="M466" s="6" t="n">
        <v>23.73757108</v>
      </c>
      <c r="N466" s="7">
        <f>IF(ISNUMBER(_xll.BDP($C466, "DELTA_MID")),_xll.BDP($C466, "DELTA_MID")," ")</f>
        <v/>
      </c>
      <c r="O466" s="7">
        <f>IF(ISNUMBER(N466),_xll.BDP($C466, "OPT_UNDL_TICKER"),"")</f>
        <v/>
      </c>
      <c r="P466" s="8">
        <f>IF(ISNUMBER(N466),_xll.BDP($C466, "OPT_UNDL_PX")," ")</f>
        <v/>
      </c>
      <c r="Q466" s="7">
        <f>IF(ISNUMBER(N466),+G466*_xll.BDP($C466, "PX_POS_MULT_FACTOR")*P466/K466," ")</f>
        <v/>
      </c>
      <c r="R466" s="8">
        <f>IF(OR($A466="TUA",$A466="TYA"),"",IF(ISNUMBER(_xll.BDP($C466,"DUR_ADJ_OAS_MID")),_xll.BDP($C466,"DUR_ADJ_OAS_MID"),IF(ISNUMBER(_xll.BDP($E466&amp;" ISIN","DUR_ADJ_OAS_MID")),_xll.BDP($E466&amp;" ISIN","DUR_ADJ_OAS_MID")," ")))</f>
        <v/>
      </c>
      <c r="S466" s="7">
        <f>IF(ISNUMBER(N466),Q466*N466,IF(ISNUMBER(R466),J466*R466," "))</f>
        <v/>
      </c>
      <c r="AB466" s="8" t="inlineStr">
        <is>
          <t>MSSIJNK1</t>
        </is>
      </c>
      <c r="AG466" t="n">
        <v>-0.001719</v>
      </c>
    </row>
    <row r="467">
      <c r="A467" t="inlineStr">
        <is>
          <t>CRDT</t>
        </is>
      </c>
      <c r="B467" t="inlineStr">
        <is>
          <t>WillScot Holdings Corp</t>
        </is>
      </c>
      <c r="C467" t="inlineStr">
        <is>
          <t>WSC</t>
        </is>
      </c>
      <c r="D467" t="inlineStr">
        <is>
          <t>BMHL0Z4</t>
        </is>
      </c>
      <c r="E467" t="inlineStr">
        <is>
          <t>US9713781048</t>
        </is>
      </c>
      <c r="F467" t="inlineStr">
        <is>
          <t>971378104</t>
        </is>
      </c>
      <c r="G467" s="1" t="n">
        <v>-4829.377191563917</v>
      </c>
      <c r="H467" s="1" t="n">
        <v>21.6</v>
      </c>
      <c r="I467" s="2" t="n">
        <v>-104314.5473377806</v>
      </c>
      <c r="J467" s="3" t="n">
        <v>-0.0013840912820952</v>
      </c>
      <c r="K467" s="4" t="n">
        <v>75366811.92</v>
      </c>
      <c r="L467" s="5" t="n">
        <v>3175001</v>
      </c>
      <c r="M467" s="6" t="n">
        <v>23.73757108</v>
      </c>
      <c r="N467" s="7">
        <f>IF(ISNUMBER(_xll.BDP($C467, "DELTA_MID")),_xll.BDP($C467, "DELTA_MID")," ")</f>
        <v/>
      </c>
      <c r="O467" s="7">
        <f>IF(ISNUMBER(N467),_xll.BDP($C467, "OPT_UNDL_TICKER"),"")</f>
        <v/>
      </c>
      <c r="P467" s="8">
        <f>IF(ISNUMBER(N467),_xll.BDP($C467, "OPT_UNDL_PX")," ")</f>
        <v/>
      </c>
      <c r="Q467" s="7">
        <f>IF(ISNUMBER(N467),+G467*_xll.BDP($C467, "PX_POS_MULT_FACTOR")*P467/K467," ")</f>
        <v/>
      </c>
      <c r="R467" s="8">
        <f>IF(OR($A467="TUA",$A467="TYA"),"",IF(ISNUMBER(_xll.BDP($C467,"DUR_ADJ_OAS_MID")),_xll.BDP($C467,"DUR_ADJ_OAS_MID"),IF(ISNUMBER(_xll.BDP($E467&amp;" ISIN","DUR_ADJ_OAS_MID")),_xll.BDP($E467&amp;" ISIN","DUR_ADJ_OAS_MID")," ")))</f>
        <v/>
      </c>
      <c r="S467" s="7">
        <f>IF(ISNUMBER(N467),Q467*N467,IF(ISNUMBER(R467),J467*R467," "))</f>
        <v/>
      </c>
      <c r="AB467" s="8" t="inlineStr">
        <is>
          <t>MSSIJNK1</t>
        </is>
      </c>
      <c r="AG467" t="n">
        <v>-0.001719</v>
      </c>
    </row>
    <row r="468">
      <c r="A468" t="inlineStr">
        <is>
          <t>CRDT</t>
        </is>
      </c>
      <c r="B468" t="inlineStr">
        <is>
          <t>DENTSPLY SIRONA Inc</t>
        </is>
      </c>
      <c r="C468" t="inlineStr">
        <is>
          <t>XRAY</t>
        </is>
      </c>
      <c r="D468" t="inlineStr">
        <is>
          <t>BYNPPC6</t>
        </is>
      </c>
      <c r="E468" t="inlineStr">
        <is>
          <t>US24906P1093</t>
        </is>
      </c>
      <c r="F468" t="inlineStr">
        <is>
          <t>24906P109</t>
        </is>
      </c>
      <c r="G468" s="1" t="n">
        <v>-8573.921962547918</v>
      </c>
      <c r="H468" s="1" t="n">
        <v>11.83</v>
      </c>
      <c r="I468" s="2" t="n">
        <v>-101429.4968169419</v>
      </c>
      <c r="J468" s="3" t="n">
        <v>-0.0013458111632028</v>
      </c>
      <c r="K468" s="4" t="n">
        <v>75366811.92</v>
      </c>
      <c r="L468" s="5" t="n">
        <v>3175001</v>
      </c>
      <c r="M468" s="6" t="n">
        <v>23.73757108</v>
      </c>
      <c r="N468" s="7">
        <f>IF(ISNUMBER(_xll.BDP($C468, "DELTA_MID")),_xll.BDP($C468, "DELTA_MID")," ")</f>
        <v/>
      </c>
      <c r="O468" s="7">
        <f>IF(ISNUMBER(N468),_xll.BDP($C468, "OPT_UNDL_TICKER"),"")</f>
        <v/>
      </c>
      <c r="P468" s="8">
        <f>IF(ISNUMBER(N468),_xll.BDP($C468, "OPT_UNDL_PX")," ")</f>
        <v/>
      </c>
      <c r="Q468" s="7">
        <f>IF(ISNUMBER(N468),+G468*_xll.BDP($C468, "PX_POS_MULT_FACTOR")*P468/K468," ")</f>
        <v/>
      </c>
      <c r="R468" s="8">
        <f>IF(OR($A468="TUA",$A468="TYA"),"",IF(ISNUMBER(_xll.BDP($C468,"DUR_ADJ_OAS_MID")),_xll.BDP($C468,"DUR_ADJ_OAS_MID"),IF(ISNUMBER(_xll.BDP($E468&amp;" ISIN","DUR_ADJ_OAS_MID")),_xll.BDP($E468&amp;" ISIN","DUR_ADJ_OAS_MID")," ")))</f>
        <v/>
      </c>
      <c r="S468" s="7">
        <f>IF(ISNUMBER(N468),Q468*N468,IF(ISNUMBER(R468),J468*R468," "))</f>
        <v/>
      </c>
      <c r="AB468" s="8" t="inlineStr">
        <is>
          <t>MSSIJNK1</t>
        </is>
      </c>
      <c r="AG468" t="n">
        <v>-0.001719</v>
      </c>
    </row>
    <row r="469">
      <c r="A469" t="inlineStr">
        <is>
          <t>CRDT</t>
        </is>
      </c>
      <c r="B469" t="inlineStr">
        <is>
          <t>MSSIQUA1B</t>
        </is>
      </c>
      <c r="C469" t="inlineStr">
        <is>
          <t>MSSIQUA1B</t>
        </is>
      </c>
      <c r="F469" t="inlineStr">
        <is>
          <t>MSSIQUA1B</t>
        </is>
      </c>
      <c r="G469" s="1" t="n">
        <v>11997</v>
      </c>
      <c r="H469" s="1" t="n">
        <v>1209.16</v>
      </c>
      <c r="I469" s="2" t="n">
        <v>14506292.52</v>
      </c>
      <c r="J469" s="3" t="n">
        <v>0.19247587</v>
      </c>
      <c r="K469" s="4" t="n">
        <v>75366811.92</v>
      </c>
      <c r="L469" s="5" t="n">
        <v>3175001</v>
      </c>
      <c r="M469" s="6" t="n">
        <v>23.73757108</v>
      </c>
      <c r="N469" s="7">
        <f>IF(ISNUMBER(_xll.BDP($C469, "DELTA_MID")),_xll.BDP($C469, "DELTA_MID")," ")</f>
        <v/>
      </c>
      <c r="O469" s="7">
        <f>IF(ISNUMBER(N469),_xll.BDP($C469, "OPT_UNDL_TICKER"),"")</f>
        <v/>
      </c>
      <c r="P469" s="8">
        <f>IF(ISNUMBER(N469),_xll.BDP($C469, "OPT_UNDL_PX")," ")</f>
        <v/>
      </c>
      <c r="Q469" s="7">
        <f>IF(ISNUMBER(N469),+G469*_xll.BDP($C469, "PX_POS_MULT_FACTOR")*P469/K469," ")</f>
        <v/>
      </c>
      <c r="R469" s="8">
        <f>IF(OR($A469="TUA",$A469="TYA"),"",IF(ISNUMBER(_xll.BDP($C469,"DUR_ADJ_OAS_MID")),_xll.BDP($C469,"DUR_ADJ_OAS_MID"),IF(ISNUMBER(_xll.BDP($E469&amp;" ISIN","DUR_ADJ_OAS_MID")),_xll.BDP($E469&amp;" ISIN","DUR_ADJ_OAS_MID")," ")))</f>
        <v/>
      </c>
      <c r="S469" s="7">
        <f>IF(ISNUMBER(N469),Q469*N469,IF(ISNUMBER(R469),J469*R469," "))</f>
        <v/>
      </c>
      <c r="T469" t="inlineStr">
        <is>
          <t>MSSIQUA1B</t>
        </is>
      </c>
      <c r="U469" t="inlineStr">
        <is>
          <t>Swap</t>
        </is>
      </c>
      <c r="AC469" s="8" t="inlineStr">
        <is>
          <t>Pay</t>
        </is>
      </c>
      <c r="AD469" s="8" t="inlineStr">
        <is>
          <t>Fed Funds Effective</t>
        </is>
      </c>
      <c r="AE469" s="8" t="n">
        <v>35</v>
      </c>
      <c r="AF469" s="8" t="inlineStr">
        <is>
          <t>MSSIQUA1A</t>
        </is>
      </c>
      <c r="AG469" t="n">
        <v>-0.001719</v>
      </c>
    </row>
    <row r="470">
      <c r="A470" t="inlineStr">
        <is>
          <t>CRDT</t>
        </is>
      </c>
      <c r="B470" t="inlineStr">
        <is>
          <t>AbbVie Inc</t>
        </is>
      </c>
      <c r="C470" t="inlineStr">
        <is>
          <t>ABBV</t>
        </is>
      </c>
      <c r="D470" t="inlineStr">
        <is>
          <t>B92SR70</t>
        </is>
      </c>
      <c r="E470" t="inlineStr">
        <is>
          <t>US00287Y1091</t>
        </is>
      </c>
      <c r="F470" t="inlineStr">
        <is>
          <t>00287Y109</t>
        </is>
      </c>
      <c r="G470" s="1" t="n">
        <v>675.9787646880809</v>
      </c>
      <c r="H470" s="1" t="n">
        <v>230.5</v>
      </c>
      <c r="I470" s="2" t="n">
        <v>155813.1052606026</v>
      </c>
      <c r="J470" s="3" t="n">
        <v>0.0020673967929809</v>
      </c>
      <c r="K470" s="4" t="n">
        <v>75366811.92</v>
      </c>
      <c r="L470" s="5" t="n">
        <v>3175001</v>
      </c>
      <c r="M470" s="6" t="n">
        <v>23.73757108</v>
      </c>
      <c r="N470" s="7">
        <f>IF(ISNUMBER(_xll.BDP($C470, "DELTA_MID")),_xll.BDP($C470, "DELTA_MID")," ")</f>
        <v/>
      </c>
      <c r="O470" s="7">
        <f>IF(ISNUMBER(N470),_xll.BDP($C470, "OPT_UNDL_TICKER"),"")</f>
        <v/>
      </c>
      <c r="P470" s="8">
        <f>IF(ISNUMBER(N470),_xll.BDP($C470, "OPT_UNDL_PX")," ")</f>
        <v/>
      </c>
      <c r="Q470" s="7">
        <f>IF(ISNUMBER(N470),+G470*_xll.BDP($C470, "PX_POS_MULT_FACTOR")*P470/K470," ")</f>
        <v/>
      </c>
      <c r="R470" s="8">
        <f>IF(OR($A470="TUA",$A470="TYA"),"",IF(ISNUMBER(_xll.BDP($C470,"DUR_ADJ_OAS_MID")),_xll.BDP($C470,"DUR_ADJ_OAS_MID"),IF(ISNUMBER(_xll.BDP($E470&amp;" ISIN","DUR_ADJ_OAS_MID")),_xll.BDP($E470&amp;" ISIN","DUR_ADJ_OAS_MID")," ")))</f>
        <v/>
      </c>
      <c r="S470" s="7">
        <f>IF(ISNUMBER(N470),Q470*N470,IF(ISNUMBER(R470),J470*R470," "))</f>
        <v/>
      </c>
      <c r="AB470" s="8" t="inlineStr">
        <is>
          <t>MSSIQUA1</t>
        </is>
      </c>
      <c r="AG470" t="n">
        <v>-0.001719</v>
      </c>
    </row>
    <row r="471">
      <c r="A471" t="inlineStr">
        <is>
          <t>CRDT</t>
        </is>
      </c>
      <c r="B471" t="inlineStr">
        <is>
          <t>Accenture PLC</t>
        </is>
      </c>
      <c r="C471" t="inlineStr">
        <is>
          <t>ACN</t>
        </is>
      </c>
      <c r="D471" t="inlineStr">
        <is>
          <t>B4BNMY3</t>
        </is>
      </c>
      <c r="E471" t="inlineStr">
        <is>
          <t>IE00B4BNMY34</t>
        </is>
      </c>
      <c r="G471" s="1" t="n">
        <v>618.4043292067896</v>
      </c>
      <c r="H471" s="1" t="n">
        <v>240.94</v>
      </c>
      <c r="I471" s="2" t="n">
        <v>148998.3390790839</v>
      </c>
      <c r="J471" s="3" t="n">
        <v>0.0019769754787723</v>
      </c>
      <c r="K471" s="4" t="n">
        <v>75366811.92</v>
      </c>
      <c r="L471" s="5" t="n">
        <v>3175001</v>
      </c>
      <c r="M471" s="6" t="n">
        <v>23.73757108</v>
      </c>
      <c r="N471" s="7">
        <f>IF(ISNUMBER(_xll.BDP($C471, "DELTA_MID")),_xll.BDP($C471, "DELTA_MID")," ")</f>
        <v/>
      </c>
      <c r="O471" s="7">
        <f>IF(ISNUMBER(N471),_xll.BDP($C471, "OPT_UNDL_TICKER"),"")</f>
        <v/>
      </c>
      <c r="P471" s="8">
        <f>IF(ISNUMBER(N471),_xll.BDP($C471, "OPT_UNDL_PX")," ")</f>
        <v/>
      </c>
      <c r="Q471" s="7">
        <f>IF(ISNUMBER(N471),+G471*_xll.BDP($C471, "PX_POS_MULT_FACTOR")*P471/K471," ")</f>
        <v/>
      </c>
      <c r="R471" s="8">
        <f>IF(OR($A471="TUA",$A471="TYA"),"",IF(ISNUMBER(_xll.BDP($C471,"DUR_ADJ_OAS_MID")),_xll.BDP($C471,"DUR_ADJ_OAS_MID"),IF(ISNUMBER(_xll.BDP($E471&amp;" ISIN","DUR_ADJ_OAS_MID")),_xll.BDP($E471&amp;" ISIN","DUR_ADJ_OAS_MID")," ")))</f>
        <v/>
      </c>
      <c r="S471" s="7">
        <f>IF(ISNUMBER(N471),Q471*N471,IF(ISNUMBER(R471),J471*R471," "))</f>
        <v/>
      </c>
      <c r="AB471" s="8" t="inlineStr">
        <is>
          <t>MSSIQUA1</t>
        </is>
      </c>
      <c r="AG471" t="n">
        <v>-0.001719</v>
      </c>
    </row>
    <row r="472">
      <c r="A472" t="inlineStr">
        <is>
          <t>CRDT</t>
        </is>
      </c>
      <c r="B472" t="inlineStr">
        <is>
          <t>Adobe Inc</t>
        </is>
      </c>
      <c r="C472" t="inlineStr">
        <is>
          <t>ADBE</t>
        </is>
      </c>
      <c r="D472" t="inlineStr">
        <is>
          <t>2008154</t>
        </is>
      </c>
      <c r="E472" t="inlineStr">
        <is>
          <t>US00724F1012</t>
        </is>
      </c>
      <c r="F472" t="inlineStr">
        <is>
          <t>00724F101</t>
        </is>
      </c>
      <c r="G472" s="1" t="n">
        <v>423.7964133431607</v>
      </c>
      <c r="H472" s="1" t="n">
        <v>337.51</v>
      </c>
      <c r="I472" s="2" t="n">
        <v>143035.5274674502</v>
      </c>
      <c r="J472" s="3" t="n">
        <v>0.0018978582724088</v>
      </c>
      <c r="K472" s="4" t="n">
        <v>75366811.92</v>
      </c>
      <c r="L472" s="5" t="n">
        <v>3175001</v>
      </c>
      <c r="M472" s="6" t="n">
        <v>23.73757108</v>
      </c>
      <c r="N472" s="7">
        <f>IF(ISNUMBER(_xll.BDP($C472, "DELTA_MID")),_xll.BDP($C472, "DELTA_MID")," ")</f>
        <v/>
      </c>
      <c r="O472" s="7">
        <f>IF(ISNUMBER(N472),_xll.BDP($C472, "OPT_UNDL_TICKER"),"")</f>
        <v/>
      </c>
      <c r="P472" s="8">
        <f>IF(ISNUMBER(N472),_xll.BDP($C472, "OPT_UNDL_PX")," ")</f>
        <v/>
      </c>
      <c r="Q472" s="7">
        <f>IF(ISNUMBER(N472),+G472*_xll.BDP($C472, "PX_POS_MULT_FACTOR")*P472/K472," ")</f>
        <v/>
      </c>
      <c r="R472" s="8">
        <f>IF(OR($A472="TUA",$A472="TYA"),"",IF(ISNUMBER(_xll.BDP($C472,"DUR_ADJ_OAS_MID")),_xll.BDP($C472,"DUR_ADJ_OAS_MID"),IF(ISNUMBER(_xll.BDP($E472&amp;" ISIN","DUR_ADJ_OAS_MID")),_xll.BDP($E472&amp;" ISIN","DUR_ADJ_OAS_MID")," ")))</f>
        <v/>
      </c>
      <c r="S472" s="7">
        <f>IF(ISNUMBER(N472),Q472*N472,IF(ISNUMBER(R472),J472*R472," "))</f>
        <v/>
      </c>
      <c r="AB472" s="8" t="inlineStr">
        <is>
          <t>MSSIQUA1</t>
        </is>
      </c>
      <c r="AG472" t="n">
        <v>-0.001719</v>
      </c>
    </row>
    <row r="473">
      <c r="A473" t="inlineStr">
        <is>
          <t>CRDT</t>
        </is>
      </c>
      <c r="B473" t="inlineStr">
        <is>
          <t>Agree Realty Corp</t>
        </is>
      </c>
      <c r="C473" t="inlineStr">
        <is>
          <t>ADC</t>
        </is>
      </c>
      <c r="D473" t="inlineStr">
        <is>
          <t>2062161</t>
        </is>
      </c>
      <c r="E473" t="inlineStr">
        <is>
          <t>US0084921008</t>
        </is>
      </c>
      <c r="F473" t="inlineStr">
        <is>
          <t>008492100</t>
        </is>
      </c>
      <c r="G473" s="1" t="n">
        <v>2016.169463602254</v>
      </c>
      <c r="H473" s="1" t="n">
        <v>72.09999999999999</v>
      </c>
      <c r="I473" s="2" t="n">
        <v>145365.8183257225</v>
      </c>
      <c r="J473" s="3" t="n">
        <v>0.0019287775961656</v>
      </c>
      <c r="K473" s="4" t="n">
        <v>75366811.92</v>
      </c>
      <c r="L473" s="5" t="n">
        <v>3175001</v>
      </c>
      <c r="M473" s="6" t="n">
        <v>23.73757108</v>
      </c>
      <c r="N473" s="7">
        <f>IF(ISNUMBER(_xll.BDP($C473, "DELTA_MID")),_xll.BDP($C473, "DELTA_MID")," ")</f>
        <v/>
      </c>
      <c r="O473" s="7">
        <f>IF(ISNUMBER(N473),_xll.BDP($C473, "OPT_UNDL_TICKER"),"")</f>
        <v/>
      </c>
      <c r="P473" s="8">
        <f>IF(ISNUMBER(N473),_xll.BDP($C473, "OPT_UNDL_PX")," ")</f>
        <v/>
      </c>
      <c r="Q473" s="7">
        <f>IF(ISNUMBER(N473),+G473*_xll.BDP($C473, "PX_POS_MULT_FACTOR")*P473/K473," ")</f>
        <v/>
      </c>
      <c r="R473" s="8">
        <f>IF(OR($A473="TUA",$A473="TYA"),"",IF(ISNUMBER(_xll.BDP($C473,"DUR_ADJ_OAS_MID")),_xll.BDP($C473,"DUR_ADJ_OAS_MID"),IF(ISNUMBER(_xll.BDP($E473&amp;" ISIN","DUR_ADJ_OAS_MID")),_xll.BDP($E473&amp;" ISIN","DUR_ADJ_OAS_MID")," ")))</f>
        <v/>
      </c>
      <c r="S473" s="7">
        <f>IF(ISNUMBER(N473),Q473*N473,IF(ISNUMBER(R473),J473*R473," "))</f>
        <v/>
      </c>
      <c r="AB473" s="8" t="inlineStr">
        <is>
          <t>MSSIQUA1</t>
        </is>
      </c>
      <c r="AG473" t="n">
        <v>-0.001719</v>
      </c>
    </row>
    <row r="474">
      <c r="A474" t="inlineStr">
        <is>
          <t>CRDT</t>
        </is>
      </c>
      <c r="B474" t="inlineStr">
        <is>
          <t>Autodesk Inc</t>
        </is>
      </c>
      <c r="C474" t="inlineStr">
        <is>
          <t>ADSK</t>
        </is>
      </c>
      <c r="D474" t="inlineStr">
        <is>
          <t>2065159</t>
        </is>
      </c>
      <c r="E474" t="inlineStr">
        <is>
          <t>US0527691069</t>
        </is>
      </c>
      <c r="F474" t="inlineStr">
        <is>
          <t>052769106</t>
        </is>
      </c>
      <c r="G474" s="1" t="n">
        <v>458.1546080722594</v>
      </c>
      <c r="H474" s="1" t="n">
        <v>303.5</v>
      </c>
      <c r="I474" s="2" t="n">
        <v>139049.9235499307</v>
      </c>
      <c r="J474" s="3" t="n">
        <v>0.0018449755271263</v>
      </c>
      <c r="K474" s="4" t="n">
        <v>75366811.92</v>
      </c>
      <c r="L474" s="5" t="n">
        <v>3175001</v>
      </c>
      <c r="M474" s="6" t="n">
        <v>23.73757108</v>
      </c>
      <c r="N474" s="7">
        <f>IF(ISNUMBER(_xll.BDP($C474, "DELTA_MID")),_xll.BDP($C474, "DELTA_MID")," ")</f>
        <v/>
      </c>
      <c r="O474" s="7">
        <f>IF(ISNUMBER(N474),_xll.BDP($C474, "OPT_UNDL_TICKER"),"")</f>
        <v/>
      </c>
      <c r="P474" s="8">
        <f>IF(ISNUMBER(N474),_xll.BDP($C474, "OPT_UNDL_PX")," ")</f>
        <v/>
      </c>
      <c r="Q474" s="7">
        <f>IF(ISNUMBER(N474),+G474*_xll.BDP($C474, "PX_POS_MULT_FACTOR")*P474/K474," ")</f>
        <v/>
      </c>
      <c r="R474" s="8">
        <f>IF(OR($A474="TUA",$A474="TYA"),"",IF(ISNUMBER(_xll.BDP($C474,"DUR_ADJ_OAS_MID")),_xll.BDP($C474,"DUR_ADJ_OAS_MID"),IF(ISNUMBER(_xll.BDP($E474&amp;" ISIN","DUR_ADJ_OAS_MID")),_xll.BDP($E474&amp;" ISIN","DUR_ADJ_OAS_MID")," ")))</f>
        <v/>
      </c>
      <c r="S474" s="7">
        <f>IF(ISNUMBER(N474),Q474*N474,IF(ISNUMBER(R474),J474*R474," "))</f>
        <v/>
      </c>
      <c r="AB474" s="8" t="inlineStr">
        <is>
          <t>MSSIQUA1</t>
        </is>
      </c>
      <c r="AG474" t="n">
        <v>-0.001719</v>
      </c>
    </row>
    <row r="475">
      <c r="A475" t="inlineStr">
        <is>
          <t>CRDT</t>
        </is>
      </c>
      <c r="B475" t="inlineStr">
        <is>
          <t>Arthur J Gallagher &amp; Co</t>
        </is>
      </c>
      <c r="C475" t="inlineStr">
        <is>
          <t>AJG</t>
        </is>
      </c>
      <c r="D475" t="inlineStr">
        <is>
          <t>2359506</t>
        </is>
      </c>
      <c r="E475" t="inlineStr">
        <is>
          <t>US3635761097</t>
        </is>
      </c>
      <c r="F475" t="inlineStr">
        <is>
          <t>363576109</t>
        </is>
      </c>
      <c r="G475" s="1" t="n">
        <v>508.292342377807</v>
      </c>
      <c r="H475" s="1" t="n">
        <v>301.74</v>
      </c>
      <c r="I475" s="2" t="n">
        <v>153372.1313890795</v>
      </c>
      <c r="J475" s="3" t="n">
        <v>0.002035008878336</v>
      </c>
      <c r="K475" s="4" t="n">
        <v>75366811.92</v>
      </c>
      <c r="L475" s="5" t="n">
        <v>3175001</v>
      </c>
      <c r="M475" s="6" t="n">
        <v>23.73757108</v>
      </c>
      <c r="N475" s="7">
        <f>IF(ISNUMBER(_xll.BDP($C475, "DELTA_MID")),_xll.BDP($C475, "DELTA_MID")," ")</f>
        <v/>
      </c>
      <c r="O475" s="7">
        <f>IF(ISNUMBER(N475),_xll.BDP($C475, "OPT_UNDL_TICKER"),"")</f>
        <v/>
      </c>
      <c r="P475" s="8">
        <f>IF(ISNUMBER(N475),_xll.BDP($C475, "OPT_UNDL_PX")," ")</f>
        <v/>
      </c>
      <c r="Q475" s="7">
        <f>IF(ISNUMBER(N475),+G475*_xll.BDP($C475, "PX_POS_MULT_FACTOR")*P475/K475," ")</f>
        <v/>
      </c>
      <c r="R475" s="8">
        <f>IF(OR($A475="TUA",$A475="TYA"),"",IF(ISNUMBER(_xll.BDP($C475,"DUR_ADJ_OAS_MID")),_xll.BDP($C475,"DUR_ADJ_OAS_MID"),IF(ISNUMBER(_xll.BDP($E475&amp;" ISIN","DUR_ADJ_OAS_MID")),_xll.BDP($E475&amp;" ISIN","DUR_ADJ_OAS_MID")," ")))</f>
        <v/>
      </c>
      <c r="S475" s="7">
        <f>IF(ISNUMBER(N475),Q475*N475,IF(ISNUMBER(R475),J475*R475," "))</f>
        <v/>
      </c>
      <c r="AB475" s="8" t="inlineStr">
        <is>
          <t>MSSIQUA1</t>
        </is>
      </c>
      <c r="AG475" t="n">
        <v>-0.001719</v>
      </c>
    </row>
    <row r="476">
      <c r="A476" t="inlineStr">
        <is>
          <t>CRDT</t>
        </is>
      </c>
      <c r="B476" t="inlineStr">
        <is>
          <t>Allegion plc</t>
        </is>
      </c>
      <c r="C476" t="inlineStr">
        <is>
          <t>ALLE</t>
        </is>
      </c>
      <c r="D476" t="inlineStr">
        <is>
          <t>BFRT3W7</t>
        </is>
      </c>
      <c r="E476" t="inlineStr">
        <is>
          <t>IE00BFRT3W74</t>
        </is>
      </c>
      <c r="G476" s="1" t="n">
        <v>834.8455574701339</v>
      </c>
      <c r="H476" s="1" t="n">
        <v>173.29</v>
      </c>
      <c r="I476" s="2" t="n">
        <v>144670.3866539995</v>
      </c>
      <c r="J476" s="3" t="n">
        <v>0.0019195503029578</v>
      </c>
      <c r="K476" s="4" t="n">
        <v>75366811.92</v>
      </c>
      <c r="L476" s="5" t="n">
        <v>3175001</v>
      </c>
      <c r="M476" s="6" t="n">
        <v>23.73757108</v>
      </c>
      <c r="N476" s="7">
        <f>IF(ISNUMBER(_xll.BDP($C476, "DELTA_MID")),_xll.BDP($C476, "DELTA_MID")," ")</f>
        <v/>
      </c>
      <c r="O476" s="7">
        <f>IF(ISNUMBER(N476),_xll.BDP($C476, "OPT_UNDL_TICKER"),"")</f>
        <v/>
      </c>
      <c r="P476" s="8">
        <f>IF(ISNUMBER(N476),_xll.BDP($C476, "OPT_UNDL_PX")," ")</f>
        <v/>
      </c>
      <c r="Q476" s="7">
        <f>IF(ISNUMBER(N476),+G476*_xll.BDP($C476, "PX_POS_MULT_FACTOR")*P476/K476," ")</f>
        <v/>
      </c>
      <c r="R476" s="8">
        <f>IF(OR($A476="TUA",$A476="TYA"),"",IF(ISNUMBER(_xll.BDP($C476,"DUR_ADJ_OAS_MID")),_xll.BDP($C476,"DUR_ADJ_OAS_MID"),IF(ISNUMBER(_xll.BDP($E476&amp;" ISIN","DUR_ADJ_OAS_MID")),_xll.BDP($E476&amp;" ISIN","DUR_ADJ_OAS_MID")," ")))</f>
        <v/>
      </c>
      <c r="S476" s="7">
        <f>IF(ISNUMBER(N476),Q476*N476,IF(ISNUMBER(R476),J476*R476," "))</f>
        <v/>
      </c>
      <c r="AB476" s="8" t="inlineStr">
        <is>
          <t>MSSIQUA1</t>
        </is>
      </c>
      <c r="AG476" t="n">
        <v>-0.001719</v>
      </c>
    </row>
    <row r="477">
      <c r="A477" t="inlineStr">
        <is>
          <t>CRDT</t>
        </is>
      </c>
      <c r="B477" t="inlineStr">
        <is>
          <t>Allison Transmission Holdings</t>
        </is>
      </c>
      <c r="C477" t="inlineStr">
        <is>
          <t>ALSN</t>
        </is>
      </c>
      <c r="D477" t="inlineStr">
        <is>
          <t>B4PZ892</t>
        </is>
      </c>
      <c r="E477" t="inlineStr">
        <is>
          <t>US01973R1014</t>
        </is>
      </c>
      <c r="F477" t="inlineStr">
        <is>
          <t>01973R101</t>
        </is>
      </c>
      <c r="G477" s="1" t="n">
        <v>1676.733580033273</v>
      </c>
      <c r="H477" s="1" t="n">
        <v>79.47</v>
      </c>
      <c r="I477" s="2" t="n">
        <v>133250.0176052442</v>
      </c>
      <c r="J477" s="3" t="n">
        <v>0.0017680198247829</v>
      </c>
      <c r="K477" s="4" t="n">
        <v>75366811.92</v>
      </c>
      <c r="L477" s="5" t="n">
        <v>3175001</v>
      </c>
      <c r="M477" s="6" t="n">
        <v>23.73757108</v>
      </c>
      <c r="N477" s="7">
        <f>IF(ISNUMBER(_xll.BDP($C477, "DELTA_MID")),_xll.BDP($C477, "DELTA_MID")," ")</f>
        <v/>
      </c>
      <c r="O477" s="7">
        <f>IF(ISNUMBER(N477),_xll.BDP($C477, "OPT_UNDL_TICKER"),"")</f>
        <v/>
      </c>
      <c r="P477" s="8">
        <f>IF(ISNUMBER(N477),_xll.BDP($C477, "OPT_UNDL_PX")," ")</f>
        <v/>
      </c>
      <c r="Q477" s="7">
        <f>IF(ISNUMBER(N477),+G477*_xll.BDP($C477, "PX_POS_MULT_FACTOR")*P477/K477," ")</f>
        <v/>
      </c>
      <c r="R477" s="8">
        <f>IF(OR($A477="TUA",$A477="TYA"),"",IF(ISNUMBER(_xll.BDP($C477,"DUR_ADJ_OAS_MID")),_xll.BDP($C477,"DUR_ADJ_OAS_MID"),IF(ISNUMBER(_xll.BDP($E477&amp;" ISIN","DUR_ADJ_OAS_MID")),_xll.BDP($E477&amp;" ISIN","DUR_ADJ_OAS_MID")," ")))</f>
        <v/>
      </c>
      <c r="S477" s="7">
        <f>IF(ISNUMBER(N477),Q477*N477,IF(ISNUMBER(R477),J477*R477," "))</f>
        <v/>
      </c>
      <c r="AB477" s="8" t="inlineStr">
        <is>
          <t>MSSIQUA1</t>
        </is>
      </c>
      <c r="AG477" t="n">
        <v>-0.001719</v>
      </c>
    </row>
    <row r="478">
      <c r="A478" t="inlineStr">
        <is>
          <t>CRDT</t>
        </is>
      </c>
      <c r="B478" t="inlineStr">
        <is>
          <t>Antero Midstream Corp</t>
        </is>
      </c>
      <c r="C478" t="inlineStr">
        <is>
          <t>AM</t>
        </is>
      </c>
      <c r="D478" t="inlineStr">
        <is>
          <t>BJBT0Q4</t>
        </is>
      </c>
      <c r="E478" t="inlineStr">
        <is>
          <t>US03676B1026</t>
        </is>
      </c>
      <c r="F478" t="inlineStr">
        <is>
          <t>03676B102</t>
        </is>
      </c>
      <c r="G478" s="1" t="n">
        <v>8003.250115993709</v>
      </c>
      <c r="H478" s="1" t="n">
        <v>18.41</v>
      </c>
      <c r="I478" s="2" t="n">
        <v>147339.8346354442</v>
      </c>
      <c r="J478" s="3" t="n">
        <v>0.0019549697125552</v>
      </c>
      <c r="K478" s="4" t="n">
        <v>75366811.92</v>
      </c>
      <c r="L478" s="5" t="n">
        <v>3175001</v>
      </c>
      <c r="M478" s="6" t="n">
        <v>23.73757108</v>
      </c>
      <c r="N478" s="7">
        <f>IF(ISNUMBER(_xll.BDP($C478, "DELTA_MID")),_xll.BDP($C478, "DELTA_MID")," ")</f>
        <v/>
      </c>
      <c r="O478" s="7">
        <f>IF(ISNUMBER(N478),_xll.BDP($C478, "OPT_UNDL_TICKER"),"")</f>
        <v/>
      </c>
      <c r="P478" s="8">
        <f>IF(ISNUMBER(N478),_xll.BDP($C478, "OPT_UNDL_PX")," ")</f>
        <v/>
      </c>
      <c r="Q478" s="7">
        <f>IF(ISNUMBER(N478),+G478*_xll.BDP($C478, "PX_POS_MULT_FACTOR")*P478/K478," ")</f>
        <v/>
      </c>
      <c r="R478" s="8">
        <f>IF(OR($A478="TUA",$A478="TYA"),"",IF(ISNUMBER(_xll.BDP($C478,"DUR_ADJ_OAS_MID")),_xll.BDP($C478,"DUR_ADJ_OAS_MID"),IF(ISNUMBER(_xll.BDP($E478&amp;" ISIN","DUR_ADJ_OAS_MID")),_xll.BDP($E478&amp;" ISIN","DUR_ADJ_OAS_MID")," ")))</f>
        <v/>
      </c>
      <c r="S478" s="7">
        <f>IF(ISNUMBER(N478),Q478*N478,IF(ISNUMBER(R478),J478*R478," "))</f>
        <v/>
      </c>
      <c r="AB478" s="8" t="inlineStr">
        <is>
          <t>MSSIQUA1</t>
        </is>
      </c>
      <c r="AG478" t="n">
        <v>-0.001719</v>
      </c>
    </row>
    <row r="479">
      <c r="A479" t="inlineStr">
        <is>
          <t>CRDT</t>
        </is>
      </c>
      <c r="B479" t="inlineStr">
        <is>
          <t>Applied Materials Inc</t>
        </is>
      </c>
      <c r="C479" t="inlineStr">
        <is>
          <t>AMAT</t>
        </is>
      </c>
      <c r="D479" t="inlineStr">
        <is>
          <t>2046552</t>
        </is>
      </c>
      <c r="E479" t="inlineStr">
        <is>
          <t>US0382221051</t>
        </is>
      </c>
      <c r="F479" t="inlineStr">
        <is>
          <t>038222105</t>
        </is>
      </c>
      <c r="G479" s="1" t="n">
        <v>860.5848639946539</v>
      </c>
      <c r="H479" s="1" t="n">
        <v>209.95</v>
      </c>
      <c r="I479" s="2" t="n">
        <v>180679.7921956776</v>
      </c>
      <c r="J479" s="3" t="n">
        <v>0.0023973389293349</v>
      </c>
      <c r="K479" s="4" t="n">
        <v>75366811.92</v>
      </c>
      <c r="L479" s="5" t="n">
        <v>3175001</v>
      </c>
      <c r="M479" s="6" t="n">
        <v>23.73757108</v>
      </c>
      <c r="N479" s="7">
        <f>IF(ISNUMBER(_xll.BDP($C479, "DELTA_MID")),_xll.BDP($C479, "DELTA_MID")," ")</f>
        <v/>
      </c>
      <c r="O479" s="7">
        <f>IF(ISNUMBER(N479),_xll.BDP($C479, "OPT_UNDL_TICKER"),"")</f>
        <v/>
      </c>
      <c r="P479" s="8">
        <f>IF(ISNUMBER(N479),_xll.BDP($C479, "OPT_UNDL_PX")," ")</f>
        <v/>
      </c>
      <c r="Q479" s="7">
        <f>IF(ISNUMBER(N479),+G479*_xll.BDP($C479, "PX_POS_MULT_FACTOR")*P479/K479," ")</f>
        <v/>
      </c>
      <c r="R479" s="8">
        <f>IF(OR($A479="TUA",$A479="TYA"),"",IF(ISNUMBER(_xll.BDP($C479,"DUR_ADJ_OAS_MID")),_xll.BDP($C479,"DUR_ADJ_OAS_MID"),IF(ISNUMBER(_xll.BDP($E479&amp;" ISIN","DUR_ADJ_OAS_MID")),_xll.BDP($E479&amp;" ISIN","DUR_ADJ_OAS_MID")," ")))</f>
        <v/>
      </c>
      <c r="S479" s="7">
        <f>IF(ISNUMBER(N479),Q479*N479,IF(ISNUMBER(R479),J479*R479," "))</f>
        <v/>
      </c>
      <c r="AB479" s="8" t="inlineStr">
        <is>
          <t>MSSIQUA1</t>
        </is>
      </c>
      <c r="AG479" t="n">
        <v>-0.001719</v>
      </c>
    </row>
    <row r="480">
      <c r="A480" t="inlineStr">
        <is>
          <t>CRDT</t>
        </is>
      </c>
      <c r="B480" t="inlineStr">
        <is>
          <t>AMETEK Inc</t>
        </is>
      </c>
      <c r="C480" t="inlineStr">
        <is>
          <t>AME</t>
        </is>
      </c>
      <c r="D480" t="inlineStr">
        <is>
          <t>2089212</t>
        </is>
      </c>
      <c r="E480" t="inlineStr">
        <is>
          <t>US0311001004</t>
        </is>
      </c>
      <c r="F480" t="inlineStr">
        <is>
          <t>031100100</t>
        </is>
      </c>
      <c r="G480" s="1" t="n">
        <v>776.0065540684842</v>
      </c>
      <c r="H480" s="1" t="n">
        <v>179.28</v>
      </c>
      <c r="I480" s="2" t="n">
        <v>139122.4550133978</v>
      </c>
      <c r="J480" s="3" t="n">
        <v>0.0018459379064763</v>
      </c>
      <c r="K480" s="4" t="n">
        <v>75366811.92</v>
      </c>
      <c r="L480" s="5" t="n">
        <v>3175001</v>
      </c>
      <c r="M480" s="6" t="n">
        <v>23.73757108</v>
      </c>
      <c r="N480" s="7">
        <f>IF(ISNUMBER(_xll.BDP($C480, "DELTA_MID")),_xll.BDP($C480, "DELTA_MID")," ")</f>
        <v/>
      </c>
      <c r="O480" s="7">
        <f>IF(ISNUMBER(N480),_xll.BDP($C480, "OPT_UNDL_TICKER"),"")</f>
        <v/>
      </c>
      <c r="P480" s="8">
        <f>IF(ISNUMBER(N480),_xll.BDP($C480, "OPT_UNDL_PX")," ")</f>
        <v/>
      </c>
      <c r="Q480" s="7">
        <f>IF(ISNUMBER(N480),+G480*_xll.BDP($C480, "PX_POS_MULT_FACTOR")*P480/K480," ")</f>
        <v/>
      </c>
      <c r="R480" s="8">
        <f>IF(OR($A480="TUA",$A480="TYA"),"",IF(ISNUMBER(_xll.BDP($C480,"DUR_ADJ_OAS_MID")),_xll.BDP($C480,"DUR_ADJ_OAS_MID"),IF(ISNUMBER(_xll.BDP($E480&amp;" ISIN","DUR_ADJ_OAS_MID")),_xll.BDP($E480&amp;" ISIN","DUR_ADJ_OAS_MID")," ")))</f>
        <v/>
      </c>
      <c r="S480" s="7">
        <f>IF(ISNUMBER(N480),Q480*N480,IF(ISNUMBER(R480),J480*R480," "))</f>
        <v/>
      </c>
      <c r="AB480" s="8" t="inlineStr">
        <is>
          <t>MSSIQUA1</t>
        </is>
      </c>
      <c r="AG480" t="n">
        <v>-0.001719</v>
      </c>
    </row>
    <row r="481">
      <c r="A481" t="inlineStr">
        <is>
          <t>CRDT</t>
        </is>
      </c>
      <c r="B481" t="inlineStr">
        <is>
          <t>Aon PLC</t>
        </is>
      </c>
      <c r="C481" t="inlineStr">
        <is>
          <t>AON</t>
        </is>
      </c>
      <c r="D481" t="inlineStr">
        <is>
          <t>BLP1HW5</t>
        </is>
      </c>
      <c r="E481" t="inlineStr">
        <is>
          <t>IE00BLP1HW54</t>
        </is>
      </c>
      <c r="G481" s="1" t="n">
        <v>404.3423164590826</v>
      </c>
      <c r="H481" s="1" t="n">
        <v>360.15</v>
      </c>
      <c r="I481" s="2" t="n">
        <v>145623.8852727386</v>
      </c>
      <c r="J481" s="3" t="n">
        <v>0.0019322017418929</v>
      </c>
      <c r="K481" s="4" t="n">
        <v>75366811.92</v>
      </c>
      <c r="L481" s="5" t="n">
        <v>3175001</v>
      </c>
      <c r="M481" s="6" t="n">
        <v>23.73757108</v>
      </c>
      <c r="N481" s="7">
        <f>IF(ISNUMBER(_xll.BDP($C481, "DELTA_MID")),_xll.BDP($C481, "DELTA_MID")," ")</f>
        <v/>
      </c>
      <c r="O481" s="7">
        <f>IF(ISNUMBER(N481),_xll.BDP($C481, "OPT_UNDL_TICKER"),"")</f>
        <v/>
      </c>
      <c r="P481" s="8">
        <f>IF(ISNUMBER(N481),_xll.BDP($C481, "OPT_UNDL_PX")," ")</f>
        <v/>
      </c>
      <c r="Q481" s="7">
        <f>IF(ISNUMBER(N481),+G481*_xll.BDP($C481, "PX_POS_MULT_FACTOR")*P481/K481," ")</f>
        <v/>
      </c>
      <c r="R481" s="8">
        <f>IF(OR($A481="TUA",$A481="TYA"),"",IF(ISNUMBER(_xll.BDP($C481,"DUR_ADJ_OAS_MID")),_xll.BDP($C481,"DUR_ADJ_OAS_MID"),IF(ISNUMBER(_xll.BDP($E481&amp;" ISIN","DUR_ADJ_OAS_MID")),_xll.BDP($E481&amp;" ISIN","DUR_ADJ_OAS_MID")," ")))</f>
        <v/>
      </c>
      <c r="S481" s="7">
        <f>IF(ISNUMBER(N481),Q481*N481,IF(ISNUMBER(R481),J481*R481," "))</f>
        <v/>
      </c>
      <c r="AB481" s="8" t="inlineStr">
        <is>
          <t>MSSIQUA1</t>
        </is>
      </c>
      <c r="AG481" t="n">
        <v>-0.001719</v>
      </c>
    </row>
    <row r="482">
      <c r="A482" t="inlineStr">
        <is>
          <t>CRDT</t>
        </is>
      </c>
      <c r="B482" t="inlineStr">
        <is>
          <t>Amphenol Corp</t>
        </is>
      </c>
      <c r="C482" t="inlineStr">
        <is>
          <t>APH</t>
        </is>
      </c>
      <c r="D482" t="inlineStr">
        <is>
          <t>2145084</t>
        </is>
      </c>
      <c r="E482" t="inlineStr">
        <is>
          <t>US0320951017</t>
        </is>
      </c>
      <c r="F482" t="inlineStr">
        <is>
          <t>032095101</t>
        </is>
      </c>
      <c r="G482" s="1" t="n">
        <v>1233.643976358531</v>
      </c>
      <c r="H482" s="1" t="n">
        <v>121.7</v>
      </c>
      <c r="I482" s="2" t="n">
        <v>150134.4719228332</v>
      </c>
      <c r="J482" s="3" t="n">
        <v>0.0019920501889107</v>
      </c>
      <c r="K482" s="4" t="n">
        <v>75366811.92</v>
      </c>
      <c r="L482" s="5" t="n">
        <v>3175001</v>
      </c>
      <c r="M482" s="6" t="n">
        <v>23.73757108</v>
      </c>
      <c r="N482" s="7">
        <f>IF(ISNUMBER(_xll.BDP($C482, "DELTA_MID")),_xll.BDP($C482, "DELTA_MID")," ")</f>
        <v/>
      </c>
      <c r="O482" s="7">
        <f>IF(ISNUMBER(N482),_xll.BDP($C482, "OPT_UNDL_TICKER"),"")</f>
        <v/>
      </c>
      <c r="P482" s="8">
        <f>IF(ISNUMBER(N482),_xll.BDP($C482, "OPT_UNDL_PX")," ")</f>
        <v/>
      </c>
      <c r="Q482" s="7">
        <f>IF(ISNUMBER(N482),+G482*_xll.BDP($C482, "PX_POS_MULT_FACTOR")*P482/K482," ")</f>
        <v/>
      </c>
      <c r="R482" s="8">
        <f>IF(OR($A482="TUA",$A482="TYA"),"",IF(ISNUMBER(_xll.BDP($C482,"DUR_ADJ_OAS_MID")),_xll.BDP($C482,"DUR_ADJ_OAS_MID"),IF(ISNUMBER(_xll.BDP($E482&amp;" ISIN","DUR_ADJ_OAS_MID")),_xll.BDP($E482&amp;" ISIN","DUR_ADJ_OAS_MID")," ")))</f>
        <v/>
      </c>
      <c r="S482" s="7">
        <f>IF(ISNUMBER(N482),Q482*N482,IF(ISNUMBER(R482),J482*R482," "))</f>
        <v/>
      </c>
      <c r="AB482" s="8" t="inlineStr">
        <is>
          <t>MSSIQUA1</t>
        </is>
      </c>
      <c r="AG482" t="n">
        <v>-0.001719</v>
      </c>
    </row>
    <row r="483">
      <c r="A483" t="inlineStr">
        <is>
          <t>CRDT</t>
        </is>
      </c>
      <c r="B483" t="inlineStr">
        <is>
          <t>Avantor Inc</t>
        </is>
      </c>
      <c r="C483" t="inlineStr">
        <is>
          <t>AVTR</t>
        </is>
      </c>
      <c r="D483" t="inlineStr">
        <is>
          <t>BJLT387</t>
        </is>
      </c>
      <c r="E483" t="inlineStr">
        <is>
          <t>US05352A1007</t>
        </is>
      </c>
      <c r="F483" t="inlineStr">
        <is>
          <t>05352A100</t>
        </is>
      </c>
      <c r="G483" s="1" t="n">
        <v>11872.4587431052</v>
      </c>
      <c r="H483" s="1" t="n">
        <v>13.4</v>
      </c>
      <c r="I483" s="2" t="n">
        <v>159090.9471576097</v>
      </c>
      <c r="J483" s="3" t="n">
        <v>0.0021108886405661</v>
      </c>
      <c r="K483" s="4" t="n">
        <v>75366811.92</v>
      </c>
      <c r="L483" s="5" t="n">
        <v>3175001</v>
      </c>
      <c r="M483" s="6" t="n">
        <v>23.73757108</v>
      </c>
      <c r="N483" s="7">
        <f>IF(ISNUMBER(_xll.BDP($C483, "DELTA_MID")),_xll.BDP($C483, "DELTA_MID")," ")</f>
        <v/>
      </c>
      <c r="O483" s="7">
        <f>IF(ISNUMBER(N483),_xll.BDP($C483, "OPT_UNDL_TICKER"),"")</f>
        <v/>
      </c>
      <c r="P483" s="8">
        <f>IF(ISNUMBER(N483),_xll.BDP($C483, "OPT_UNDL_PX")," ")</f>
        <v/>
      </c>
      <c r="Q483" s="7">
        <f>IF(ISNUMBER(N483),+G483*_xll.BDP($C483, "PX_POS_MULT_FACTOR")*P483/K483," ")</f>
        <v/>
      </c>
      <c r="R483" s="8">
        <f>IF(OR($A483="TUA",$A483="TYA"),"",IF(ISNUMBER(_xll.BDP($C483,"DUR_ADJ_OAS_MID")),_xll.BDP($C483,"DUR_ADJ_OAS_MID"),IF(ISNUMBER(_xll.BDP($E483&amp;" ISIN","DUR_ADJ_OAS_MID")),_xll.BDP($E483&amp;" ISIN","DUR_ADJ_OAS_MID")," ")))</f>
        <v/>
      </c>
      <c r="S483" s="7">
        <f>IF(ISNUMBER(N483),Q483*N483,IF(ISNUMBER(R483),J483*R483," "))</f>
        <v/>
      </c>
      <c r="AB483" s="8" t="inlineStr">
        <is>
          <t>MSSIQUA1</t>
        </is>
      </c>
      <c r="AG483" t="n">
        <v>-0.001719</v>
      </c>
    </row>
    <row r="484">
      <c r="A484" t="inlineStr">
        <is>
          <t>CRDT</t>
        </is>
      </c>
      <c r="B484" t="inlineStr">
        <is>
          <t>Avery Dennison Corp</t>
        </is>
      </c>
      <c r="C484" t="inlineStr">
        <is>
          <t>AVY</t>
        </is>
      </c>
      <c r="D484" t="inlineStr">
        <is>
          <t>2066408</t>
        </is>
      </c>
      <c r="E484" t="inlineStr">
        <is>
          <t>US0536111091</t>
        </is>
      </c>
      <c r="F484" t="inlineStr">
        <is>
          <t>053611109</t>
        </is>
      </c>
      <c r="G484" s="1" t="n">
        <v>892.3248775695545</v>
      </c>
      <c r="H484" s="1" t="n">
        <v>158.67</v>
      </c>
      <c r="I484" s="2" t="n">
        <v>141585.1883239612</v>
      </c>
      <c r="J484" s="3" t="n">
        <v>0.0018786145349262</v>
      </c>
      <c r="K484" s="4" t="n">
        <v>75366811.92</v>
      </c>
      <c r="L484" s="5" t="n">
        <v>3175001</v>
      </c>
      <c r="M484" s="6" t="n">
        <v>23.73757108</v>
      </c>
      <c r="N484" s="7">
        <f>IF(ISNUMBER(_xll.BDP($C484, "DELTA_MID")),_xll.BDP($C484, "DELTA_MID")," ")</f>
        <v/>
      </c>
      <c r="O484" s="7">
        <f>IF(ISNUMBER(N484),_xll.BDP($C484, "OPT_UNDL_TICKER"),"")</f>
        <v/>
      </c>
      <c r="P484" s="8">
        <f>IF(ISNUMBER(N484),_xll.BDP($C484, "OPT_UNDL_PX")," ")</f>
        <v/>
      </c>
      <c r="Q484" s="7">
        <f>IF(ISNUMBER(N484),+G484*_xll.BDP($C484, "PX_POS_MULT_FACTOR")*P484/K484," ")</f>
        <v/>
      </c>
      <c r="R484" s="8">
        <f>IF(OR($A484="TUA",$A484="TYA"),"",IF(ISNUMBER(_xll.BDP($C484,"DUR_ADJ_OAS_MID")),_xll.BDP($C484,"DUR_ADJ_OAS_MID"),IF(ISNUMBER(_xll.BDP($E484&amp;" ISIN","DUR_ADJ_OAS_MID")),_xll.BDP($E484&amp;" ISIN","DUR_ADJ_OAS_MID")," ")))</f>
        <v/>
      </c>
      <c r="S484" s="7">
        <f>IF(ISNUMBER(N484),Q484*N484,IF(ISNUMBER(R484),J484*R484," "))</f>
        <v/>
      </c>
      <c r="AB484" s="8" t="inlineStr">
        <is>
          <t>MSSIQUA1</t>
        </is>
      </c>
      <c r="AG484" t="n">
        <v>-0.001719</v>
      </c>
    </row>
    <row r="485">
      <c r="A485" t="inlineStr">
        <is>
          <t>CRDT</t>
        </is>
      </c>
      <c r="B485" t="inlineStr">
        <is>
          <t>AutoZone Inc</t>
        </is>
      </c>
      <c r="C485" t="inlineStr">
        <is>
          <t>AZO</t>
        </is>
      </c>
      <c r="D485" t="inlineStr">
        <is>
          <t>2065955</t>
        </is>
      </c>
      <c r="E485" t="inlineStr">
        <is>
          <t>US0533321024</t>
        </is>
      </c>
      <c r="F485" t="inlineStr">
        <is>
          <t>053332102</t>
        </is>
      </c>
      <c r="G485" s="1" t="n">
        <v>34.74823977109472</v>
      </c>
      <c r="H485" s="1" t="n">
        <v>4075.31</v>
      </c>
      <c r="I485" s="2" t="n">
        <v>141609.84902154</v>
      </c>
      <c r="J485" s="3" t="n">
        <v>0.0018789417439052</v>
      </c>
      <c r="K485" s="4" t="n">
        <v>75366811.92</v>
      </c>
      <c r="L485" s="5" t="n">
        <v>3175001</v>
      </c>
      <c r="M485" s="6" t="n">
        <v>23.73757108</v>
      </c>
      <c r="N485" s="7">
        <f>IF(ISNUMBER(_xll.BDP($C485, "DELTA_MID")),_xll.BDP($C485, "DELTA_MID")," ")</f>
        <v/>
      </c>
      <c r="O485" s="7">
        <f>IF(ISNUMBER(N485),_xll.BDP($C485, "OPT_UNDL_TICKER"),"")</f>
        <v/>
      </c>
      <c r="P485" s="8">
        <f>IF(ISNUMBER(N485),_xll.BDP($C485, "OPT_UNDL_PX")," ")</f>
        <v/>
      </c>
      <c r="Q485" s="7">
        <f>IF(ISNUMBER(N485),+G485*_xll.BDP($C485, "PX_POS_MULT_FACTOR")*P485/K485," ")</f>
        <v/>
      </c>
      <c r="R485" s="8">
        <f>IF(OR($A485="TUA",$A485="TYA"),"",IF(ISNUMBER(_xll.BDP($C485,"DUR_ADJ_OAS_MID")),_xll.BDP($C485,"DUR_ADJ_OAS_MID"),IF(ISNUMBER(_xll.BDP($E485&amp;" ISIN","DUR_ADJ_OAS_MID")),_xll.BDP($E485&amp;" ISIN","DUR_ADJ_OAS_MID")," ")))</f>
        <v/>
      </c>
      <c r="S485" s="7">
        <f>IF(ISNUMBER(N485),Q485*N485,IF(ISNUMBER(R485),J485*R485," "))</f>
        <v/>
      </c>
      <c r="AB485" s="8" t="inlineStr">
        <is>
          <t>MSSIQUA1</t>
        </is>
      </c>
      <c r="AG485" t="n">
        <v>-0.001719</v>
      </c>
    </row>
    <row r="486">
      <c r="A486" t="inlineStr">
        <is>
          <t>CRDT</t>
        </is>
      </c>
      <c r="B486" t="inlineStr">
        <is>
          <t>TopBuild Corp</t>
        </is>
      </c>
      <c r="C486" t="inlineStr">
        <is>
          <t>BLD</t>
        </is>
      </c>
      <c r="D486" t="inlineStr">
        <is>
          <t>BZ0P3W2</t>
        </is>
      </c>
      <c r="E486" t="inlineStr">
        <is>
          <t>US89055F1030</t>
        </is>
      </c>
      <c r="F486" t="inlineStr">
        <is>
          <t>89055F103</t>
        </is>
      </c>
      <c r="G486" s="1" t="n">
        <v>354.4146225979472</v>
      </c>
      <c r="H486" s="1" t="n">
        <v>423.22</v>
      </c>
      <c r="I486" s="2" t="n">
        <v>149995.3565759032</v>
      </c>
      <c r="J486" s="3" t="n">
        <v>0.0019902043453174</v>
      </c>
      <c r="K486" s="4" t="n">
        <v>75366811.92</v>
      </c>
      <c r="L486" s="5" t="n">
        <v>3175001</v>
      </c>
      <c r="M486" s="6" t="n">
        <v>23.73757108</v>
      </c>
      <c r="N486" s="7">
        <f>IF(ISNUMBER(_xll.BDP($C486, "DELTA_MID")),_xll.BDP($C486, "DELTA_MID")," ")</f>
        <v/>
      </c>
      <c r="O486" s="7">
        <f>IF(ISNUMBER(N486),_xll.BDP($C486, "OPT_UNDL_TICKER"),"")</f>
        <v/>
      </c>
      <c r="P486" s="8">
        <f>IF(ISNUMBER(N486),_xll.BDP($C486, "OPT_UNDL_PX")," ")</f>
        <v/>
      </c>
      <c r="Q486" s="7">
        <f>IF(ISNUMBER(N486),+G486*_xll.BDP($C486, "PX_POS_MULT_FACTOR")*P486/K486," ")</f>
        <v/>
      </c>
      <c r="R486" s="8">
        <f>IF(OR($A486="TUA",$A486="TYA"),"",IF(ISNUMBER(_xll.BDP($C486,"DUR_ADJ_OAS_MID")),_xll.BDP($C486,"DUR_ADJ_OAS_MID"),IF(ISNUMBER(_xll.BDP($E486&amp;" ISIN","DUR_ADJ_OAS_MID")),_xll.BDP($E486&amp;" ISIN","DUR_ADJ_OAS_MID")," ")))</f>
        <v/>
      </c>
      <c r="S486" s="7">
        <f>IF(ISNUMBER(N486),Q486*N486,IF(ISNUMBER(R486),J486*R486," "))</f>
        <v/>
      </c>
      <c r="AB486" s="8" t="inlineStr">
        <is>
          <t>MSSIQUA1</t>
        </is>
      </c>
      <c r="AG486" t="n">
        <v>-0.001719</v>
      </c>
    </row>
    <row r="487">
      <c r="A487" t="inlineStr">
        <is>
          <t>CRDT</t>
        </is>
      </c>
      <c r="B487" t="inlineStr">
        <is>
          <t>Broadridge Financial Solutions</t>
        </is>
      </c>
      <c r="C487" t="inlineStr">
        <is>
          <t>BR</t>
        </is>
      </c>
      <c r="D487" t="inlineStr">
        <is>
          <t>B1VP7R6</t>
        </is>
      </c>
      <c r="E487" t="inlineStr">
        <is>
          <t>US11133T1034</t>
        </is>
      </c>
      <c r="F487" t="inlineStr">
        <is>
          <t>11133T103</t>
        </is>
      </c>
      <c r="G487" s="1" t="n">
        <v>588.8938074684312</v>
      </c>
      <c r="H487" s="1" t="n">
        <v>232.85</v>
      </c>
      <c r="I487" s="2" t="n">
        <v>137123.9230690242</v>
      </c>
      <c r="J487" s="3" t="n">
        <v>0.0018194205058664</v>
      </c>
      <c r="K487" s="4" t="n">
        <v>75366811.92</v>
      </c>
      <c r="L487" s="5" t="n">
        <v>3175001</v>
      </c>
      <c r="M487" s="6" t="n">
        <v>23.73757108</v>
      </c>
      <c r="N487" s="7">
        <f>IF(ISNUMBER(_xll.BDP($C487, "DELTA_MID")),_xll.BDP($C487, "DELTA_MID")," ")</f>
        <v/>
      </c>
      <c r="O487" s="7">
        <f>IF(ISNUMBER(N487),_xll.BDP($C487, "OPT_UNDL_TICKER"),"")</f>
        <v/>
      </c>
      <c r="P487" s="8">
        <f>IF(ISNUMBER(N487),_xll.BDP($C487, "OPT_UNDL_PX")," ")</f>
        <v/>
      </c>
      <c r="Q487" s="7">
        <f>IF(ISNUMBER(N487),+G487*_xll.BDP($C487, "PX_POS_MULT_FACTOR")*P487/K487," ")</f>
        <v/>
      </c>
      <c r="R487" s="8">
        <f>IF(OR($A487="TUA",$A487="TYA"),"",IF(ISNUMBER(_xll.BDP($C487,"DUR_ADJ_OAS_MID")),_xll.BDP($C487,"DUR_ADJ_OAS_MID"),IF(ISNUMBER(_xll.BDP($E487&amp;" ISIN","DUR_ADJ_OAS_MID")),_xll.BDP($E487&amp;" ISIN","DUR_ADJ_OAS_MID")," ")))</f>
        <v/>
      </c>
      <c r="S487" s="7">
        <f>IF(ISNUMBER(N487),Q487*N487,IF(ISNUMBER(R487),J487*R487," "))</f>
        <v/>
      </c>
      <c r="AB487" s="8" t="inlineStr">
        <is>
          <t>MSSIQUA1</t>
        </is>
      </c>
      <c r="AG487" t="n">
        <v>-0.001719</v>
      </c>
    </row>
    <row r="488">
      <c r="A488" t="inlineStr">
        <is>
          <t>CRDT</t>
        </is>
      </c>
      <c r="B488" t="inlineStr">
        <is>
          <t>Brown &amp; Brown Inc</t>
        </is>
      </c>
      <c r="C488" t="inlineStr">
        <is>
          <t>BRO</t>
        </is>
      </c>
      <c r="D488" t="inlineStr">
        <is>
          <t>2692687</t>
        </is>
      </c>
      <c r="E488" t="inlineStr">
        <is>
          <t>US1152361010</t>
        </is>
      </c>
      <c r="F488" t="inlineStr">
        <is>
          <t>115236101</t>
        </is>
      </c>
      <c r="G488" s="1" t="n">
        <v>1618.61588853531</v>
      </c>
      <c r="H488" s="1" t="n">
        <v>95.94</v>
      </c>
      <c r="I488" s="2" t="n">
        <v>155290.0083460776</v>
      </c>
      <c r="J488" s="3" t="n">
        <v>0.0020604561131087</v>
      </c>
      <c r="K488" s="4" t="n">
        <v>75366811.92</v>
      </c>
      <c r="L488" s="5" t="n">
        <v>3175001</v>
      </c>
      <c r="M488" s="6" t="n">
        <v>23.73757108</v>
      </c>
      <c r="N488" s="7">
        <f>IF(ISNUMBER(_xll.BDP($C488, "DELTA_MID")),_xll.BDP($C488, "DELTA_MID")," ")</f>
        <v/>
      </c>
      <c r="O488" s="7">
        <f>IF(ISNUMBER(N488),_xll.BDP($C488, "OPT_UNDL_TICKER"),"")</f>
        <v/>
      </c>
      <c r="P488" s="8">
        <f>IF(ISNUMBER(N488),_xll.BDP($C488, "OPT_UNDL_PX")," ")</f>
        <v/>
      </c>
      <c r="Q488" s="7">
        <f>IF(ISNUMBER(N488),+G488*_xll.BDP($C488, "PX_POS_MULT_FACTOR")*P488/K488," ")</f>
        <v/>
      </c>
      <c r="R488" s="8">
        <f>IF(OR($A488="TUA",$A488="TYA"),"",IF(ISNUMBER(_xll.BDP($C488,"DUR_ADJ_OAS_MID")),_xll.BDP($C488,"DUR_ADJ_OAS_MID"),IF(ISNUMBER(_xll.BDP($E488&amp;" ISIN","DUR_ADJ_OAS_MID")),_xll.BDP($E488&amp;" ISIN","DUR_ADJ_OAS_MID")," ")))</f>
        <v/>
      </c>
      <c r="S488" s="7">
        <f>IF(ISNUMBER(N488),Q488*N488,IF(ISNUMBER(R488),J488*R488," "))</f>
        <v/>
      </c>
      <c r="AB488" s="8" t="inlineStr">
        <is>
          <t>MSSIQUA1</t>
        </is>
      </c>
      <c r="AG488" t="n">
        <v>-0.001719</v>
      </c>
    </row>
    <row r="489">
      <c r="A489" t="inlineStr">
        <is>
          <t>CRDT</t>
        </is>
      </c>
      <c r="B489" t="inlineStr">
        <is>
          <t>Bentley Systems Inc</t>
        </is>
      </c>
      <c r="C489" t="inlineStr">
        <is>
          <t>BSY</t>
        </is>
      </c>
      <c r="D489" t="inlineStr">
        <is>
          <t>BMC1PR6</t>
        </is>
      </c>
      <c r="E489" t="inlineStr">
        <is>
          <t>US08265T2087</t>
        </is>
      </c>
      <c r="F489" t="inlineStr">
        <is>
          <t>08265T208</t>
        </is>
      </c>
      <c r="G489" s="1" t="n">
        <v>2793.385807325302</v>
      </c>
      <c r="H489" s="1" t="n">
        <v>49.35</v>
      </c>
      <c r="I489" s="2" t="n">
        <v>137853.5895915037</v>
      </c>
      <c r="J489" s="3" t="n">
        <v>0.0018291020421274</v>
      </c>
      <c r="K489" s="4" t="n">
        <v>75366811.92</v>
      </c>
      <c r="L489" s="5" t="n">
        <v>3175001</v>
      </c>
      <c r="M489" s="6" t="n">
        <v>23.73757108</v>
      </c>
      <c r="N489" s="7">
        <f>IF(ISNUMBER(_xll.BDP($C489, "DELTA_MID")),_xll.BDP($C489, "DELTA_MID")," ")</f>
        <v/>
      </c>
      <c r="O489" s="7">
        <f>IF(ISNUMBER(N489),_xll.BDP($C489, "OPT_UNDL_TICKER"),"")</f>
        <v/>
      </c>
      <c r="P489" s="8">
        <f>IF(ISNUMBER(N489),_xll.BDP($C489, "OPT_UNDL_PX")," ")</f>
        <v/>
      </c>
      <c r="Q489" s="7">
        <f>IF(ISNUMBER(N489),+G489*_xll.BDP($C489, "PX_POS_MULT_FACTOR")*P489/K489," ")</f>
        <v/>
      </c>
      <c r="R489" s="8">
        <f>IF(OR($A489="TUA",$A489="TYA"),"",IF(ISNUMBER(_xll.BDP($C489,"DUR_ADJ_OAS_MID")),_xll.BDP($C489,"DUR_ADJ_OAS_MID"),IF(ISNUMBER(_xll.BDP($E489&amp;" ISIN","DUR_ADJ_OAS_MID")),_xll.BDP($E489&amp;" ISIN","DUR_ADJ_OAS_MID")," ")))</f>
        <v/>
      </c>
      <c r="S489" s="7">
        <f>IF(ISNUMBER(N489),Q489*N489,IF(ISNUMBER(R489),J489*R489," "))</f>
        <v/>
      </c>
      <c r="AB489" s="8" t="inlineStr">
        <is>
          <t>MSSIQUA1</t>
        </is>
      </c>
      <c r="AG489" t="n">
        <v>-0.001719</v>
      </c>
    </row>
    <row r="490">
      <c r="A490" t="inlineStr">
        <is>
          <t>CRDT</t>
        </is>
      </c>
      <c r="B490" t="inlineStr">
        <is>
          <t>CACI International Inc</t>
        </is>
      </c>
      <c r="C490" t="inlineStr">
        <is>
          <t>CACI</t>
        </is>
      </c>
      <c r="D490" t="inlineStr">
        <is>
          <t>2159267</t>
        </is>
      </c>
      <c r="E490" t="inlineStr">
        <is>
          <t>US1271903049</t>
        </is>
      </c>
      <c r="F490" t="inlineStr">
        <is>
          <t>127190304</t>
        </is>
      </c>
      <c r="G490" s="1" t="n">
        <v>297.1352626629231</v>
      </c>
      <c r="H490" s="1" t="n">
        <v>510.35</v>
      </c>
      <c r="I490" s="2" t="n">
        <v>151642.9813000228</v>
      </c>
      <c r="J490" s="3" t="n">
        <v>0.002012065754632</v>
      </c>
      <c r="K490" s="4" t="n">
        <v>75366811.92</v>
      </c>
      <c r="L490" s="5" t="n">
        <v>3175001</v>
      </c>
      <c r="M490" s="6" t="n">
        <v>23.73757108</v>
      </c>
      <c r="N490" s="7">
        <f>IF(ISNUMBER(_xll.BDP($C490, "DELTA_MID")),_xll.BDP($C490, "DELTA_MID")," ")</f>
        <v/>
      </c>
      <c r="O490" s="7">
        <f>IF(ISNUMBER(N490),_xll.BDP($C490, "OPT_UNDL_TICKER"),"")</f>
        <v/>
      </c>
      <c r="P490" s="8">
        <f>IF(ISNUMBER(N490),_xll.BDP($C490, "OPT_UNDL_PX")," ")</f>
        <v/>
      </c>
      <c r="Q490" s="7">
        <f>IF(ISNUMBER(N490),+G490*_xll.BDP($C490, "PX_POS_MULT_FACTOR")*P490/K490," ")</f>
        <v/>
      </c>
      <c r="R490" s="8">
        <f>IF(OR($A490="TUA",$A490="TYA"),"",IF(ISNUMBER(_xll.BDP($C490,"DUR_ADJ_OAS_MID")),_xll.BDP($C490,"DUR_ADJ_OAS_MID"),IF(ISNUMBER(_xll.BDP($E490&amp;" ISIN","DUR_ADJ_OAS_MID")),_xll.BDP($E490&amp;" ISIN","DUR_ADJ_OAS_MID")," ")))</f>
        <v/>
      </c>
      <c r="S490" s="7">
        <f>IF(ISNUMBER(N490),Q490*N490,IF(ISNUMBER(R490),J490*R490," "))</f>
        <v/>
      </c>
      <c r="AB490" s="8" t="inlineStr">
        <is>
          <t>MSSIQUA1</t>
        </is>
      </c>
      <c r="AG490" t="n">
        <v>-0.001719</v>
      </c>
    </row>
    <row r="491">
      <c r="A491" t="inlineStr">
        <is>
          <t>CRDT</t>
        </is>
      </c>
      <c r="B491" t="inlineStr">
        <is>
          <t>Cboe Global Markets Inc</t>
        </is>
      </c>
      <c r="C491" t="inlineStr">
        <is>
          <t>CBOE</t>
        </is>
      </c>
      <c r="D491" t="inlineStr">
        <is>
          <t>B5834C5</t>
        </is>
      </c>
      <c r="E491" t="inlineStr">
        <is>
          <t>US12503M1080</t>
        </is>
      </c>
      <c r="F491" t="inlineStr">
        <is>
          <t>12503M108</t>
        </is>
      </c>
      <c r="G491" s="1" t="n">
        <v>628.3896464470301</v>
      </c>
      <c r="H491" s="1" t="n">
        <v>244.71</v>
      </c>
      <c r="I491" s="2" t="n">
        <v>153773.2303820527</v>
      </c>
      <c r="J491" s="3" t="n">
        <v>0.0020403308361415</v>
      </c>
      <c r="K491" s="4" t="n">
        <v>75366811.92</v>
      </c>
      <c r="L491" s="5" t="n">
        <v>3175001</v>
      </c>
      <c r="M491" s="6" t="n">
        <v>23.73757108</v>
      </c>
      <c r="N491" s="7">
        <f>IF(ISNUMBER(_xll.BDP($C491, "DELTA_MID")),_xll.BDP($C491, "DELTA_MID")," ")</f>
        <v/>
      </c>
      <c r="O491" s="7">
        <f>IF(ISNUMBER(N491),_xll.BDP($C491, "OPT_UNDL_TICKER"),"")</f>
        <v/>
      </c>
      <c r="P491" s="8">
        <f>IF(ISNUMBER(N491),_xll.BDP($C491, "OPT_UNDL_PX")," ")</f>
        <v/>
      </c>
      <c r="Q491" s="7">
        <f>IF(ISNUMBER(N491),+G491*_xll.BDP($C491, "PX_POS_MULT_FACTOR")*P491/K491," ")</f>
        <v/>
      </c>
      <c r="R491" s="8">
        <f>IF(OR($A491="TUA",$A491="TYA"),"",IF(ISNUMBER(_xll.BDP($C491,"DUR_ADJ_OAS_MID")),_xll.BDP($C491,"DUR_ADJ_OAS_MID"),IF(ISNUMBER(_xll.BDP($E491&amp;" ISIN","DUR_ADJ_OAS_MID")),_xll.BDP($E491&amp;" ISIN","DUR_ADJ_OAS_MID")," ")))</f>
        <v/>
      </c>
      <c r="S491" s="7">
        <f>IF(ISNUMBER(N491),Q491*N491,IF(ISNUMBER(R491),J491*R491," "))</f>
        <v/>
      </c>
      <c r="AB491" s="8" t="inlineStr">
        <is>
          <t>MSSIQUA1</t>
        </is>
      </c>
      <c r="AG491" t="n">
        <v>-0.001719</v>
      </c>
    </row>
    <row r="492">
      <c r="A492" t="inlineStr">
        <is>
          <t>CRDT</t>
        </is>
      </c>
      <c r="B492" t="inlineStr">
        <is>
          <t>Crown Holdings Inc</t>
        </is>
      </c>
      <c r="C492" t="inlineStr">
        <is>
          <t>CCK</t>
        </is>
      </c>
      <c r="D492" t="inlineStr">
        <is>
          <t>2427986</t>
        </is>
      </c>
      <c r="E492" t="inlineStr">
        <is>
          <t>US2283681060</t>
        </is>
      </c>
      <c r="F492" t="inlineStr">
        <is>
          <t>228368106</t>
        </is>
      </c>
      <c r="G492" s="1" t="n">
        <v>1540.3112185952</v>
      </c>
      <c r="H492" s="1" t="n">
        <v>90.73999999999999</v>
      </c>
      <c r="I492" s="2" t="n">
        <v>139767.8399753285</v>
      </c>
      <c r="J492" s="3" t="n">
        <v>0.0018545011579326</v>
      </c>
      <c r="K492" s="4" t="n">
        <v>75366811.92</v>
      </c>
      <c r="L492" s="5" t="n">
        <v>3175001</v>
      </c>
      <c r="M492" s="6" t="n">
        <v>23.73757108</v>
      </c>
      <c r="N492" s="7">
        <f>IF(ISNUMBER(_xll.BDP($C492, "DELTA_MID")),_xll.BDP($C492, "DELTA_MID")," ")</f>
        <v/>
      </c>
      <c r="O492" s="7">
        <f>IF(ISNUMBER(N492),_xll.BDP($C492, "OPT_UNDL_TICKER"),"")</f>
        <v/>
      </c>
      <c r="P492" s="8">
        <f>IF(ISNUMBER(N492),_xll.BDP($C492, "OPT_UNDL_PX")," ")</f>
        <v/>
      </c>
      <c r="Q492" s="7">
        <f>IF(ISNUMBER(N492),+G492*_xll.BDP($C492, "PX_POS_MULT_FACTOR")*P492/K492," ")</f>
        <v/>
      </c>
      <c r="R492" s="8">
        <f>IF(OR($A492="TUA",$A492="TYA"),"",IF(ISNUMBER(_xll.BDP($C492,"DUR_ADJ_OAS_MID")),_xll.BDP($C492,"DUR_ADJ_OAS_MID"),IF(ISNUMBER(_xll.BDP($E492&amp;" ISIN","DUR_ADJ_OAS_MID")),_xll.BDP($E492&amp;" ISIN","DUR_ADJ_OAS_MID")," ")))</f>
        <v/>
      </c>
      <c r="S492" s="7">
        <f>IF(ISNUMBER(N492),Q492*N492,IF(ISNUMBER(R492),J492*R492," "))</f>
        <v/>
      </c>
      <c r="AB492" s="8" t="inlineStr">
        <is>
          <t>MSSIQUA1</t>
        </is>
      </c>
      <c r="AG492" t="n">
        <v>-0.001719</v>
      </c>
    </row>
    <row r="493">
      <c r="A493" t="inlineStr">
        <is>
          <t>CRDT</t>
        </is>
      </c>
      <c r="B493" t="inlineStr">
        <is>
          <t>Chemed Corp</t>
        </is>
      </c>
      <c r="C493" t="inlineStr">
        <is>
          <t>CHE</t>
        </is>
      </c>
      <c r="D493" t="inlineStr">
        <is>
          <t>2190084</t>
        </is>
      </c>
      <c r="E493" t="inlineStr">
        <is>
          <t>US16359R1032</t>
        </is>
      </c>
      <c r="F493" t="inlineStr">
        <is>
          <t>16359R103</t>
        </is>
      </c>
      <c r="G493" s="1" t="n">
        <v>332.6242785885991</v>
      </c>
      <c r="H493" s="1" t="n">
        <v>430.02</v>
      </c>
      <c r="I493" s="2" t="n">
        <v>143035.0922786694</v>
      </c>
      <c r="J493" s="3" t="n">
        <v>0.0018978524981327</v>
      </c>
      <c r="K493" s="4" t="n">
        <v>75366811.92</v>
      </c>
      <c r="L493" s="5" t="n">
        <v>3175001</v>
      </c>
      <c r="M493" s="6" t="n">
        <v>23.73757108</v>
      </c>
      <c r="N493" s="7">
        <f>IF(ISNUMBER(_xll.BDP($C493, "DELTA_MID")),_xll.BDP($C493, "DELTA_MID")," ")</f>
        <v/>
      </c>
      <c r="O493" s="7">
        <f>IF(ISNUMBER(N493),_xll.BDP($C493, "OPT_UNDL_TICKER"),"")</f>
        <v/>
      </c>
      <c r="P493" s="8">
        <f>IF(ISNUMBER(N493),_xll.BDP($C493, "OPT_UNDL_PX")," ")</f>
        <v/>
      </c>
      <c r="Q493" s="7">
        <f>IF(ISNUMBER(N493),+G493*_xll.BDP($C493, "PX_POS_MULT_FACTOR")*P493/K493," ")</f>
        <v/>
      </c>
      <c r="R493" s="8">
        <f>IF(OR($A493="TUA",$A493="TYA"),"",IF(ISNUMBER(_xll.BDP($C493,"DUR_ADJ_OAS_MID")),_xll.BDP($C493,"DUR_ADJ_OAS_MID"),IF(ISNUMBER(_xll.BDP($E493&amp;" ISIN","DUR_ADJ_OAS_MID")),_xll.BDP($E493&amp;" ISIN","DUR_ADJ_OAS_MID")," ")))</f>
        <v/>
      </c>
      <c r="S493" s="7">
        <f>IF(ISNUMBER(N493),Q493*N493,IF(ISNUMBER(R493),J493*R493," "))</f>
        <v/>
      </c>
      <c r="AB493" s="8" t="inlineStr">
        <is>
          <t>MSSIQUA1</t>
        </is>
      </c>
      <c r="AG493" t="n">
        <v>-0.001719</v>
      </c>
    </row>
    <row r="494">
      <c r="A494" t="inlineStr">
        <is>
          <t>CRDT</t>
        </is>
      </c>
      <c r="B494" t="inlineStr">
        <is>
          <t>Cigna Group/The</t>
        </is>
      </c>
      <c r="C494" t="inlineStr">
        <is>
          <t>CI</t>
        </is>
      </c>
      <c r="D494" t="inlineStr">
        <is>
          <t>BHJ0775</t>
        </is>
      </c>
      <c r="E494" t="inlineStr">
        <is>
          <t>US1255231003</t>
        </is>
      </c>
      <c r="F494" t="inlineStr">
        <is>
          <t>125523100</t>
        </is>
      </c>
      <c r="G494" s="1" t="n">
        <v>495.0522610719476</v>
      </c>
      <c r="H494" s="1" t="n">
        <v>300.73</v>
      </c>
      <c r="I494" s="2" t="n">
        <v>148877.0664721668</v>
      </c>
      <c r="J494" s="3" t="n">
        <v>0.0019753663804991</v>
      </c>
      <c r="K494" s="4" t="n">
        <v>75366811.92</v>
      </c>
      <c r="L494" s="5" t="n">
        <v>3175001</v>
      </c>
      <c r="M494" s="6" t="n">
        <v>23.73757108</v>
      </c>
      <c r="N494" s="7">
        <f>IF(ISNUMBER(_xll.BDP($C494, "DELTA_MID")),_xll.BDP($C494, "DELTA_MID")," ")</f>
        <v/>
      </c>
      <c r="O494" s="7">
        <f>IF(ISNUMBER(N494),_xll.BDP($C494, "OPT_UNDL_TICKER"),"")</f>
        <v/>
      </c>
      <c r="P494" s="8">
        <f>IF(ISNUMBER(N494),_xll.BDP($C494, "OPT_UNDL_PX")," ")</f>
        <v/>
      </c>
      <c r="Q494" s="7">
        <f>IF(ISNUMBER(N494),+G494*_xll.BDP($C494, "PX_POS_MULT_FACTOR")*P494/K494," ")</f>
        <v/>
      </c>
      <c r="R494" s="8">
        <f>IF(OR($A494="TUA",$A494="TYA"),"",IF(ISNUMBER(_xll.BDP($C494,"DUR_ADJ_OAS_MID")),_xll.BDP($C494,"DUR_ADJ_OAS_MID"),IF(ISNUMBER(_xll.BDP($E494&amp;" ISIN","DUR_ADJ_OAS_MID")),_xll.BDP($E494&amp;" ISIN","DUR_ADJ_OAS_MID")," ")))</f>
        <v/>
      </c>
      <c r="S494" s="7">
        <f>IF(ISNUMBER(N494),Q494*N494,IF(ISNUMBER(R494),J494*R494," "))</f>
        <v/>
      </c>
      <c r="AB494" s="8" t="inlineStr">
        <is>
          <t>MSSIQUA1</t>
        </is>
      </c>
      <c r="AG494" t="n">
        <v>-0.001719</v>
      </c>
    </row>
    <row r="495">
      <c r="A495" t="inlineStr">
        <is>
          <t>CRDT</t>
        </is>
      </c>
      <c r="B495" t="inlineStr">
        <is>
          <t>Colgate-Palmolive Co</t>
        </is>
      </c>
      <c r="C495" t="inlineStr">
        <is>
          <t>CL</t>
        </is>
      </c>
      <c r="D495" t="inlineStr">
        <is>
          <t>2209106</t>
        </is>
      </c>
      <c r="E495" t="inlineStr">
        <is>
          <t>US1941621039</t>
        </is>
      </c>
      <c r="F495" t="inlineStr">
        <is>
          <t>194162103</t>
        </is>
      </c>
      <c r="G495" s="1" t="n">
        <v>1791.060103068618</v>
      </c>
      <c r="H495" s="1" t="n">
        <v>77.95999999999999</v>
      </c>
      <c r="I495" s="2" t="n">
        <v>139631.0456352294</v>
      </c>
      <c r="J495" s="3" t="n">
        <v>0.0018526861104785</v>
      </c>
      <c r="K495" s="4" t="n">
        <v>75366811.92</v>
      </c>
      <c r="L495" s="5" t="n">
        <v>3175001</v>
      </c>
      <c r="M495" s="6" t="n">
        <v>23.73757108</v>
      </c>
      <c r="N495" s="7">
        <f>IF(ISNUMBER(_xll.BDP($C495, "DELTA_MID")),_xll.BDP($C495, "DELTA_MID")," ")</f>
        <v/>
      </c>
      <c r="O495" s="7">
        <f>IF(ISNUMBER(N495),_xll.BDP($C495, "OPT_UNDL_TICKER"),"")</f>
        <v/>
      </c>
      <c r="P495" s="8">
        <f>IF(ISNUMBER(N495),_xll.BDP($C495, "OPT_UNDL_PX")," ")</f>
        <v/>
      </c>
      <c r="Q495" s="7">
        <f>IF(ISNUMBER(N495),+G495*_xll.BDP($C495, "PX_POS_MULT_FACTOR")*P495/K495," ")</f>
        <v/>
      </c>
      <c r="R495" s="8">
        <f>IF(OR($A495="TUA",$A495="TYA"),"",IF(ISNUMBER(_xll.BDP($C495,"DUR_ADJ_OAS_MID")),_xll.BDP($C495,"DUR_ADJ_OAS_MID"),IF(ISNUMBER(_xll.BDP($E495&amp;" ISIN","DUR_ADJ_OAS_MID")),_xll.BDP($E495&amp;" ISIN","DUR_ADJ_OAS_MID")," ")))</f>
        <v/>
      </c>
      <c r="S495" s="7">
        <f>IF(ISNUMBER(N495),Q495*N495,IF(ISNUMBER(R495),J495*R495," "))</f>
        <v/>
      </c>
      <c r="AB495" s="8" t="inlineStr">
        <is>
          <t>MSSIQUA1</t>
        </is>
      </c>
      <c r="AG495" t="n">
        <v>-0.001719</v>
      </c>
    </row>
    <row r="496">
      <c r="A496" t="inlineStr">
        <is>
          <t>CRDT</t>
        </is>
      </c>
      <c r="B496" t="inlineStr">
        <is>
          <t>Core &amp; Main Inc</t>
        </is>
      </c>
      <c r="C496" t="inlineStr">
        <is>
          <t>CNM</t>
        </is>
      </c>
      <c r="D496" t="inlineStr">
        <is>
          <t>BNXKS92</t>
        </is>
      </c>
      <c r="E496" t="inlineStr">
        <is>
          <t>US21874C1027</t>
        </is>
      </c>
      <c r="F496" t="inlineStr">
        <is>
          <t>21874C102</t>
        </is>
      </c>
      <c r="G496" s="1" t="n">
        <v>2956.185106431269</v>
      </c>
      <c r="H496" s="1" t="n">
        <v>49.25</v>
      </c>
      <c r="I496" s="2" t="n">
        <v>145592.11649174</v>
      </c>
      <c r="J496" s="3" t="n">
        <v>0.0019317802197376</v>
      </c>
      <c r="K496" s="4" t="n">
        <v>75366811.92</v>
      </c>
      <c r="L496" s="5" t="n">
        <v>3175001</v>
      </c>
      <c r="M496" s="6" t="n">
        <v>23.73757108</v>
      </c>
      <c r="N496" s="7">
        <f>IF(ISNUMBER(_xll.BDP($C496, "DELTA_MID")),_xll.BDP($C496, "DELTA_MID")," ")</f>
        <v/>
      </c>
      <c r="O496" s="7">
        <f>IF(ISNUMBER(N496),_xll.BDP($C496, "OPT_UNDL_TICKER"),"")</f>
        <v/>
      </c>
      <c r="P496" s="8">
        <f>IF(ISNUMBER(N496),_xll.BDP($C496, "OPT_UNDL_PX")," ")</f>
        <v/>
      </c>
      <c r="Q496" s="7">
        <f>IF(ISNUMBER(N496),+G496*_xll.BDP($C496, "PX_POS_MULT_FACTOR")*P496/K496," ")</f>
        <v/>
      </c>
      <c r="R496" s="8">
        <f>IF(OR($A496="TUA",$A496="TYA"),"",IF(ISNUMBER(_xll.BDP($C496,"DUR_ADJ_OAS_MID")),_xll.BDP($C496,"DUR_ADJ_OAS_MID"),IF(ISNUMBER(_xll.BDP($E496&amp;" ISIN","DUR_ADJ_OAS_MID")),_xll.BDP($E496&amp;" ISIN","DUR_ADJ_OAS_MID")," ")))</f>
        <v/>
      </c>
      <c r="S496" s="7">
        <f>IF(ISNUMBER(N496),Q496*N496,IF(ISNUMBER(R496),J496*R496," "))</f>
        <v/>
      </c>
      <c r="AB496" s="8" t="inlineStr">
        <is>
          <t>MSSIQUA1</t>
        </is>
      </c>
      <c r="AG496" t="n">
        <v>-0.001719</v>
      </c>
    </row>
    <row r="497">
      <c r="A497" t="inlineStr">
        <is>
          <t>CRDT</t>
        </is>
      </c>
      <c r="B497" t="inlineStr">
        <is>
          <t>CenterPoint Energy Inc</t>
        </is>
      </c>
      <c r="C497" t="inlineStr">
        <is>
          <t>CNP</t>
        </is>
      </c>
      <c r="D497" t="inlineStr">
        <is>
          <t>2440637</t>
        </is>
      </c>
      <c r="E497" t="inlineStr">
        <is>
          <t>US15189T1079</t>
        </is>
      </c>
      <c r="F497" t="inlineStr">
        <is>
          <t>15189T107</t>
        </is>
      </c>
      <c r="G497" s="1" t="n">
        <v>3841.727667433935</v>
      </c>
      <c r="H497" s="1" t="n">
        <v>39.24</v>
      </c>
      <c r="I497" s="2" t="n">
        <v>150749.3936701076</v>
      </c>
      <c r="J497" s="3" t="n">
        <v>0.00200020924104</v>
      </c>
      <c r="K497" s="4" t="n">
        <v>75366811.92</v>
      </c>
      <c r="L497" s="5" t="n">
        <v>3175001</v>
      </c>
      <c r="M497" s="6" t="n">
        <v>23.73757108</v>
      </c>
      <c r="N497" s="7">
        <f>IF(ISNUMBER(_xll.BDP($C497, "DELTA_MID")),_xll.BDP($C497, "DELTA_MID")," ")</f>
        <v/>
      </c>
      <c r="O497" s="7">
        <f>IF(ISNUMBER(N497),_xll.BDP($C497, "OPT_UNDL_TICKER"),"")</f>
        <v/>
      </c>
      <c r="P497" s="8">
        <f>IF(ISNUMBER(N497),_xll.BDP($C497, "OPT_UNDL_PX")," ")</f>
        <v/>
      </c>
      <c r="Q497" s="7">
        <f>IF(ISNUMBER(N497),+G497*_xll.BDP($C497, "PX_POS_MULT_FACTOR")*P497/K497," ")</f>
        <v/>
      </c>
      <c r="R497" s="8">
        <f>IF(OR($A497="TUA",$A497="TYA"),"",IF(ISNUMBER(_xll.BDP($C497,"DUR_ADJ_OAS_MID")),_xll.BDP($C497,"DUR_ADJ_OAS_MID"),IF(ISNUMBER(_xll.BDP($E497&amp;" ISIN","DUR_ADJ_OAS_MID")),_xll.BDP($E497&amp;" ISIN","DUR_ADJ_OAS_MID")," ")))</f>
        <v/>
      </c>
      <c r="S497" s="7">
        <f>IF(ISNUMBER(N497),Q497*N497,IF(ISNUMBER(R497),J497*R497," "))</f>
        <v/>
      </c>
      <c r="AB497" s="8" t="inlineStr">
        <is>
          <t>MSSIQUA1</t>
        </is>
      </c>
      <c r="AG497" t="n">
        <v>-0.001719</v>
      </c>
    </row>
    <row r="498">
      <c r="A498" t="inlineStr">
        <is>
          <t>CRDT</t>
        </is>
      </c>
      <c r="B498" t="inlineStr">
        <is>
          <t>Cisco Systems Inc</t>
        </is>
      </c>
      <c r="C498" t="inlineStr">
        <is>
          <t>CSCO</t>
        </is>
      </c>
      <c r="D498" t="inlineStr">
        <is>
          <t>2198163</t>
        </is>
      </c>
      <c r="E498" t="inlineStr">
        <is>
          <t>US17275R1023</t>
        </is>
      </c>
      <c r="F498" t="inlineStr">
        <is>
          <t>17275R102</t>
        </is>
      </c>
      <c r="G498" s="1" t="n">
        <v>2194.863577190068</v>
      </c>
      <c r="H498" s="1" t="n">
        <v>67.94</v>
      </c>
      <c r="I498" s="2" t="n">
        <v>149119.0314342932</v>
      </c>
      <c r="J498" s="3" t="n">
        <v>0.0019785768780107</v>
      </c>
      <c r="K498" s="4" t="n">
        <v>75366811.92</v>
      </c>
      <c r="L498" s="5" t="n">
        <v>3175001</v>
      </c>
      <c r="M498" s="6" t="n">
        <v>23.73757108</v>
      </c>
      <c r="N498" s="7">
        <f>IF(ISNUMBER(_xll.BDP($C498, "DELTA_MID")),_xll.BDP($C498, "DELTA_MID")," ")</f>
        <v/>
      </c>
      <c r="O498" s="7">
        <f>IF(ISNUMBER(N498),_xll.BDP($C498, "OPT_UNDL_TICKER"),"")</f>
        <v/>
      </c>
      <c r="P498" s="8">
        <f>IF(ISNUMBER(N498),_xll.BDP($C498, "OPT_UNDL_PX")," ")</f>
        <v/>
      </c>
      <c r="Q498" s="7">
        <f>IF(ISNUMBER(N498),+G498*_xll.BDP($C498, "PX_POS_MULT_FACTOR")*P498/K498," ")</f>
        <v/>
      </c>
      <c r="R498" s="8">
        <f>IF(OR($A498="TUA",$A498="TYA"),"",IF(ISNUMBER(_xll.BDP($C498,"DUR_ADJ_OAS_MID")),_xll.BDP($C498,"DUR_ADJ_OAS_MID"),IF(ISNUMBER(_xll.BDP($E498&amp;" ISIN","DUR_ADJ_OAS_MID")),_xll.BDP($E498&amp;" ISIN","DUR_ADJ_OAS_MID")," ")))</f>
        <v/>
      </c>
      <c r="S498" s="7">
        <f>IF(ISNUMBER(N498),Q498*N498,IF(ISNUMBER(R498),J498*R498," "))</f>
        <v/>
      </c>
      <c r="AB498" s="8" t="inlineStr">
        <is>
          <t>MSSIQUA1</t>
        </is>
      </c>
      <c r="AG498" t="n">
        <v>-0.001719</v>
      </c>
    </row>
    <row r="499">
      <c r="A499" t="inlineStr">
        <is>
          <t>CRDT</t>
        </is>
      </c>
      <c r="B499" t="inlineStr">
        <is>
          <t>Cintas Corp</t>
        </is>
      </c>
      <c r="C499" t="inlineStr">
        <is>
          <t>CTAS</t>
        </is>
      </c>
      <c r="D499" t="inlineStr">
        <is>
          <t>2197137</t>
        </is>
      </c>
      <c r="E499" t="inlineStr">
        <is>
          <t>US1729081059</t>
        </is>
      </c>
      <c r="F499" t="inlineStr">
        <is>
          <t>172908105</t>
        </is>
      </c>
      <c r="G499" s="1" t="n">
        <v>736.5671217681511</v>
      </c>
      <c r="H499" s="1" t="n">
        <v>187.96</v>
      </c>
      <c r="I499" s="2" t="n">
        <v>138445.1562075417</v>
      </c>
      <c r="J499" s="3" t="n">
        <v>0.001836951208106</v>
      </c>
      <c r="K499" s="4" t="n">
        <v>75366811.92</v>
      </c>
      <c r="L499" s="5" t="n">
        <v>3175001</v>
      </c>
      <c r="M499" s="6" t="n">
        <v>23.73757108</v>
      </c>
      <c r="N499" s="7">
        <f>IF(ISNUMBER(_xll.BDP($C499, "DELTA_MID")),_xll.BDP($C499, "DELTA_MID")," ")</f>
        <v/>
      </c>
      <c r="O499" s="7">
        <f>IF(ISNUMBER(N499),_xll.BDP($C499, "OPT_UNDL_TICKER"),"")</f>
        <v/>
      </c>
      <c r="P499" s="8">
        <f>IF(ISNUMBER(N499),_xll.BDP($C499, "OPT_UNDL_PX")," ")</f>
        <v/>
      </c>
      <c r="Q499" s="7">
        <f>IF(ISNUMBER(N499),+G499*_xll.BDP($C499, "PX_POS_MULT_FACTOR")*P499/K499," ")</f>
        <v/>
      </c>
      <c r="R499" s="8">
        <f>IF(OR($A499="TUA",$A499="TYA"),"",IF(ISNUMBER(_xll.BDP($C499,"DUR_ADJ_OAS_MID")),_xll.BDP($C499,"DUR_ADJ_OAS_MID"),IF(ISNUMBER(_xll.BDP($E499&amp;" ISIN","DUR_ADJ_OAS_MID")),_xll.BDP($E499&amp;" ISIN","DUR_ADJ_OAS_MID")," ")))</f>
        <v/>
      </c>
      <c r="S499" s="7">
        <f>IF(ISNUMBER(N499),Q499*N499,IF(ISNUMBER(R499),J499*R499," "))</f>
        <v/>
      </c>
      <c r="AB499" s="8" t="inlineStr">
        <is>
          <t>MSSIQUA1</t>
        </is>
      </c>
      <c r="AG499" t="n">
        <v>-0.001719</v>
      </c>
    </row>
    <row r="500">
      <c r="A500" t="inlineStr">
        <is>
          <t>CRDT</t>
        </is>
      </c>
      <c r="B500" t="inlineStr">
        <is>
          <t>Cognizant Technology Solutions</t>
        </is>
      </c>
      <c r="C500" t="inlineStr">
        <is>
          <t>CTSH</t>
        </is>
      </c>
      <c r="D500" t="inlineStr">
        <is>
          <t>2257019</t>
        </is>
      </c>
      <c r="E500" t="inlineStr">
        <is>
          <t>US1924461023</t>
        </is>
      </c>
      <c r="F500" t="inlineStr">
        <is>
          <t>192446102</t>
        </is>
      </c>
      <c r="G500" s="1" t="n">
        <v>2144.623098498217</v>
      </c>
      <c r="H500" s="1" t="n">
        <v>65.8</v>
      </c>
      <c r="I500" s="2" t="n">
        <v>141116.1998811827</v>
      </c>
      <c r="J500" s="3" t="n">
        <v>0.0018723917900491</v>
      </c>
      <c r="K500" s="4" t="n">
        <v>75366811.92</v>
      </c>
      <c r="L500" s="5" t="n">
        <v>3175001</v>
      </c>
      <c r="M500" s="6" t="n">
        <v>23.73757108</v>
      </c>
      <c r="N500" s="7">
        <f>IF(ISNUMBER(_xll.BDP($C500, "DELTA_MID")),_xll.BDP($C500, "DELTA_MID")," ")</f>
        <v/>
      </c>
      <c r="O500" s="7">
        <f>IF(ISNUMBER(N500),_xll.BDP($C500, "OPT_UNDL_TICKER"),"")</f>
        <v/>
      </c>
      <c r="P500" s="8">
        <f>IF(ISNUMBER(N500),_xll.BDP($C500, "OPT_UNDL_PX")," ")</f>
        <v/>
      </c>
      <c r="Q500" s="7">
        <f>IF(ISNUMBER(N500),+G500*_xll.BDP($C500, "PX_POS_MULT_FACTOR")*P500/K500," ")</f>
        <v/>
      </c>
      <c r="R500" s="8">
        <f>IF(OR($A500="TUA",$A500="TYA"),"",IF(ISNUMBER(_xll.BDP($C500,"DUR_ADJ_OAS_MID")),_xll.BDP($C500,"DUR_ADJ_OAS_MID"),IF(ISNUMBER(_xll.BDP($E500&amp;" ISIN","DUR_ADJ_OAS_MID")),_xll.BDP($E500&amp;" ISIN","DUR_ADJ_OAS_MID")," ")))</f>
        <v/>
      </c>
      <c r="S500" s="7">
        <f>IF(ISNUMBER(N500),Q500*N500,IF(ISNUMBER(R500),J500*R500," "))</f>
        <v/>
      </c>
      <c r="AB500" s="8" t="inlineStr">
        <is>
          <t>MSSIQUA1</t>
        </is>
      </c>
      <c r="AG500" t="n">
        <v>-0.001719</v>
      </c>
    </row>
    <row r="501">
      <c r="A501" t="inlineStr">
        <is>
          <t>CRDT</t>
        </is>
      </c>
      <c r="B501" t="inlineStr">
        <is>
          <t>Crane NXT Co</t>
        </is>
      </c>
      <c r="C501" t="inlineStr">
        <is>
          <t>CXT</t>
        </is>
      </c>
      <c r="D501" t="inlineStr">
        <is>
          <t>BQ7W2W6</t>
        </is>
      </c>
      <c r="E501" t="inlineStr">
        <is>
          <t>US2244411052</t>
        </is>
      </c>
      <c r="F501" t="inlineStr">
        <is>
          <t>224441105</t>
        </is>
      </c>
      <c r="G501" s="1" t="n">
        <v>2473.927978356677</v>
      </c>
      <c r="H501" s="1" t="n">
        <v>65.56999999999999</v>
      </c>
      <c r="I501" s="2" t="n">
        <v>162215.4575408473</v>
      </c>
      <c r="J501" s="3" t="n">
        <v>0.0021523460182054</v>
      </c>
      <c r="K501" s="4" t="n">
        <v>75366811.92</v>
      </c>
      <c r="L501" s="5" t="n">
        <v>3175001</v>
      </c>
      <c r="M501" s="6" t="n">
        <v>23.73757108</v>
      </c>
      <c r="N501" s="7">
        <f>IF(ISNUMBER(_xll.BDP($C501, "DELTA_MID")),_xll.BDP($C501, "DELTA_MID")," ")</f>
        <v/>
      </c>
      <c r="O501" s="7">
        <f>IF(ISNUMBER(N501),_xll.BDP($C501, "OPT_UNDL_TICKER"),"")</f>
        <v/>
      </c>
      <c r="P501" s="8">
        <f>IF(ISNUMBER(N501),_xll.BDP($C501, "OPT_UNDL_PX")," ")</f>
        <v/>
      </c>
      <c r="Q501" s="7">
        <f>IF(ISNUMBER(N501),+G501*_xll.BDP($C501, "PX_POS_MULT_FACTOR")*P501/K501," ")</f>
        <v/>
      </c>
      <c r="R501" s="8">
        <f>IF(OR($A501="TUA",$A501="TYA"),"",IF(ISNUMBER(_xll.BDP($C501,"DUR_ADJ_OAS_MID")),_xll.BDP($C501,"DUR_ADJ_OAS_MID"),IF(ISNUMBER(_xll.BDP($E501&amp;" ISIN","DUR_ADJ_OAS_MID")),_xll.BDP($E501&amp;" ISIN","DUR_ADJ_OAS_MID")," ")))</f>
        <v/>
      </c>
      <c r="S501" s="7">
        <f>IF(ISNUMBER(N501),Q501*N501,IF(ISNUMBER(R501),J501*R501," "))</f>
        <v/>
      </c>
      <c r="AB501" s="8" t="inlineStr">
        <is>
          <t>MSSIQUA1</t>
        </is>
      </c>
      <c r="AG501" t="n">
        <v>-0.001719</v>
      </c>
    </row>
    <row r="502">
      <c r="A502" t="inlineStr">
        <is>
          <t>CRDT</t>
        </is>
      </c>
      <c r="B502" t="inlineStr">
        <is>
          <t>Deckers Outdoor Corp</t>
        </is>
      </c>
      <c r="C502" t="inlineStr">
        <is>
          <t>DECK</t>
        </is>
      </c>
      <c r="D502" t="inlineStr">
        <is>
          <t>2267278</t>
        </is>
      </c>
      <c r="E502" t="inlineStr">
        <is>
          <t>US2435371073</t>
        </is>
      </c>
      <c r="F502" t="inlineStr">
        <is>
          <t>243537107</t>
        </is>
      </c>
      <c r="G502" s="1" t="n">
        <v>1239.673869107511</v>
      </c>
      <c r="H502" s="1" t="n">
        <v>95.06999999999999</v>
      </c>
      <c r="I502" s="2" t="n">
        <v>117855.794736051</v>
      </c>
      <c r="J502" s="3" t="n">
        <v>0.0015637625067802</v>
      </c>
      <c r="K502" s="4" t="n">
        <v>75366811.92</v>
      </c>
      <c r="L502" s="5" t="n">
        <v>3175001</v>
      </c>
      <c r="M502" s="6" t="n">
        <v>23.73757108</v>
      </c>
      <c r="N502" s="7">
        <f>IF(ISNUMBER(_xll.BDP($C502, "DELTA_MID")),_xll.BDP($C502, "DELTA_MID")," ")</f>
        <v/>
      </c>
      <c r="O502" s="7">
        <f>IF(ISNUMBER(N502),_xll.BDP($C502, "OPT_UNDL_TICKER"),"")</f>
        <v/>
      </c>
      <c r="P502" s="8">
        <f>IF(ISNUMBER(N502),_xll.BDP($C502, "OPT_UNDL_PX")," ")</f>
        <v/>
      </c>
      <c r="Q502" s="7">
        <f>IF(ISNUMBER(N502),+G502*_xll.BDP($C502, "PX_POS_MULT_FACTOR")*P502/K502," ")</f>
        <v/>
      </c>
      <c r="R502" s="8">
        <f>IF(OR($A502="TUA",$A502="TYA"),"",IF(ISNUMBER(_xll.BDP($C502,"DUR_ADJ_OAS_MID")),_xll.BDP($C502,"DUR_ADJ_OAS_MID"),IF(ISNUMBER(_xll.BDP($E502&amp;" ISIN","DUR_ADJ_OAS_MID")),_xll.BDP($E502&amp;" ISIN","DUR_ADJ_OAS_MID")," ")))</f>
        <v/>
      </c>
      <c r="S502" s="7">
        <f>IF(ISNUMBER(N502),Q502*N502,IF(ISNUMBER(R502),J502*R502," "))</f>
        <v/>
      </c>
      <c r="AB502" s="8" t="inlineStr">
        <is>
          <t>MSSIQUA1</t>
        </is>
      </c>
      <c r="AG502" t="n">
        <v>-0.001719</v>
      </c>
    </row>
    <row r="503">
      <c r="A503" t="inlineStr">
        <is>
          <t>CRDT</t>
        </is>
      </c>
      <c r="B503" t="inlineStr">
        <is>
          <t>Domino's Pizza Inc</t>
        </is>
      </c>
      <c r="C503" t="inlineStr">
        <is>
          <t>DPZ</t>
        </is>
      </c>
      <c r="D503" t="inlineStr">
        <is>
          <t>B01SD70</t>
        </is>
      </c>
      <c r="E503" t="inlineStr">
        <is>
          <t>US25754A2015</t>
        </is>
      </c>
      <c r="F503" t="inlineStr">
        <is>
          <t>25754A201</t>
        </is>
      </c>
      <c r="G503" s="1" t="n">
        <v>326.9247240753926</v>
      </c>
      <c r="H503" s="1" t="n">
        <v>406.37</v>
      </c>
      <c r="I503" s="2" t="n">
        <v>132852.4001225173</v>
      </c>
      <c r="J503" s="3" t="n">
        <v>0.0017627440611862</v>
      </c>
      <c r="K503" s="4" t="n">
        <v>75366811.92</v>
      </c>
      <c r="L503" s="5" t="n">
        <v>3175001</v>
      </c>
      <c r="M503" s="6" t="n">
        <v>23.73757108</v>
      </c>
      <c r="N503" s="7">
        <f>IF(ISNUMBER(_xll.BDP($C503, "DELTA_MID")),_xll.BDP($C503, "DELTA_MID")," ")</f>
        <v/>
      </c>
      <c r="O503" s="7">
        <f>IF(ISNUMBER(N503),_xll.BDP($C503, "OPT_UNDL_TICKER"),"")</f>
        <v/>
      </c>
      <c r="P503" s="8">
        <f>IF(ISNUMBER(N503),_xll.BDP($C503, "OPT_UNDL_PX")," ")</f>
        <v/>
      </c>
      <c r="Q503" s="7">
        <f>IF(ISNUMBER(N503),+G503*_xll.BDP($C503, "PX_POS_MULT_FACTOR")*P503/K503," ")</f>
        <v/>
      </c>
      <c r="R503" s="8">
        <f>IF(OR($A503="TUA",$A503="TYA"),"",IF(ISNUMBER(_xll.BDP($C503,"DUR_ADJ_OAS_MID")),_xll.BDP($C503,"DUR_ADJ_OAS_MID"),IF(ISNUMBER(_xll.BDP($E503&amp;" ISIN","DUR_ADJ_OAS_MID")),_xll.BDP($E503&amp;" ISIN","DUR_ADJ_OAS_MID")," ")))</f>
        <v/>
      </c>
      <c r="S503" s="7">
        <f>IF(ISNUMBER(N503),Q503*N503,IF(ISNUMBER(R503),J503*R503," "))</f>
        <v/>
      </c>
      <c r="AB503" s="8" t="inlineStr">
        <is>
          <t>MSSIQUA1</t>
        </is>
      </c>
      <c r="AG503" t="n">
        <v>-0.001719</v>
      </c>
    </row>
    <row r="504">
      <c r="A504" t="inlineStr">
        <is>
          <t>CRDT</t>
        </is>
      </c>
      <c r="B504" t="inlineStr">
        <is>
          <t>DT Midstream Inc</t>
        </is>
      </c>
      <c r="C504" t="inlineStr">
        <is>
          <t>DTM</t>
        </is>
      </c>
      <c r="D504" t="inlineStr">
        <is>
          <t>BN7L880</t>
        </is>
      </c>
      <c r="E504" t="inlineStr">
        <is>
          <t>US23345M1071</t>
        </is>
      </c>
      <c r="F504" t="inlineStr">
        <is>
          <t>23345M107</t>
        </is>
      </c>
      <c r="G504" s="1" t="n">
        <v>1384.598479688175</v>
      </c>
      <c r="H504" s="1" t="n">
        <v>109.5</v>
      </c>
      <c r="I504" s="2" t="n">
        <v>151613.5335258551</v>
      </c>
      <c r="J504" s="3" t="n">
        <v>0.0020116750286159</v>
      </c>
      <c r="K504" s="4" t="n">
        <v>75366811.92</v>
      </c>
      <c r="L504" s="5" t="n">
        <v>3175001</v>
      </c>
      <c r="M504" s="6" t="n">
        <v>23.73757108</v>
      </c>
      <c r="N504" s="7">
        <f>IF(ISNUMBER(_xll.BDP($C504, "DELTA_MID")),_xll.BDP($C504, "DELTA_MID")," ")</f>
        <v/>
      </c>
      <c r="O504" s="7">
        <f>IF(ISNUMBER(N504),_xll.BDP($C504, "OPT_UNDL_TICKER"),"")</f>
        <v/>
      </c>
      <c r="P504" s="8">
        <f>IF(ISNUMBER(N504),_xll.BDP($C504, "OPT_UNDL_PX")," ")</f>
        <v/>
      </c>
      <c r="Q504" s="7">
        <f>IF(ISNUMBER(N504),+G504*_xll.BDP($C504, "PX_POS_MULT_FACTOR")*P504/K504," ")</f>
        <v/>
      </c>
      <c r="R504" s="8">
        <f>IF(OR($A504="TUA",$A504="TYA"),"",IF(ISNUMBER(_xll.BDP($C504,"DUR_ADJ_OAS_MID")),_xll.BDP($C504,"DUR_ADJ_OAS_MID"),IF(ISNUMBER(_xll.BDP($E504&amp;" ISIN","DUR_ADJ_OAS_MID")),_xll.BDP($E504&amp;" ISIN","DUR_ADJ_OAS_MID")," ")))</f>
        <v/>
      </c>
      <c r="S504" s="7">
        <f>IF(ISNUMBER(N504),Q504*N504,IF(ISNUMBER(R504),J504*R504," "))</f>
        <v/>
      </c>
      <c r="AB504" s="8" t="inlineStr">
        <is>
          <t>MSSIQUA1</t>
        </is>
      </c>
      <c r="AG504" t="n">
        <v>-0.001719</v>
      </c>
    </row>
    <row r="505">
      <c r="A505" t="inlineStr">
        <is>
          <t>CRDT</t>
        </is>
      </c>
      <c r="B505" t="inlineStr">
        <is>
          <t>Ecolab Inc</t>
        </is>
      </c>
      <c r="C505" t="inlineStr">
        <is>
          <t>ECL</t>
        </is>
      </c>
      <c r="D505" t="inlineStr">
        <is>
          <t>2304227</t>
        </is>
      </c>
      <c r="E505" t="inlineStr">
        <is>
          <t>US2788651006</t>
        </is>
      </c>
      <c r="F505" t="inlineStr">
        <is>
          <t>278865100</t>
        </is>
      </c>
      <c r="G505" s="1" t="n">
        <v>543.5855707619892</v>
      </c>
      <c r="H505" s="1" t="n">
        <v>272.08</v>
      </c>
      <c r="I505" s="2" t="n">
        <v>147898.762092922</v>
      </c>
      <c r="J505" s="3" t="n">
        <v>0.0019623858078263</v>
      </c>
      <c r="K505" s="4" t="n">
        <v>75366811.92</v>
      </c>
      <c r="L505" s="5" t="n">
        <v>3175001</v>
      </c>
      <c r="M505" s="6" t="n">
        <v>23.73757108</v>
      </c>
      <c r="N505" s="7">
        <f>IF(ISNUMBER(_xll.BDP($C505, "DELTA_MID")),_xll.BDP($C505, "DELTA_MID")," ")</f>
        <v/>
      </c>
      <c r="O505" s="7">
        <f>IF(ISNUMBER(N505),_xll.BDP($C505, "OPT_UNDL_TICKER"),"")</f>
        <v/>
      </c>
      <c r="P505" s="8">
        <f>IF(ISNUMBER(N505),_xll.BDP($C505, "OPT_UNDL_PX")," ")</f>
        <v/>
      </c>
      <c r="Q505" s="7">
        <f>IF(ISNUMBER(N505),+G505*_xll.BDP($C505, "PX_POS_MULT_FACTOR")*P505/K505," ")</f>
        <v/>
      </c>
      <c r="R505" s="8">
        <f>IF(OR($A505="TUA",$A505="TYA"),"",IF(ISNUMBER(_xll.BDP($C505,"DUR_ADJ_OAS_MID")),_xll.BDP($C505,"DUR_ADJ_OAS_MID"),IF(ISNUMBER(_xll.BDP($E505&amp;" ISIN","DUR_ADJ_OAS_MID")),_xll.BDP($E505&amp;" ISIN","DUR_ADJ_OAS_MID")," ")))</f>
        <v/>
      </c>
      <c r="S505" s="7">
        <f>IF(ISNUMBER(N505),Q505*N505,IF(ISNUMBER(R505),J505*R505," "))</f>
        <v/>
      </c>
      <c r="AB505" s="8" t="inlineStr">
        <is>
          <t>MSSIQUA1</t>
        </is>
      </c>
      <c r="AG505" t="n">
        <v>-0.001719</v>
      </c>
    </row>
    <row r="506">
      <c r="A506" t="inlineStr">
        <is>
          <t>CRDT</t>
        </is>
      </c>
      <c r="B506" t="inlineStr">
        <is>
          <t>Edison International</t>
        </is>
      </c>
      <c r="C506" t="inlineStr">
        <is>
          <t>EIX</t>
        </is>
      </c>
      <c r="D506" t="inlineStr">
        <is>
          <t>2829515</t>
        </is>
      </c>
      <c r="E506" t="inlineStr">
        <is>
          <t>US2810201077</t>
        </is>
      </c>
      <c r="F506" t="inlineStr">
        <is>
          <t>281020107</t>
        </is>
      </c>
      <c r="G506" s="1" t="n">
        <v>2633.365276151548</v>
      </c>
      <c r="H506" s="1" t="n">
        <v>52.12</v>
      </c>
      <c r="I506" s="2" t="n">
        <v>137250.9981930187</v>
      </c>
      <c r="J506" s="3" t="n">
        <v>0.0018211065944876</v>
      </c>
      <c r="K506" s="4" t="n">
        <v>75366811.92</v>
      </c>
      <c r="L506" s="5" t="n">
        <v>3175001</v>
      </c>
      <c r="M506" s="6" t="n">
        <v>23.73757108</v>
      </c>
      <c r="N506" s="7">
        <f>IF(ISNUMBER(_xll.BDP($C506, "DELTA_MID")),_xll.BDP($C506, "DELTA_MID")," ")</f>
        <v/>
      </c>
      <c r="O506" s="7">
        <f>IF(ISNUMBER(N506),_xll.BDP($C506, "OPT_UNDL_TICKER"),"")</f>
        <v/>
      </c>
      <c r="P506" s="8">
        <f>IF(ISNUMBER(N506),_xll.BDP($C506, "OPT_UNDL_PX")," ")</f>
        <v/>
      </c>
      <c r="Q506" s="7">
        <f>IF(ISNUMBER(N506),+G506*_xll.BDP($C506, "PX_POS_MULT_FACTOR")*P506/K506," ")</f>
        <v/>
      </c>
      <c r="R506" s="8">
        <f>IF(OR($A506="TUA",$A506="TYA"),"",IF(ISNUMBER(_xll.BDP($C506,"DUR_ADJ_OAS_MID")),_xll.BDP($C506,"DUR_ADJ_OAS_MID"),IF(ISNUMBER(_xll.BDP($E506&amp;" ISIN","DUR_ADJ_OAS_MID")),_xll.BDP($E506&amp;" ISIN","DUR_ADJ_OAS_MID")," ")))</f>
        <v/>
      </c>
      <c r="S506" s="7">
        <f>IF(ISNUMBER(N506),Q506*N506,IF(ISNUMBER(R506),J506*R506," "))</f>
        <v/>
      </c>
      <c r="AB506" s="8" t="inlineStr">
        <is>
          <t>MSSIQUA1</t>
        </is>
      </c>
      <c r="AG506" t="n">
        <v>-0.001719</v>
      </c>
    </row>
    <row r="507">
      <c r="A507" t="inlineStr">
        <is>
          <t>CRDT</t>
        </is>
      </c>
      <c r="B507" t="inlineStr">
        <is>
          <t>Elevance Health Inc</t>
        </is>
      </c>
      <c r="C507" t="inlineStr">
        <is>
          <t>ELV</t>
        </is>
      </c>
      <c r="D507" t="inlineStr">
        <is>
          <t>BSPHGL4</t>
        </is>
      </c>
      <c r="E507" t="inlineStr">
        <is>
          <t>US0367521038</t>
        </is>
      </c>
      <c r="F507" t="inlineStr">
        <is>
          <t>036752103</t>
        </is>
      </c>
      <c r="G507" s="1" t="n">
        <v>479.2928549846009</v>
      </c>
      <c r="H507" s="1" t="n">
        <v>353.24</v>
      </c>
      <c r="I507" s="2" t="n">
        <v>169305.4080947604</v>
      </c>
      <c r="J507" s="3" t="n">
        <v>0.0022464185996679</v>
      </c>
      <c r="K507" s="4" t="n">
        <v>75366811.92</v>
      </c>
      <c r="L507" s="5" t="n">
        <v>3175001</v>
      </c>
      <c r="M507" s="6" t="n">
        <v>23.73757108</v>
      </c>
      <c r="N507" s="7">
        <f>IF(ISNUMBER(_xll.BDP($C507, "DELTA_MID")),_xll.BDP($C507, "DELTA_MID")," ")</f>
        <v/>
      </c>
      <c r="O507" s="7">
        <f>IF(ISNUMBER(N507),_xll.BDP($C507, "OPT_UNDL_TICKER"),"")</f>
        <v/>
      </c>
      <c r="P507" s="8">
        <f>IF(ISNUMBER(N507),_xll.BDP($C507, "OPT_UNDL_PX")," ")</f>
        <v/>
      </c>
      <c r="Q507" s="7">
        <f>IF(ISNUMBER(N507),+G507*_xll.BDP($C507, "PX_POS_MULT_FACTOR")*P507/K507," ")</f>
        <v/>
      </c>
      <c r="R507" s="8">
        <f>IF(OR($A507="TUA",$A507="TYA"),"",IF(ISNUMBER(_xll.BDP($C507,"DUR_ADJ_OAS_MID")),_xll.BDP($C507,"DUR_ADJ_OAS_MID"),IF(ISNUMBER(_xll.BDP($E507&amp;" ISIN","DUR_ADJ_OAS_MID")),_xll.BDP($E507&amp;" ISIN","DUR_ADJ_OAS_MID")," ")))</f>
        <v/>
      </c>
      <c r="S507" s="7">
        <f>IF(ISNUMBER(N507),Q507*N507,IF(ISNUMBER(R507),J507*R507," "))</f>
        <v/>
      </c>
      <c r="AB507" s="8" t="inlineStr">
        <is>
          <t>MSSIQUA1</t>
        </is>
      </c>
      <c r="AG507" t="n">
        <v>-0.001719</v>
      </c>
    </row>
    <row r="508">
      <c r="A508" t="inlineStr">
        <is>
          <t>CRDT</t>
        </is>
      </c>
      <c r="B508" t="inlineStr">
        <is>
          <t>Equinix Inc</t>
        </is>
      </c>
      <c r="C508" t="inlineStr">
        <is>
          <t>EQIX</t>
        </is>
      </c>
      <c r="D508" t="inlineStr">
        <is>
          <t>BVLZX12</t>
        </is>
      </c>
      <c r="E508" t="inlineStr">
        <is>
          <t>US29444U7000</t>
        </is>
      </c>
      <c r="F508" t="inlineStr">
        <is>
          <t>29444U700</t>
        </is>
      </c>
      <c r="G508" s="1" t="n">
        <v>185.8070190252213</v>
      </c>
      <c r="H508" s="1" t="n">
        <v>800.6</v>
      </c>
      <c r="I508" s="2" t="n">
        <v>148757.0994315922</v>
      </c>
      <c r="J508" s="3" t="n">
        <v>0.0019737746050542</v>
      </c>
      <c r="K508" s="4" t="n">
        <v>75366811.92</v>
      </c>
      <c r="L508" s="5" t="n">
        <v>3175001</v>
      </c>
      <c r="M508" s="6" t="n">
        <v>23.73757108</v>
      </c>
      <c r="N508" s="7">
        <f>IF(ISNUMBER(_xll.BDP($C508, "DELTA_MID")),_xll.BDP($C508, "DELTA_MID")," ")</f>
        <v/>
      </c>
      <c r="O508" s="7">
        <f>IF(ISNUMBER(N508),_xll.BDP($C508, "OPT_UNDL_TICKER"),"")</f>
        <v/>
      </c>
      <c r="P508" s="8">
        <f>IF(ISNUMBER(N508),_xll.BDP($C508, "OPT_UNDL_PX")," ")</f>
        <v/>
      </c>
      <c r="Q508" s="7">
        <f>IF(ISNUMBER(N508),+G508*_xll.BDP($C508, "PX_POS_MULT_FACTOR")*P508/K508," ")</f>
        <v/>
      </c>
      <c r="R508" s="8">
        <f>IF(OR($A508="TUA",$A508="TYA"),"",IF(ISNUMBER(_xll.BDP($C508,"DUR_ADJ_OAS_MID")),_xll.BDP($C508,"DUR_ADJ_OAS_MID"),IF(ISNUMBER(_xll.BDP($E508&amp;" ISIN","DUR_ADJ_OAS_MID")),_xll.BDP($E508&amp;" ISIN","DUR_ADJ_OAS_MID")," ")))</f>
        <v/>
      </c>
      <c r="S508" s="7">
        <f>IF(ISNUMBER(N508),Q508*N508,IF(ISNUMBER(R508),J508*R508," "))</f>
        <v/>
      </c>
      <c r="AB508" s="8" t="inlineStr">
        <is>
          <t>MSSIQUA1</t>
        </is>
      </c>
      <c r="AG508" t="n">
        <v>-0.001719</v>
      </c>
    </row>
    <row r="509">
      <c r="A509" t="inlineStr">
        <is>
          <t>CRDT</t>
        </is>
      </c>
      <c r="B509" t="inlineStr">
        <is>
          <t>Element Solutions Inc</t>
        </is>
      </c>
      <c r="C509" t="inlineStr">
        <is>
          <t>ESI</t>
        </is>
      </c>
      <c r="D509" t="inlineStr">
        <is>
          <t>BJ1C2K1</t>
        </is>
      </c>
      <c r="E509" t="inlineStr">
        <is>
          <t>US28618M1062</t>
        </is>
      </c>
      <c r="F509" t="inlineStr">
        <is>
          <t>28618M106</t>
        </is>
      </c>
      <c r="G509" s="1" t="n">
        <v>5494.946103759932</v>
      </c>
      <c r="H509" s="1" t="n">
        <v>23.94</v>
      </c>
      <c r="I509" s="2" t="n">
        <v>131549.0097240128</v>
      </c>
      <c r="J509" s="3" t="n">
        <v>0.0017454501042667</v>
      </c>
      <c r="K509" s="4" t="n">
        <v>75366811.92</v>
      </c>
      <c r="L509" s="5" t="n">
        <v>3175001</v>
      </c>
      <c r="M509" s="6" t="n">
        <v>23.73757108</v>
      </c>
      <c r="N509" s="7">
        <f>IF(ISNUMBER(_xll.BDP($C509, "DELTA_MID")),_xll.BDP($C509, "DELTA_MID")," ")</f>
        <v/>
      </c>
      <c r="O509" s="7">
        <f>IF(ISNUMBER(N509),_xll.BDP($C509, "OPT_UNDL_TICKER"),"")</f>
        <v/>
      </c>
      <c r="P509" s="8">
        <f>IF(ISNUMBER(N509),_xll.BDP($C509, "OPT_UNDL_PX")," ")</f>
        <v/>
      </c>
      <c r="Q509" s="7">
        <f>IF(ISNUMBER(N509),+G509*_xll.BDP($C509, "PX_POS_MULT_FACTOR")*P509/K509," ")</f>
        <v/>
      </c>
      <c r="R509" s="8">
        <f>IF(OR($A509="TUA",$A509="TYA"),"",IF(ISNUMBER(_xll.BDP($C509,"DUR_ADJ_OAS_MID")),_xll.BDP($C509,"DUR_ADJ_OAS_MID"),IF(ISNUMBER(_xll.BDP($E509&amp;" ISIN","DUR_ADJ_OAS_MID")),_xll.BDP($E509&amp;" ISIN","DUR_ADJ_OAS_MID")," ")))</f>
        <v/>
      </c>
      <c r="S509" s="7">
        <f>IF(ISNUMBER(N509),Q509*N509,IF(ISNUMBER(R509),J509*R509," "))</f>
        <v/>
      </c>
      <c r="AB509" s="8" t="inlineStr">
        <is>
          <t>MSSIQUA1</t>
        </is>
      </c>
      <c r="AG509" t="n">
        <v>-0.001719</v>
      </c>
    </row>
    <row r="510">
      <c r="A510" t="inlineStr">
        <is>
          <t>CRDT</t>
        </is>
      </c>
      <c r="B510" t="inlineStr">
        <is>
          <t>Extra Space Storage Inc</t>
        </is>
      </c>
      <c r="C510" t="inlineStr">
        <is>
          <t>EXR</t>
        </is>
      </c>
      <c r="D510" t="inlineStr">
        <is>
          <t>B02HWR9</t>
        </is>
      </c>
      <c r="E510" t="inlineStr">
        <is>
          <t>US30225T1025</t>
        </is>
      </c>
      <c r="F510" t="inlineStr">
        <is>
          <t>30225T102</t>
        </is>
      </c>
      <c r="G510" s="1" t="n">
        <v>1023.444594538036</v>
      </c>
      <c r="H510" s="1" t="n">
        <v>141.98</v>
      </c>
      <c r="I510" s="2" t="n">
        <v>145308.6635325104</v>
      </c>
      <c r="J510" s="3" t="n">
        <v>0.0019280192412378</v>
      </c>
      <c r="K510" s="4" t="n">
        <v>75366811.92</v>
      </c>
      <c r="L510" s="5" t="n">
        <v>3175001</v>
      </c>
      <c r="M510" s="6" t="n">
        <v>23.73757108</v>
      </c>
      <c r="N510" s="7">
        <f>IF(ISNUMBER(_xll.BDP($C510, "DELTA_MID")),_xll.BDP($C510, "DELTA_MID")," ")</f>
        <v/>
      </c>
      <c r="O510" s="7">
        <f>IF(ISNUMBER(N510),_xll.BDP($C510, "OPT_UNDL_TICKER"),"")</f>
        <v/>
      </c>
      <c r="P510" s="8">
        <f>IF(ISNUMBER(N510),_xll.BDP($C510, "OPT_UNDL_PX")," ")</f>
        <v/>
      </c>
      <c r="Q510" s="7">
        <f>IF(ISNUMBER(N510),+G510*_xll.BDP($C510, "PX_POS_MULT_FACTOR")*P510/K510," ")</f>
        <v/>
      </c>
      <c r="R510" s="8">
        <f>IF(OR($A510="TUA",$A510="TYA"),"",IF(ISNUMBER(_xll.BDP($C510,"DUR_ADJ_OAS_MID")),_xll.BDP($C510,"DUR_ADJ_OAS_MID"),IF(ISNUMBER(_xll.BDP($E510&amp;" ISIN","DUR_ADJ_OAS_MID")),_xll.BDP($E510&amp;" ISIN","DUR_ADJ_OAS_MID")," ")))</f>
        <v/>
      </c>
      <c r="S510" s="7">
        <f>IF(ISNUMBER(N510),Q510*N510,IF(ISNUMBER(R510),J510*R510," "))</f>
        <v/>
      </c>
      <c r="AB510" s="8" t="inlineStr">
        <is>
          <t>MSSIQUA1</t>
        </is>
      </c>
      <c r="AG510" t="n">
        <v>-0.001719</v>
      </c>
    </row>
    <row r="511">
      <c r="A511" t="inlineStr">
        <is>
          <t>CRDT</t>
        </is>
      </c>
      <c r="B511" t="inlineStr">
        <is>
          <t>Fiserv Inc</t>
        </is>
      </c>
      <c r="C511" t="inlineStr">
        <is>
          <t>FI</t>
        </is>
      </c>
      <c r="D511" t="inlineStr">
        <is>
          <t>2342034</t>
        </is>
      </c>
      <c r="E511" t="inlineStr">
        <is>
          <t>US3377381088</t>
        </is>
      </c>
      <c r="F511" t="inlineStr">
        <is>
          <t>337738108</t>
        </is>
      </c>
      <c r="G511" s="1" t="n">
        <v>1108.931137682914</v>
      </c>
      <c r="H511" s="1" t="n">
        <v>122.63</v>
      </c>
      <c r="I511" s="2" t="n">
        <v>135988.2254140557</v>
      </c>
      <c r="J511" s="3" t="n">
        <v>0.0018043515700041</v>
      </c>
      <c r="K511" s="4" t="n">
        <v>75366811.92</v>
      </c>
      <c r="L511" s="5" t="n">
        <v>3175001</v>
      </c>
      <c r="M511" s="6" t="n">
        <v>23.73757108</v>
      </c>
      <c r="N511" s="7">
        <f>IF(ISNUMBER(_xll.BDP($C511, "DELTA_MID")),_xll.BDP($C511, "DELTA_MID")," ")</f>
        <v/>
      </c>
      <c r="O511" s="7">
        <f>IF(ISNUMBER(N511),_xll.BDP($C511, "OPT_UNDL_TICKER"),"")</f>
        <v/>
      </c>
      <c r="P511" s="8">
        <f>IF(ISNUMBER(N511),_xll.BDP($C511, "OPT_UNDL_PX")," ")</f>
        <v/>
      </c>
      <c r="Q511" s="7">
        <f>IF(ISNUMBER(N511),+G511*_xll.BDP($C511, "PX_POS_MULT_FACTOR")*P511/K511," ")</f>
        <v/>
      </c>
      <c r="R511" s="8">
        <f>IF(OR($A511="TUA",$A511="TYA"),"",IF(ISNUMBER(_xll.BDP($C511,"DUR_ADJ_OAS_MID")),_xll.BDP($C511,"DUR_ADJ_OAS_MID"),IF(ISNUMBER(_xll.BDP($E511&amp;" ISIN","DUR_ADJ_OAS_MID")),_xll.BDP($E511&amp;" ISIN","DUR_ADJ_OAS_MID")," ")))</f>
        <v/>
      </c>
      <c r="S511" s="7">
        <f>IF(ISNUMBER(N511),Q511*N511,IF(ISNUMBER(R511),J511*R511," "))</f>
        <v/>
      </c>
      <c r="AB511" s="8" t="inlineStr">
        <is>
          <t>MSSIQUA1</t>
        </is>
      </c>
      <c r="AG511" t="n">
        <v>-0.001719</v>
      </c>
    </row>
    <row r="512">
      <c r="A512" t="inlineStr">
        <is>
          <t>CRDT</t>
        </is>
      </c>
      <c r="B512" t="inlineStr">
        <is>
          <t>Comfort Systems USA Inc</t>
        </is>
      </c>
      <c r="C512" t="inlineStr">
        <is>
          <t>FIX</t>
        </is>
      </c>
      <c r="D512" t="inlineStr">
        <is>
          <t>2036047</t>
        </is>
      </c>
      <c r="E512" t="inlineStr">
        <is>
          <t>US1999081045</t>
        </is>
      </c>
      <c r="F512" t="inlineStr">
        <is>
          <t>199908104</t>
        </is>
      </c>
      <c r="G512" s="1" t="n">
        <v>188.0951037586152</v>
      </c>
      <c r="H512" s="1" t="n">
        <v>816.0700000000001</v>
      </c>
      <c r="I512" s="2" t="n">
        <v>153498.7713242931</v>
      </c>
      <c r="J512" s="3" t="n">
        <v>0.0020366891926811</v>
      </c>
      <c r="K512" s="4" t="n">
        <v>75366811.92</v>
      </c>
      <c r="L512" s="5" t="n">
        <v>3175001</v>
      </c>
      <c r="M512" s="6" t="n">
        <v>23.73757108</v>
      </c>
      <c r="N512" s="7">
        <f>IF(ISNUMBER(_xll.BDP($C512, "DELTA_MID")),_xll.BDP($C512, "DELTA_MID")," ")</f>
        <v/>
      </c>
      <c r="O512" s="7">
        <f>IF(ISNUMBER(N512),_xll.BDP($C512, "OPT_UNDL_TICKER"),"")</f>
        <v/>
      </c>
      <c r="P512" s="8">
        <f>IF(ISNUMBER(N512),_xll.BDP($C512, "OPT_UNDL_PX")," ")</f>
        <v/>
      </c>
      <c r="Q512" s="7">
        <f>IF(ISNUMBER(N512),+G512*_xll.BDP($C512, "PX_POS_MULT_FACTOR")*P512/K512," ")</f>
        <v/>
      </c>
      <c r="R512" s="8">
        <f>IF(OR($A512="TUA",$A512="TYA"),"",IF(ISNUMBER(_xll.BDP($C512,"DUR_ADJ_OAS_MID")),_xll.BDP($C512,"DUR_ADJ_OAS_MID"),IF(ISNUMBER(_xll.BDP($E512&amp;" ISIN","DUR_ADJ_OAS_MID")),_xll.BDP($E512&amp;" ISIN","DUR_ADJ_OAS_MID")," ")))</f>
        <v/>
      </c>
      <c r="S512" s="7">
        <f>IF(ISNUMBER(N512),Q512*N512,IF(ISNUMBER(R512),J512*R512," "))</f>
        <v/>
      </c>
      <c r="AB512" s="8" t="inlineStr">
        <is>
          <t>MSSIQUA1</t>
        </is>
      </c>
      <c r="AG512" t="n">
        <v>-0.001719</v>
      </c>
    </row>
    <row r="513">
      <c r="A513" t="inlineStr">
        <is>
          <t>CRDT</t>
        </is>
      </c>
      <c r="B513" t="inlineStr">
        <is>
          <t>Fox Corp</t>
        </is>
      </c>
      <c r="C513" t="inlineStr">
        <is>
          <t>FOXA</t>
        </is>
      </c>
      <c r="D513" t="inlineStr">
        <is>
          <t>BJJMGL2</t>
        </is>
      </c>
      <c r="E513" t="inlineStr">
        <is>
          <t>US35137L1052</t>
        </is>
      </c>
      <c r="F513" t="inlineStr">
        <is>
          <t>35137L105</t>
        </is>
      </c>
      <c r="G513" s="1" t="n">
        <v>2502.972530407802</v>
      </c>
      <c r="H513" s="1" t="n">
        <v>57.27</v>
      </c>
      <c r="I513" s="2" t="n">
        <v>143345.2368164549</v>
      </c>
      <c r="J513" s="3" t="n">
        <v>0.0019019676322333</v>
      </c>
      <c r="K513" s="4" t="n">
        <v>75366811.92</v>
      </c>
      <c r="L513" s="5" t="n">
        <v>3175001</v>
      </c>
      <c r="M513" s="6" t="n">
        <v>23.73757108</v>
      </c>
      <c r="N513" s="7">
        <f>IF(ISNUMBER(_xll.BDP($C513, "DELTA_MID")),_xll.BDP($C513, "DELTA_MID")," ")</f>
        <v/>
      </c>
      <c r="O513" s="7">
        <f>IF(ISNUMBER(N513),_xll.BDP($C513, "OPT_UNDL_TICKER"),"")</f>
        <v/>
      </c>
      <c r="P513" s="8">
        <f>IF(ISNUMBER(N513),_xll.BDP($C513, "OPT_UNDL_PX")," ")</f>
        <v/>
      </c>
      <c r="Q513" s="7">
        <f>IF(ISNUMBER(N513),+G513*_xll.BDP($C513, "PX_POS_MULT_FACTOR")*P513/K513," ")</f>
        <v/>
      </c>
      <c r="R513" s="8">
        <f>IF(OR($A513="TUA",$A513="TYA"),"",IF(ISNUMBER(_xll.BDP($C513,"DUR_ADJ_OAS_MID")),_xll.BDP($C513,"DUR_ADJ_OAS_MID"),IF(ISNUMBER(_xll.BDP($E513&amp;" ISIN","DUR_ADJ_OAS_MID")),_xll.BDP($E513&amp;" ISIN","DUR_ADJ_OAS_MID")," ")))</f>
        <v/>
      </c>
      <c r="S513" s="7">
        <f>IF(ISNUMBER(N513),Q513*N513,IF(ISNUMBER(R513),J513*R513," "))</f>
        <v/>
      </c>
      <c r="AB513" s="8" t="inlineStr">
        <is>
          <t>MSSIQUA1</t>
        </is>
      </c>
      <c r="AG513" t="n">
        <v>-0.001719</v>
      </c>
    </row>
    <row r="514">
      <c r="A514" t="inlineStr">
        <is>
          <t>CRDT</t>
        </is>
      </c>
      <c r="B514" t="inlineStr">
        <is>
          <t>General Mills Inc</t>
        </is>
      </c>
      <c r="C514" t="inlineStr">
        <is>
          <t>GIS</t>
        </is>
      </c>
      <c r="D514" t="inlineStr">
        <is>
          <t>2367026</t>
        </is>
      </c>
      <c r="E514" t="inlineStr">
        <is>
          <t>US3703341046</t>
        </is>
      </c>
      <c r="F514" t="inlineStr">
        <is>
          <t>370334104</t>
        </is>
      </c>
      <c r="G514" s="1" t="n">
        <v>3001.423695915591</v>
      </c>
      <c r="H514" s="1" t="n">
        <v>49.34</v>
      </c>
      <c r="I514" s="2" t="n">
        <v>148090.2451564753</v>
      </c>
      <c r="J514" s="3" t="n">
        <v>0.0019649264893103</v>
      </c>
      <c r="K514" s="4" t="n">
        <v>75366811.92</v>
      </c>
      <c r="L514" s="5" t="n">
        <v>3175001</v>
      </c>
      <c r="M514" s="6" t="n">
        <v>23.73757108</v>
      </c>
      <c r="N514" s="7">
        <f>IF(ISNUMBER(_xll.BDP($C514, "DELTA_MID")),_xll.BDP($C514, "DELTA_MID")," ")</f>
        <v/>
      </c>
      <c r="O514" s="7">
        <f>IF(ISNUMBER(N514),_xll.BDP($C514, "OPT_UNDL_TICKER"),"")</f>
        <v/>
      </c>
      <c r="P514" s="8">
        <f>IF(ISNUMBER(N514),_xll.BDP($C514, "OPT_UNDL_PX")," ")</f>
        <v/>
      </c>
      <c r="Q514" s="7">
        <f>IF(ISNUMBER(N514),+G514*_xll.BDP($C514, "PX_POS_MULT_FACTOR")*P514/K514," ")</f>
        <v/>
      </c>
      <c r="R514" s="8">
        <f>IF(OR($A514="TUA",$A514="TYA"),"",IF(ISNUMBER(_xll.BDP($C514,"DUR_ADJ_OAS_MID")),_xll.BDP($C514,"DUR_ADJ_OAS_MID"),IF(ISNUMBER(_xll.BDP($E514&amp;" ISIN","DUR_ADJ_OAS_MID")),_xll.BDP($E514&amp;" ISIN","DUR_ADJ_OAS_MID")," ")))</f>
        <v/>
      </c>
      <c r="S514" s="7">
        <f>IF(ISNUMBER(N514),Q514*N514,IF(ISNUMBER(R514),J514*R514," "))</f>
        <v/>
      </c>
      <c r="AB514" s="8" t="inlineStr">
        <is>
          <t>MSSIQUA1</t>
        </is>
      </c>
      <c r="AG514" t="n">
        <v>-0.001719</v>
      </c>
    </row>
    <row r="515">
      <c r="A515" t="inlineStr">
        <is>
          <t>CRDT</t>
        </is>
      </c>
      <c r="B515" t="inlineStr">
        <is>
          <t>Home Depot Inc/The</t>
        </is>
      </c>
      <c r="C515" t="inlineStr">
        <is>
          <t>HD</t>
        </is>
      </c>
      <c r="D515" t="inlineStr">
        <is>
          <t>2434209</t>
        </is>
      </c>
      <c r="E515" t="inlineStr">
        <is>
          <t>US4370761029</t>
        </is>
      </c>
      <c r="F515" t="inlineStr">
        <is>
          <t>437076102</t>
        </is>
      </c>
      <c r="G515" s="1" t="n">
        <v>347.9923530176103</v>
      </c>
      <c r="H515" s="1" t="n">
        <v>375.75</v>
      </c>
      <c r="I515" s="2" t="n">
        <v>130758.1266463671</v>
      </c>
      <c r="J515" s="3" t="n">
        <v>0.0017349563198343</v>
      </c>
      <c r="K515" s="4" t="n">
        <v>75366811.92</v>
      </c>
      <c r="L515" s="5" t="n">
        <v>3175001</v>
      </c>
      <c r="M515" s="6" t="n">
        <v>23.73757108</v>
      </c>
      <c r="N515" s="7">
        <f>IF(ISNUMBER(_xll.BDP($C515, "DELTA_MID")),_xll.BDP($C515, "DELTA_MID")," ")</f>
        <v/>
      </c>
      <c r="O515" s="7">
        <f>IF(ISNUMBER(N515),_xll.BDP($C515, "OPT_UNDL_TICKER"),"")</f>
        <v/>
      </c>
      <c r="P515" s="8">
        <f>IF(ISNUMBER(N515),_xll.BDP($C515, "OPT_UNDL_PX")," ")</f>
        <v/>
      </c>
      <c r="Q515" s="7">
        <f>IF(ISNUMBER(N515),+G515*_xll.BDP($C515, "PX_POS_MULT_FACTOR")*P515/K515," ")</f>
        <v/>
      </c>
      <c r="R515" s="8">
        <f>IF(OR($A515="TUA",$A515="TYA"),"",IF(ISNUMBER(_xll.BDP($C515,"DUR_ADJ_OAS_MID")),_xll.BDP($C515,"DUR_ADJ_OAS_MID"),IF(ISNUMBER(_xll.BDP($E515&amp;" ISIN","DUR_ADJ_OAS_MID")),_xll.BDP($E515&amp;" ISIN","DUR_ADJ_OAS_MID")," ")))</f>
        <v/>
      </c>
      <c r="S515" s="7">
        <f>IF(ISNUMBER(N515),Q515*N515,IF(ISNUMBER(R515),J515*R515," "))</f>
        <v/>
      </c>
      <c r="AB515" s="8" t="inlineStr">
        <is>
          <t>MSSIQUA1</t>
        </is>
      </c>
      <c r="AG515" t="n">
        <v>-0.001719</v>
      </c>
    </row>
    <row r="516">
      <c r="A516" t="inlineStr">
        <is>
          <t>CRDT</t>
        </is>
      </c>
      <c r="B516" t="inlineStr">
        <is>
          <t>H&amp;R Block Inc</t>
        </is>
      </c>
      <c r="C516" t="inlineStr">
        <is>
          <t>HRB</t>
        </is>
      </c>
      <c r="D516" t="inlineStr">
        <is>
          <t>2105505</t>
        </is>
      </c>
      <c r="E516" t="inlineStr">
        <is>
          <t>US0936711052</t>
        </is>
      </c>
      <c r="F516" t="inlineStr">
        <is>
          <t>093671105</t>
        </is>
      </c>
      <c r="G516" s="1" t="n">
        <v>2934.365204710668</v>
      </c>
      <c r="H516" s="1" t="n">
        <v>50.81</v>
      </c>
      <c r="I516" s="2" t="n">
        <v>149095.096051349</v>
      </c>
      <c r="J516" s="3" t="n">
        <v>0.0019782592928252</v>
      </c>
      <c r="K516" s="4" t="n">
        <v>75366811.92</v>
      </c>
      <c r="L516" s="5" t="n">
        <v>3175001</v>
      </c>
      <c r="M516" s="6" t="n">
        <v>23.73757108</v>
      </c>
      <c r="N516" s="7">
        <f>IF(ISNUMBER(_xll.BDP($C516, "DELTA_MID")),_xll.BDP($C516, "DELTA_MID")," ")</f>
        <v/>
      </c>
      <c r="O516" s="7">
        <f>IF(ISNUMBER(N516),_xll.BDP($C516, "OPT_UNDL_TICKER"),"")</f>
        <v/>
      </c>
      <c r="P516" s="8">
        <f>IF(ISNUMBER(N516),_xll.BDP($C516, "OPT_UNDL_PX")," ")</f>
        <v/>
      </c>
      <c r="Q516" s="7">
        <f>IF(ISNUMBER(N516),+G516*_xll.BDP($C516, "PX_POS_MULT_FACTOR")*P516/K516," ")</f>
        <v/>
      </c>
      <c r="R516" s="8">
        <f>IF(OR($A516="TUA",$A516="TYA"),"",IF(ISNUMBER(_xll.BDP($C516,"DUR_ADJ_OAS_MID")),_xll.BDP($C516,"DUR_ADJ_OAS_MID"),IF(ISNUMBER(_xll.BDP($E516&amp;" ISIN","DUR_ADJ_OAS_MID")),_xll.BDP($E516&amp;" ISIN","DUR_ADJ_OAS_MID")," ")))</f>
        <v/>
      </c>
      <c r="S516" s="7">
        <f>IF(ISNUMBER(N516),Q516*N516,IF(ISNUMBER(R516),J516*R516," "))</f>
        <v/>
      </c>
      <c r="AB516" s="8" t="inlineStr">
        <is>
          <t>MSSIQUA1</t>
        </is>
      </c>
      <c r="AG516" t="n">
        <v>-0.001719</v>
      </c>
    </row>
    <row r="517">
      <c r="A517" t="inlineStr">
        <is>
          <t>CRDT</t>
        </is>
      </c>
      <c r="B517" t="inlineStr">
        <is>
          <t>Hershey Co/The</t>
        </is>
      </c>
      <c r="C517" t="inlineStr">
        <is>
          <t>HSY</t>
        </is>
      </c>
      <c r="D517" t="inlineStr">
        <is>
          <t>2422806</t>
        </is>
      </c>
      <c r="E517" t="inlineStr">
        <is>
          <t>US4278661081</t>
        </is>
      </c>
      <c r="F517" t="inlineStr">
        <is>
          <t>427866108</t>
        </is>
      </c>
      <c r="G517" s="1" t="n">
        <v>792.7345798158357</v>
      </c>
      <c r="H517" s="1" t="n">
        <v>192.13</v>
      </c>
      <c r="I517" s="2" t="n">
        <v>152308.0948200165</v>
      </c>
      <c r="J517" s="3" t="n">
        <v>0.0020208907732715</v>
      </c>
      <c r="K517" s="4" t="n">
        <v>75366811.92</v>
      </c>
      <c r="L517" s="5" t="n">
        <v>3175001</v>
      </c>
      <c r="M517" s="6" t="n">
        <v>23.73757108</v>
      </c>
      <c r="N517" s="7">
        <f>IF(ISNUMBER(_xll.BDP($C517, "DELTA_MID")),_xll.BDP($C517, "DELTA_MID")," ")</f>
        <v/>
      </c>
      <c r="O517" s="7">
        <f>IF(ISNUMBER(N517),_xll.BDP($C517, "OPT_UNDL_TICKER"),"")</f>
        <v/>
      </c>
      <c r="P517" s="8">
        <f>IF(ISNUMBER(N517),_xll.BDP($C517, "OPT_UNDL_PX")," ")</f>
        <v/>
      </c>
      <c r="Q517" s="7">
        <f>IF(ISNUMBER(N517),+G517*_xll.BDP($C517, "PX_POS_MULT_FACTOR")*P517/K517," ")</f>
        <v/>
      </c>
      <c r="R517" s="8">
        <f>IF(OR($A517="TUA",$A517="TYA"),"",IF(ISNUMBER(_xll.BDP($C517,"DUR_ADJ_OAS_MID")),_xll.BDP($C517,"DUR_ADJ_OAS_MID"),IF(ISNUMBER(_xll.BDP($E517&amp;" ISIN","DUR_ADJ_OAS_MID")),_xll.BDP($E517&amp;" ISIN","DUR_ADJ_OAS_MID")," ")))</f>
        <v/>
      </c>
      <c r="S517" s="7">
        <f>IF(ISNUMBER(N517),Q517*N517,IF(ISNUMBER(R517),J517*R517," "))</f>
        <v/>
      </c>
      <c r="AB517" s="8" t="inlineStr">
        <is>
          <t>MSSIQUA1</t>
        </is>
      </c>
      <c r="AG517" t="n">
        <v>-0.001719</v>
      </c>
    </row>
    <row r="518">
      <c r="A518" t="inlineStr">
        <is>
          <t>CRDT</t>
        </is>
      </c>
      <c r="B518" t="inlineStr">
        <is>
          <t>Intercontinental Exchange Inc</t>
        </is>
      </c>
      <c r="C518" t="inlineStr">
        <is>
          <t>ICE</t>
        </is>
      </c>
      <c r="D518" t="inlineStr">
        <is>
          <t>BFSSDS9</t>
        </is>
      </c>
      <c r="E518" t="inlineStr">
        <is>
          <t>US45866F1049</t>
        </is>
      </c>
      <c r="F518" t="inlineStr">
        <is>
          <t>45866F104</t>
        </is>
      </c>
      <c r="G518" s="1" t="n">
        <v>854.0890672385098</v>
      </c>
      <c r="H518" s="1" t="n">
        <v>157.5</v>
      </c>
      <c r="I518" s="2" t="n">
        <v>134519.0280900653</v>
      </c>
      <c r="J518" s="3" t="n">
        <v>0.0017848576138905</v>
      </c>
      <c r="K518" s="4" t="n">
        <v>75366811.92</v>
      </c>
      <c r="L518" s="5" t="n">
        <v>3175001</v>
      </c>
      <c r="M518" s="6" t="n">
        <v>23.73757108</v>
      </c>
      <c r="N518" s="7">
        <f>IF(ISNUMBER(_xll.BDP($C518, "DELTA_MID")),_xll.BDP($C518, "DELTA_MID")," ")</f>
        <v/>
      </c>
      <c r="O518" s="7">
        <f>IF(ISNUMBER(N518),_xll.BDP($C518, "OPT_UNDL_TICKER"),"")</f>
        <v/>
      </c>
      <c r="P518" s="8">
        <f>IF(ISNUMBER(N518),_xll.BDP($C518, "OPT_UNDL_PX")," ")</f>
        <v/>
      </c>
      <c r="Q518" s="7">
        <f>IF(ISNUMBER(N518),+G518*_xll.BDP($C518, "PX_POS_MULT_FACTOR")*P518/K518," ")</f>
        <v/>
      </c>
      <c r="R518" s="8">
        <f>IF(OR($A518="TUA",$A518="TYA"),"",IF(ISNUMBER(_xll.BDP($C518,"DUR_ADJ_OAS_MID")),_xll.BDP($C518,"DUR_ADJ_OAS_MID"),IF(ISNUMBER(_xll.BDP($E518&amp;" ISIN","DUR_ADJ_OAS_MID")),_xll.BDP($E518&amp;" ISIN","DUR_ADJ_OAS_MID")," ")))</f>
        <v/>
      </c>
      <c r="S518" s="7">
        <f>IF(ISNUMBER(N518),Q518*N518,IF(ISNUMBER(R518),J518*R518," "))</f>
        <v/>
      </c>
      <c r="AB518" s="8" t="inlineStr">
        <is>
          <t>MSSIQUA1</t>
        </is>
      </c>
      <c r="AG518" t="n">
        <v>-0.001719</v>
      </c>
    </row>
    <row r="519">
      <c r="A519" t="inlineStr">
        <is>
          <t>CRDT</t>
        </is>
      </c>
      <c r="B519" t="inlineStr">
        <is>
          <t>IDEXX Laboratories Inc</t>
        </is>
      </c>
      <c r="C519" t="inlineStr">
        <is>
          <t>IDXX</t>
        </is>
      </c>
      <c r="D519" t="inlineStr">
        <is>
          <t>2459202</t>
        </is>
      </c>
      <c r="E519" t="inlineStr">
        <is>
          <t>US45168D1046</t>
        </is>
      </c>
      <c r="F519" t="inlineStr">
        <is>
          <t>45168D104</t>
        </is>
      </c>
      <c r="G519" s="1" t="n">
        <v>228.4194302740401</v>
      </c>
      <c r="H519" s="1" t="n">
        <v>616.15</v>
      </c>
      <c r="I519" s="2" t="n">
        <v>140740.6319633498</v>
      </c>
      <c r="J519" s="3" t="n">
        <v>0.0018674085897748</v>
      </c>
      <c r="K519" s="4" t="n">
        <v>75366811.92</v>
      </c>
      <c r="L519" s="5" t="n">
        <v>3175001</v>
      </c>
      <c r="M519" s="6" t="n">
        <v>23.73757108</v>
      </c>
      <c r="N519" s="7">
        <f>IF(ISNUMBER(_xll.BDP($C519, "DELTA_MID")),_xll.BDP($C519, "DELTA_MID")," ")</f>
        <v/>
      </c>
      <c r="O519" s="7">
        <f>IF(ISNUMBER(N519),_xll.BDP($C519, "OPT_UNDL_TICKER"),"")</f>
        <v/>
      </c>
      <c r="P519" s="8">
        <f>IF(ISNUMBER(N519),_xll.BDP($C519, "OPT_UNDL_PX")," ")</f>
        <v/>
      </c>
      <c r="Q519" s="7">
        <f>IF(ISNUMBER(N519),+G519*_xll.BDP($C519, "PX_POS_MULT_FACTOR")*P519/K519," ")</f>
        <v/>
      </c>
      <c r="R519" s="8">
        <f>IF(OR($A519="TUA",$A519="TYA"),"",IF(ISNUMBER(_xll.BDP($C519,"DUR_ADJ_OAS_MID")),_xll.BDP($C519,"DUR_ADJ_OAS_MID"),IF(ISNUMBER(_xll.BDP($E519&amp;" ISIN","DUR_ADJ_OAS_MID")),_xll.BDP($E519&amp;" ISIN","DUR_ADJ_OAS_MID")," ")))</f>
        <v/>
      </c>
      <c r="S519" s="7">
        <f>IF(ISNUMBER(N519),Q519*N519,IF(ISNUMBER(R519),J519*R519," "))</f>
        <v/>
      </c>
      <c r="AB519" s="8" t="inlineStr">
        <is>
          <t>MSSIQUA1</t>
        </is>
      </c>
      <c r="AG519" t="n">
        <v>-0.001719</v>
      </c>
    </row>
    <row r="520">
      <c r="A520" t="inlineStr">
        <is>
          <t>CRDT</t>
        </is>
      </c>
      <c r="B520" t="inlineStr">
        <is>
          <t>Intuit Inc</t>
        </is>
      </c>
      <c r="C520" t="inlineStr">
        <is>
          <t>INTU</t>
        </is>
      </c>
      <c r="D520" t="inlineStr">
        <is>
          <t>2459020</t>
        </is>
      </c>
      <c r="E520" t="inlineStr">
        <is>
          <t>US4612021034</t>
        </is>
      </c>
      <c r="F520" t="inlineStr">
        <is>
          <t>461202103</t>
        </is>
      </c>
      <c r="G520" s="1" t="n">
        <v>225.8451141925132</v>
      </c>
      <c r="H520" s="1" t="n">
        <v>641.79</v>
      </c>
      <c r="I520" s="2" t="n">
        <v>144945.1358376131</v>
      </c>
      <c r="J520" s="3" t="n">
        <v>0.0019231957959356</v>
      </c>
      <c r="K520" s="4" t="n">
        <v>75366811.92</v>
      </c>
      <c r="L520" s="5" t="n">
        <v>3175001</v>
      </c>
      <c r="M520" s="6" t="n">
        <v>23.73757108</v>
      </c>
      <c r="N520" s="7">
        <f>IF(ISNUMBER(_xll.BDP($C520, "DELTA_MID")),_xll.BDP($C520, "DELTA_MID")," ")</f>
        <v/>
      </c>
      <c r="O520" s="7">
        <f>IF(ISNUMBER(N520),_xll.BDP($C520, "OPT_UNDL_TICKER"),"")</f>
        <v/>
      </c>
      <c r="P520" s="8">
        <f>IF(ISNUMBER(N520),_xll.BDP($C520, "OPT_UNDL_PX")," ")</f>
        <v/>
      </c>
      <c r="Q520" s="7">
        <f>IF(ISNUMBER(N520),+G520*_xll.BDP($C520, "PX_POS_MULT_FACTOR")*P520/K520," ")</f>
        <v/>
      </c>
      <c r="R520" s="8">
        <f>IF(OR($A520="TUA",$A520="TYA"),"",IF(ISNUMBER(_xll.BDP($C520,"DUR_ADJ_OAS_MID")),_xll.BDP($C520,"DUR_ADJ_OAS_MID"),IF(ISNUMBER(_xll.BDP($E520&amp;" ISIN","DUR_ADJ_OAS_MID")),_xll.BDP($E520&amp;" ISIN","DUR_ADJ_OAS_MID")," ")))</f>
        <v/>
      </c>
      <c r="S520" s="7">
        <f>IF(ISNUMBER(N520),Q520*N520,IF(ISNUMBER(R520),J520*R520," "))</f>
        <v/>
      </c>
      <c r="AB520" s="8" t="inlineStr">
        <is>
          <t>MSSIQUA1</t>
        </is>
      </c>
      <c r="AG520" t="n">
        <v>-0.001719</v>
      </c>
    </row>
    <row r="521">
      <c r="A521" t="inlineStr">
        <is>
          <t>CRDT</t>
        </is>
      </c>
      <c r="B521" t="inlineStr">
        <is>
          <t>Kraft Heinz Co/The</t>
        </is>
      </c>
      <c r="C521" t="inlineStr">
        <is>
          <t>KHC</t>
        </is>
      </c>
      <c r="D521" t="inlineStr">
        <is>
          <t>BYRY499</t>
        </is>
      </c>
      <c r="E521" t="inlineStr">
        <is>
          <t>US5007541064</t>
        </is>
      </c>
      <c r="F521" t="inlineStr">
        <is>
          <t>500754106</t>
        </is>
      </c>
      <c r="G521" s="1" t="n">
        <v>5739.358467036143</v>
      </c>
      <c r="H521" s="1" t="n">
        <v>25.15</v>
      </c>
      <c r="I521" s="2" t="n">
        <v>144344.865445959</v>
      </c>
      <c r="J521" s="3" t="n">
        <v>0.001915231144435</v>
      </c>
      <c r="K521" s="4" t="n">
        <v>75366811.92</v>
      </c>
      <c r="L521" s="5" t="n">
        <v>3175001</v>
      </c>
      <c r="M521" s="6" t="n">
        <v>23.73757108</v>
      </c>
      <c r="N521" s="7">
        <f>IF(ISNUMBER(_xll.BDP($C521, "DELTA_MID")),_xll.BDP($C521, "DELTA_MID")," ")</f>
        <v/>
      </c>
      <c r="O521" s="7">
        <f>IF(ISNUMBER(N521),_xll.BDP($C521, "OPT_UNDL_TICKER"),"")</f>
        <v/>
      </c>
      <c r="P521" s="8">
        <f>IF(ISNUMBER(N521),_xll.BDP($C521, "OPT_UNDL_PX")," ")</f>
        <v/>
      </c>
      <c r="Q521" s="7">
        <f>IF(ISNUMBER(N521),+G521*_xll.BDP($C521, "PX_POS_MULT_FACTOR")*P521/K521," ")</f>
        <v/>
      </c>
      <c r="R521" s="8">
        <f>IF(OR($A521="TUA",$A521="TYA"),"",IF(ISNUMBER(_xll.BDP($C521,"DUR_ADJ_OAS_MID")),_xll.BDP($C521,"DUR_ADJ_OAS_MID"),IF(ISNUMBER(_xll.BDP($E521&amp;" ISIN","DUR_ADJ_OAS_MID")),_xll.BDP($E521&amp;" ISIN","DUR_ADJ_OAS_MID")," ")))</f>
        <v/>
      </c>
      <c r="S521" s="7">
        <f>IF(ISNUMBER(N521),Q521*N521,IF(ISNUMBER(R521),J521*R521," "))</f>
        <v/>
      </c>
      <c r="AB521" s="8" t="inlineStr">
        <is>
          <t>MSSIQUA1</t>
        </is>
      </c>
      <c r="AG521" t="n">
        <v>-0.001719</v>
      </c>
    </row>
    <row r="522">
      <c r="A522" t="inlineStr">
        <is>
          <t>CRDT</t>
        </is>
      </c>
      <c r="B522" t="inlineStr">
        <is>
          <t>KLA Corp</t>
        </is>
      </c>
      <c r="C522" t="inlineStr">
        <is>
          <t>KLAC</t>
        </is>
      </c>
      <c r="D522" t="inlineStr">
        <is>
          <t>2480138</t>
        </is>
      </c>
      <c r="E522" t="inlineStr">
        <is>
          <t>US4824801009</t>
        </is>
      </c>
      <c r="F522" t="inlineStr">
        <is>
          <t>482480100</t>
        </is>
      </c>
      <c r="G522" s="1" t="n">
        <v>148.7494663392023</v>
      </c>
      <c r="H522" s="1" t="n">
        <v>982.75</v>
      </c>
      <c r="I522" s="2" t="n">
        <v>146183.538044851</v>
      </c>
      <c r="J522" s="3" t="n">
        <v>0.0019396274609575</v>
      </c>
      <c r="K522" s="4" t="n">
        <v>75366811.92</v>
      </c>
      <c r="L522" s="5" t="n">
        <v>3175001</v>
      </c>
      <c r="M522" s="6" t="n">
        <v>23.73757108</v>
      </c>
      <c r="N522" s="7">
        <f>IF(ISNUMBER(_xll.BDP($C522, "DELTA_MID")),_xll.BDP($C522, "DELTA_MID")," ")</f>
        <v/>
      </c>
      <c r="O522" s="7">
        <f>IF(ISNUMBER(N522),_xll.BDP($C522, "OPT_UNDL_TICKER"),"")</f>
        <v/>
      </c>
      <c r="P522" s="8">
        <f>IF(ISNUMBER(N522),_xll.BDP($C522, "OPT_UNDL_PX")," ")</f>
        <v/>
      </c>
      <c r="Q522" s="7">
        <f>IF(ISNUMBER(N522),+G522*_xll.BDP($C522, "PX_POS_MULT_FACTOR")*P522/K522," ")</f>
        <v/>
      </c>
      <c r="R522" s="8">
        <f>IF(OR($A522="TUA",$A522="TYA"),"",IF(ISNUMBER(_xll.BDP($C522,"DUR_ADJ_OAS_MID")),_xll.BDP($C522,"DUR_ADJ_OAS_MID"),IF(ISNUMBER(_xll.BDP($E522&amp;" ISIN","DUR_ADJ_OAS_MID")),_xll.BDP($E522&amp;" ISIN","DUR_ADJ_OAS_MID")," ")))</f>
        <v/>
      </c>
      <c r="S522" s="7">
        <f>IF(ISNUMBER(N522),Q522*N522,IF(ISNUMBER(R522),J522*R522," "))</f>
        <v/>
      </c>
      <c r="AB522" s="8" t="inlineStr">
        <is>
          <t>MSSIQUA1</t>
        </is>
      </c>
      <c r="AG522" t="n">
        <v>-0.001719</v>
      </c>
    </row>
    <row r="523">
      <c r="A523" t="inlineStr">
        <is>
          <t>CRDT</t>
        </is>
      </c>
      <c r="B523" t="inlineStr">
        <is>
          <t>Karman Holdings Inc</t>
        </is>
      </c>
      <c r="C523" t="inlineStr">
        <is>
          <t>KRMN</t>
        </is>
      </c>
      <c r="D523" t="inlineStr">
        <is>
          <t>BTRFVH4</t>
        </is>
      </c>
      <c r="E523" t="inlineStr">
        <is>
          <t>US4859241048</t>
        </is>
      </c>
      <c r="F523" t="inlineStr">
        <is>
          <t>485924104</t>
        </is>
      </c>
      <c r="G523" s="1" t="n">
        <v>2305.638432251112</v>
      </c>
      <c r="H523" s="1" t="n">
        <v>74.70999999999999</v>
      </c>
      <c r="I523" s="2" t="n">
        <v>172254.2472734805</v>
      </c>
      <c r="J523" s="3" t="n">
        <v>0.0022855450945215</v>
      </c>
      <c r="K523" s="4" t="n">
        <v>75366811.92</v>
      </c>
      <c r="L523" s="5" t="n">
        <v>3175001</v>
      </c>
      <c r="M523" s="6" t="n">
        <v>23.73757108</v>
      </c>
      <c r="N523" s="7">
        <f>IF(ISNUMBER(_xll.BDP($C523, "DELTA_MID")),_xll.BDP($C523, "DELTA_MID")," ")</f>
        <v/>
      </c>
      <c r="O523" s="7">
        <f>IF(ISNUMBER(N523),_xll.BDP($C523, "OPT_UNDL_TICKER"),"")</f>
        <v/>
      </c>
      <c r="P523" s="8">
        <f>IF(ISNUMBER(N523),_xll.BDP($C523, "OPT_UNDL_PX")," ")</f>
        <v/>
      </c>
      <c r="Q523" s="7">
        <f>IF(ISNUMBER(N523),+G523*_xll.BDP($C523, "PX_POS_MULT_FACTOR")*P523/K523," ")</f>
        <v/>
      </c>
      <c r="R523" s="8">
        <f>IF(OR($A523="TUA",$A523="TYA"),"",IF(ISNUMBER(_xll.BDP($C523,"DUR_ADJ_OAS_MID")),_xll.BDP($C523,"DUR_ADJ_OAS_MID"),IF(ISNUMBER(_xll.BDP($E523&amp;" ISIN","DUR_ADJ_OAS_MID")),_xll.BDP($E523&amp;" ISIN","DUR_ADJ_OAS_MID")," ")))</f>
        <v/>
      </c>
      <c r="S523" s="7">
        <f>IF(ISNUMBER(N523),Q523*N523,IF(ISNUMBER(R523),J523*R523," "))</f>
        <v/>
      </c>
      <c r="AB523" s="8" t="inlineStr">
        <is>
          <t>MSSIQUA1</t>
        </is>
      </c>
      <c r="AG523" t="n">
        <v>-0.001719</v>
      </c>
    </row>
    <row r="524">
      <c r="A524" t="inlineStr">
        <is>
          <t>CRDT</t>
        </is>
      </c>
      <c r="B524" t="inlineStr">
        <is>
          <t>Kenvue Inc</t>
        </is>
      </c>
      <c r="C524" t="inlineStr">
        <is>
          <t>KVUE</t>
        </is>
      </c>
      <c r="D524" t="inlineStr">
        <is>
          <t>BQ84ZQ6</t>
        </is>
      </c>
      <c r="E524" t="inlineStr">
        <is>
          <t>US49177J1025</t>
        </is>
      </c>
      <c r="F524" t="inlineStr">
        <is>
          <t>49177J102</t>
        </is>
      </c>
      <c r="G524" s="1" t="n">
        <v>8060.262532195575</v>
      </c>
      <c r="H524" s="1" t="n">
        <v>16.65</v>
      </c>
      <c r="I524" s="2" t="n">
        <v>134203.3711610563</v>
      </c>
      <c r="J524" s="3" t="n">
        <v>0.0017806693389593</v>
      </c>
      <c r="K524" s="4" t="n">
        <v>75366811.92</v>
      </c>
      <c r="L524" s="5" t="n">
        <v>3175001</v>
      </c>
      <c r="M524" s="6" t="n">
        <v>23.73757108</v>
      </c>
      <c r="N524" s="7">
        <f>IF(ISNUMBER(_xll.BDP($C524, "DELTA_MID")),_xll.BDP($C524, "DELTA_MID")," ")</f>
        <v/>
      </c>
      <c r="O524" s="7">
        <f>IF(ISNUMBER(N524),_xll.BDP($C524, "OPT_UNDL_TICKER"),"")</f>
        <v/>
      </c>
      <c r="P524" s="8">
        <f>IF(ISNUMBER(N524),_xll.BDP($C524, "OPT_UNDL_PX")," ")</f>
        <v/>
      </c>
      <c r="Q524" s="7">
        <f>IF(ISNUMBER(N524),+G524*_xll.BDP($C524, "PX_POS_MULT_FACTOR")*P524/K524," ")</f>
        <v/>
      </c>
      <c r="R524" s="8">
        <f>IF(OR($A524="TUA",$A524="TYA"),"",IF(ISNUMBER(_xll.BDP($C524,"DUR_ADJ_OAS_MID")),_xll.BDP($C524,"DUR_ADJ_OAS_MID"),IF(ISNUMBER(_xll.BDP($E524&amp;" ISIN","DUR_ADJ_OAS_MID")),_xll.BDP($E524&amp;" ISIN","DUR_ADJ_OAS_MID")," ")))</f>
        <v/>
      </c>
      <c r="S524" s="7">
        <f>IF(ISNUMBER(N524),Q524*N524,IF(ISNUMBER(R524),J524*R524," "))</f>
        <v/>
      </c>
      <c r="AB524" s="8" t="inlineStr">
        <is>
          <t>MSSIQUA1</t>
        </is>
      </c>
      <c r="AG524" t="n">
        <v>-0.001719</v>
      </c>
    </row>
    <row r="525">
      <c r="A525" t="inlineStr">
        <is>
          <t>CRDT</t>
        </is>
      </c>
      <c r="B525" t="inlineStr">
        <is>
          <t>Lineage Inc</t>
        </is>
      </c>
      <c r="C525" t="inlineStr">
        <is>
          <t>LINE</t>
        </is>
      </c>
      <c r="D525" t="inlineStr">
        <is>
          <t>BP5DSY8</t>
        </is>
      </c>
      <c r="E525" t="inlineStr">
        <is>
          <t>US53566V1061</t>
        </is>
      </c>
      <c r="F525" t="inlineStr">
        <is>
          <t>53566V106</t>
        </is>
      </c>
      <c r="G525" s="1" t="n">
        <v>3464.430197420068</v>
      </c>
      <c r="H525" s="1" t="n">
        <v>39.51</v>
      </c>
      <c r="I525" s="2" t="n">
        <v>136879.6371000669</v>
      </c>
      <c r="J525" s="3" t="n">
        <v>0.0018161792122156</v>
      </c>
      <c r="K525" s="4" t="n">
        <v>75366811.92</v>
      </c>
      <c r="L525" s="5" t="n">
        <v>3175001</v>
      </c>
      <c r="M525" s="6" t="n">
        <v>23.73757108</v>
      </c>
      <c r="N525" s="7">
        <f>IF(ISNUMBER(_xll.BDP($C525, "DELTA_MID")),_xll.BDP($C525, "DELTA_MID")," ")</f>
        <v/>
      </c>
      <c r="O525" s="7">
        <f>IF(ISNUMBER(N525),_xll.BDP($C525, "OPT_UNDL_TICKER"),"")</f>
        <v/>
      </c>
      <c r="P525" s="8">
        <f>IF(ISNUMBER(N525),_xll.BDP($C525, "OPT_UNDL_PX")," ")</f>
        <v/>
      </c>
      <c r="Q525" s="7">
        <f>IF(ISNUMBER(N525),+G525*_xll.BDP($C525, "PX_POS_MULT_FACTOR")*P525/K525," ")</f>
        <v/>
      </c>
      <c r="R525" s="8">
        <f>IF(OR($A525="TUA",$A525="TYA"),"",IF(ISNUMBER(_xll.BDP($C525,"DUR_ADJ_OAS_MID")),_xll.BDP($C525,"DUR_ADJ_OAS_MID"),IF(ISNUMBER(_xll.BDP($E525&amp;" ISIN","DUR_ADJ_OAS_MID")),_xll.BDP($E525&amp;" ISIN","DUR_ADJ_OAS_MID")," ")))</f>
        <v/>
      </c>
      <c r="S525" s="7">
        <f>IF(ISNUMBER(N525),Q525*N525,IF(ISNUMBER(R525),J525*R525," "))</f>
        <v/>
      </c>
      <c r="AB525" s="8" t="inlineStr">
        <is>
          <t>MSSIQUA1</t>
        </is>
      </c>
      <c r="AG525" t="n">
        <v>-0.001719</v>
      </c>
    </row>
    <row r="526">
      <c r="A526" t="inlineStr">
        <is>
          <t>CRDT</t>
        </is>
      </c>
      <c r="B526" t="inlineStr">
        <is>
          <t>Alliant Energy Corp</t>
        </is>
      </c>
      <c r="C526" t="inlineStr">
        <is>
          <t>LNT</t>
        </is>
      </c>
      <c r="D526" t="inlineStr">
        <is>
          <t>2973821</t>
        </is>
      </c>
      <c r="E526" t="inlineStr">
        <is>
          <t>US0188021085</t>
        </is>
      </c>
      <c r="F526" t="inlineStr">
        <is>
          <t>018802108</t>
        </is>
      </c>
      <c r="G526" s="1" t="n">
        <v>2272.514060923334</v>
      </c>
      <c r="H526" s="1" t="n">
        <v>67.75</v>
      </c>
      <c r="I526" s="2" t="n">
        <v>153962.8276275559</v>
      </c>
      <c r="J526" s="3" t="n">
        <v>0.0020428464957624</v>
      </c>
      <c r="K526" s="4" t="n">
        <v>75366811.92</v>
      </c>
      <c r="L526" s="5" t="n">
        <v>3175001</v>
      </c>
      <c r="M526" s="6" t="n">
        <v>23.73757108</v>
      </c>
      <c r="N526" s="7">
        <f>IF(ISNUMBER(_xll.BDP($C526, "DELTA_MID")),_xll.BDP($C526, "DELTA_MID")," ")</f>
        <v/>
      </c>
      <c r="O526" s="7">
        <f>IF(ISNUMBER(N526),_xll.BDP($C526, "OPT_UNDL_TICKER"),"")</f>
        <v/>
      </c>
      <c r="P526" s="8">
        <f>IF(ISNUMBER(N526),_xll.BDP($C526, "OPT_UNDL_PX")," ")</f>
        <v/>
      </c>
      <c r="Q526" s="7">
        <f>IF(ISNUMBER(N526),+G526*_xll.BDP($C526, "PX_POS_MULT_FACTOR")*P526/K526," ")</f>
        <v/>
      </c>
      <c r="R526" s="8">
        <f>IF(OR($A526="TUA",$A526="TYA"),"",IF(ISNUMBER(_xll.BDP($C526,"DUR_ADJ_OAS_MID")),_xll.BDP($C526,"DUR_ADJ_OAS_MID"),IF(ISNUMBER(_xll.BDP($E526&amp;" ISIN","DUR_ADJ_OAS_MID")),_xll.BDP($E526&amp;" ISIN","DUR_ADJ_OAS_MID")," ")))</f>
        <v/>
      </c>
      <c r="S526" s="7">
        <f>IF(ISNUMBER(N526),Q526*N526,IF(ISNUMBER(R526),J526*R526," "))</f>
        <v/>
      </c>
      <c r="AB526" s="8" t="inlineStr">
        <is>
          <t>MSSIQUA1</t>
        </is>
      </c>
      <c r="AG526" t="n">
        <v>-0.001719</v>
      </c>
    </row>
    <row r="527">
      <c r="A527" t="inlineStr">
        <is>
          <t>CRDT</t>
        </is>
      </c>
      <c r="B527" t="inlineStr">
        <is>
          <t>Loar Holdings Inc</t>
        </is>
      </c>
      <c r="C527" t="inlineStr">
        <is>
          <t>LOAR</t>
        </is>
      </c>
      <c r="D527" t="inlineStr">
        <is>
          <t>BLDCK32</t>
        </is>
      </c>
      <c r="E527" t="inlineStr">
        <is>
          <t>US53947R1059</t>
        </is>
      </c>
      <c r="F527" t="inlineStr">
        <is>
          <t>53947R105</t>
        </is>
      </c>
      <c r="G527" s="1" t="n">
        <v>1892.68800448369</v>
      </c>
      <c r="H527" s="1" t="n">
        <v>79.12</v>
      </c>
      <c r="I527" s="2" t="n">
        <v>149749.4749147496</v>
      </c>
      <c r="J527" s="3" t="n">
        <v>0.0019869418793209</v>
      </c>
      <c r="K527" s="4" t="n">
        <v>75366811.92</v>
      </c>
      <c r="L527" s="5" t="n">
        <v>3175001</v>
      </c>
      <c r="M527" s="6" t="n">
        <v>23.73757108</v>
      </c>
      <c r="N527" s="7">
        <f>IF(ISNUMBER(_xll.BDP($C527, "DELTA_MID")),_xll.BDP($C527, "DELTA_MID")," ")</f>
        <v/>
      </c>
      <c r="O527" s="7">
        <f>IF(ISNUMBER(N527),_xll.BDP($C527, "OPT_UNDL_TICKER"),"")</f>
        <v/>
      </c>
      <c r="P527" s="8">
        <f>IF(ISNUMBER(N527),_xll.BDP($C527, "OPT_UNDL_PX")," ")</f>
        <v/>
      </c>
      <c r="Q527" s="7">
        <f>IF(ISNUMBER(N527),+G527*_xll.BDP($C527, "PX_POS_MULT_FACTOR")*P527/K527," ")</f>
        <v/>
      </c>
      <c r="R527" s="8">
        <f>IF(OR($A527="TUA",$A527="TYA"),"",IF(ISNUMBER(_xll.BDP($C527,"DUR_ADJ_OAS_MID")),_xll.BDP($C527,"DUR_ADJ_OAS_MID"),IF(ISNUMBER(_xll.BDP($E527&amp;" ISIN","DUR_ADJ_OAS_MID")),_xll.BDP($E527&amp;" ISIN","DUR_ADJ_OAS_MID")," ")))</f>
        <v/>
      </c>
      <c r="S527" s="7">
        <f>IF(ISNUMBER(N527),Q527*N527,IF(ISNUMBER(R527),J527*R527," "))</f>
        <v/>
      </c>
      <c r="AB527" s="8" t="inlineStr">
        <is>
          <t>MSSIQUA1</t>
        </is>
      </c>
      <c r="AG527" t="n">
        <v>-0.001719</v>
      </c>
    </row>
    <row r="528">
      <c r="A528" t="inlineStr">
        <is>
          <t>CRDT</t>
        </is>
      </c>
      <c r="B528" t="inlineStr">
        <is>
          <t>Grand Canyon Education Inc</t>
        </is>
      </c>
      <c r="C528" t="inlineStr">
        <is>
          <t>LOPE</t>
        </is>
      </c>
      <c r="D528" t="inlineStr">
        <is>
          <t>B3F1XM1</t>
        </is>
      </c>
      <c r="E528" t="inlineStr">
        <is>
          <t>US38526M1062</t>
        </is>
      </c>
      <c r="F528" t="inlineStr">
        <is>
          <t>38526M106</t>
        </is>
      </c>
      <c r="G528" s="1" t="n">
        <v>712.4162751236488</v>
      </c>
      <c r="H528" s="1" t="n">
        <v>207.86</v>
      </c>
      <c r="I528" s="2" t="n">
        <v>148082.8469472016</v>
      </c>
      <c r="J528" s="3" t="n">
        <v>0.0019648283266166</v>
      </c>
      <c r="K528" s="4" t="n">
        <v>75366811.92</v>
      </c>
      <c r="L528" s="5" t="n">
        <v>3175001</v>
      </c>
      <c r="M528" s="6" t="n">
        <v>23.73757108</v>
      </c>
      <c r="N528" s="7">
        <f>IF(ISNUMBER(_xll.BDP($C528, "DELTA_MID")),_xll.BDP($C528, "DELTA_MID")," ")</f>
        <v/>
      </c>
      <c r="O528" s="7">
        <f>IF(ISNUMBER(N528),_xll.BDP($C528, "OPT_UNDL_TICKER"),"")</f>
        <v/>
      </c>
      <c r="P528" s="8">
        <f>IF(ISNUMBER(N528),_xll.BDP($C528, "OPT_UNDL_PX")," ")</f>
        <v/>
      </c>
      <c r="Q528" s="7">
        <f>IF(ISNUMBER(N528),+G528*_xll.BDP($C528, "PX_POS_MULT_FACTOR")*P528/K528," ")</f>
        <v/>
      </c>
      <c r="R528" s="8">
        <f>IF(OR($A528="TUA",$A528="TYA"),"",IF(ISNUMBER(_xll.BDP($C528,"DUR_ADJ_OAS_MID")),_xll.BDP($C528,"DUR_ADJ_OAS_MID"),IF(ISNUMBER(_xll.BDP($E528&amp;" ISIN","DUR_ADJ_OAS_MID")),_xll.BDP($E528&amp;" ISIN","DUR_ADJ_OAS_MID")," ")))</f>
        <v/>
      </c>
      <c r="S528" s="7">
        <f>IF(ISNUMBER(N528),Q528*N528,IF(ISNUMBER(R528),J528*R528," "))</f>
        <v/>
      </c>
      <c r="AB528" s="8" t="inlineStr">
        <is>
          <t>MSSIQUA1</t>
        </is>
      </c>
      <c r="AG528" t="n">
        <v>-0.001719</v>
      </c>
    </row>
    <row r="529">
      <c r="A529" t="inlineStr">
        <is>
          <t>CRDT</t>
        </is>
      </c>
      <c r="B529" t="inlineStr">
        <is>
          <t>Lowe's Cos Inc</t>
        </is>
      </c>
      <c r="C529" t="inlineStr">
        <is>
          <t>LOW</t>
        </is>
      </c>
      <c r="D529" t="inlineStr">
        <is>
          <t>2536763</t>
        </is>
      </c>
      <c r="E529" t="inlineStr">
        <is>
          <t>US5486611073</t>
        </is>
      </c>
      <c r="F529" t="inlineStr">
        <is>
          <t>548661107</t>
        </is>
      </c>
      <c r="G529" s="1" t="n">
        <v>540.628951762134</v>
      </c>
      <c r="H529" s="1" t="n">
        <v>232.22</v>
      </c>
      <c r="I529" s="2" t="n">
        <v>125544.8551782027</v>
      </c>
      <c r="J529" s="3" t="n">
        <v>0.0016657843416737</v>
      </c>
      <c r="K529" s="4" t="n">
        <v>75366811.92</v>
      </c>
      <c r="L529" s="5" t="n">
        <v>3175001</v>
      </c>
      <c r="M529" s="6" t="n">
        <v>23.73757108</v>
      </c>
      <c r="N529" s="7">
        <f>IF(ISNUMBER(_xll.BDP($C529, "DELTA_MID")),_xll.BDP($C529, "DELTA_MID")," ")</f>
        <v/>
      </c>
      <c r="O529" s="7">
        <f>IF(ISNUMBER(N529),_xll.BDP($C529, "OPT_UNDL_TICKER"),"")</f>
        <v/>
      </c>
      <c r="P529" s="8">
        <f>IF(ISNUMBER(N529),_xll.BDP($C529, "OPT_UNDL_PX")," ")</f>
        <v/>
      </c>
      <c r="Q529" s="7">
        <f>IF(ISNUMBER(N529),+G529*_xll.BDP($C529, "PX_POS_MULT_FACTOR")*P529/K529," ")</f>
        <v/>
      </c>
      <c r="R529" s="8">
        <f>IF(OR($A529="TUA",$A529="TYA"),"",IF(ISNUMBER(_xll.BDP($C529,"DUR_ADJ_OAS_MID")),_xll.BDP($C529,"DUR_ADJ_OAS_MID"),IF(ISNUMBER(_xll.BDP($E529&amp;" ISIN","DUR_ADJ_OAS_MID")),_xll.BDP($E529&amp;" ISIN","DUR_ADJ_OAS_MID")," ")))</f>
        <v/>
      </c>
      <c r="S529" s="7">
        <f>IF(ISNUMBER(N529),Q529*N529,IF(ISNUMBER(R529),J529*R529," "))</f>
        <v/>
      </c>
      <c r="AB529" s="8" t="inlineStr">
        <is>
          <t>MSSIQUA1</t>
        </is>
      </c>
      <c r="AG529" t="n">
        <v>-0.001719</v>
      </c>
    </row>
    <row r="530">
      <c r="A530" t="inlineStr">
        <is>
          <t>CRDT</t>
        </is>
      </c>
      <c r="B530" t="inlineStr">
        <is>
          <t>Lam Research Corp</t>
        </is>
      </c>
      <c r="C530" t="inlineStr">
        <is>
          <t>LRCX</t>
        </is>
      </c>
      <c r="D530" t="inlineStr">
        <is>
          <t>BSML4N7</t>
        </is>
      </c>
      <c r="E530" t="inlineStr">
        <is>
          <t>US5128073062</t>
        </is>
      </c>
      <c r="F530" t="inlineStr">
        <is>
          <t>512807306</t>
        </is>
      </c>
      <c r="G530" s="1" t="n">
        <v>1233.954704001442</v>
      </c>
      <c r="H530" s="1" t="n">
        <v>131.37</v>
      </c>
      <c r="I530" s="2" t="n">
        <v>162104.6294646695</v>
      </c>
      <c r="J530" s="3" t="n">
        <v>0.0021508755025586</v>
      </c>
      <c r="K530" s="4" t="n">
        <v>75366811.92</v>
      </c>
      <c r="L530" s="5" t="n">
        <v>3175001</v>
      </c>
      <c r="M530" s="6" t="n">
        <v>23.73757108</v>
      </c>
      <c r="N530" s="7">
        <f>IF(ISNUMBER(_xll.BDP($C530, "DELTA_MID")),_xll.BDP($C530, "DELTA_MID")," ")</f>
        <v/>
      </c>
      <c r="O530" s="7">
        <f>IF(ISNUMBER(N530),_xll.BDP($C530, "OPT_UNDL_TICKER"),"")</f>
        <v/>
      </c>
      <c r="P530" s="8">
        <f>IF(ISNUMBER(N530),_xll.BDP($C530, "OPT_UNDL_PX")," ")</f>
        <v/>
      </c>
      <c r="Q530" s="7">
        <f>IF(ISNUMBER(N530),+G530*_xll.BDP($C530, "PX_POS_MULT_FACTOR")*P530/K530," ")</f>
        <v/>
      </c>
      <c r="R530" s="8">
        <f>IF(OR($A530="TUA",$A530="TYA"),"",IF(ISNUMBER(_xll.BDP($C530,"DUR_ADJ_OAS_MID")),_xll.BDP($C530,"DUR_ADJ_OAS_MID"),IF(ISNUMBER(_xll.BDP($E530&amp;" ISIN","DUR_ADJ_OAS_MID")),_xll.BDP($E530&amp;" ISIN","DUR_ADJ_OAS_MID")," ")))</f>
        <v/>
      </c>
      <c r="S530" s="7">
        <f>IF(ISNUMBER(N530),Q530*N530,IF(ISNUMBER(R530),J530*R530," "))</f>
        <v/>
      </c>
      <c r="AB530" s="8" t="inlineStr">
        <is>
          <t>MSSIQUA1</t>
        </is>
      </c>
      <c r="AG530" t="n">
        <v>-0.001719</v>
      </c>
    </row>
    <row r="531">
      <c r="A531" t="inlineStr">
        <is>
          <t>CRDT</t>
        </is>
      </c>
      <c r="B531" t="inlineStr">
        <is>
          <t>Lululemon Athletica Inc</t>
        </is>
      </c>
      <c r="C531" t="inlineStr">
        <is>
          <t>LULU</t>
        </is>
      </c>
      <c r="D531" t="inlineStr">
        <is>
          <t>B23FN39</t>
        </is>
      </c>
      <c r="E531" t="inlineStr">
        <is>
          <t>US5500211090</t>
        </is>
      </c>
      <c r="F531" t="inlineStr">
        <is>
          <t>550021109</t>
        </is>
      </c>
      <c r="G531" s="1" t="n">
        <v>919.4881734285382</v>
      </c>
      <c r="H531" s="1" t="n">
        <v>167.51</v>
      </c>
      <c r="I531" s="2" t="n">
        <v>154023.4639310144</v>
      </c>
      <c r="J531" s="3" t="n">
        <v>0.002043651044899</v>
      </c>
      <c r="K531" s="4" t="n">
        <v>75366811.92</v>
      </c>
      <c r="L531" s="5" t="n">
        <v>3175001</v>
      </c>
      <c r="M531" s="6" t="n">
        <v>23.73757108</v>
      </c>
      <c r="N531" s="7">
        <f>IF(ISNUMBER(_xll.BDP($C531, "DELTA_MID")),_xll.BDP($C531, "DELTA_MID")," ")</f>
        <v/>
      </c>
      <c r="O531" s="7">
        <f>IF(ISNUMBER(N531),_xll.BDP($C531, "OPT_UNDL_TICKER"),"")</f>
        <v/>
      </c>
      <c r="P531" s="8">
        <f>IF(ISNUMBER(N531),_xll.BDP($C531, "OPT_UNDL_PX")," ")</f>
        <v/>
      </c>
      <c r="Q531" s="7">
        <f>IF(ISNUMBER(N531),+G531*_xll.BDP($C531, "PX_POS_MULT_FACTOR")*P531/K531," ")</f>
        <v/>
      </c>
      <c r="R531" s="8">
        <f>IF(OR($A531="TUA",$A531="TYA"),"",IF(ISNUMBER(_xll.BDP($C531,"DUR_ADJ_OAS_MID")),_xll.BDP($C531,"DUR_ADJ_OAS_MID"),IF(ISNUMBER(_xll.BDP($E531&amp;" ISIN","DUR_ADJ_OAS_MID")),_xll.BDP($E531&amp;" ISIN","DUR_ADJ_OAS_MID")," ")))</f>
        <v/>
      </c>
      <c r="S531" s="7">
        <f>IF(ISNUMBER(N531),Q531*N531,IF(ISNUMBER(R531),J531*R531," "))</f>
        <v/>
      </c>
      <c r="AB531" s="8" t="inlineStr">
        <is>
          <t>MSSIQUA1</t>
        </is>
      </c>
      <c r="AG531" t="n">
        <v>-0.001719</v>
      </c>
    </row>
    <row r="532">
      <c r="A532" t="inlineStr">
        <is>
          <t>CRDT</t>
        </is>
      </c>
      <c r="B532" t="inlineStr">
        <is>
          <t>Masco Corp</t>
        </is>
      </c>
      <c r="C532" t="inlineStr">
        <is>
          <t>MAS</t>
        </is>
      </c>
      <c r="D532" t="inlineStr">
        <is>
          <t>2570200</t>
        </is>
      </c>
      <c r="E532" t="inlineStr">
        <is>
          <t>US5745991068</t>
        </is>
      </c>
      <c r="F532" t="inlineStr">
        <is>
          <t>574599106</t>
        </is>
      </c>
      <c r="G532" s="1" t="n">
        <v>2002.447841086308</v>
      </c>
      <c r="H532" s="1" t="n">
        <v>65.09</v>
      </c>
      <c r="I532" s="2" t="n">
        <v>130339.3299763078</v>
      </c>
      <c r="J532" s="3" t="n">
        <v>0.0017293995414674</v>
      </c>
      <c r="K532" s="4" t="n">
        <v>75366811.92</v>
      </c>
      <c r="L532" s="5" t="n">
        <v>3175001</v>
      </c>
      <c r="M532" s="6" t="n">
        <v>23.73757108</v>
      </c>
      <c r="N532" s="7">
        <f>IF(ISNUMBER(_xll.BDP($C532, "DELTA_MID")),_xll.BDP($C532, "DELTA_MID")," ")</f>
        <v/>
      </c>
      <c r="O532" s="7">
        <f>IF(ISNUMBER(N532),_xll.BDP($C532, "OPT_UNDL_TICKER"),"")</f>
        <v/>
      </c>
      <c r="P532" s="8">
        <f>IF(ISNUMBER(N532),_xll.BDP($C532, "OPT_UNDL_PX")," ")</f>
        <v/>
      </c>
      <c r="Q532" s="7">
        <f>IF(ISNUMBER(N532),+G532*_xll.BDP($C532, "PX_POS_MULT_FACTOR")*P532/K532," ")</f>
        <v/>
      </c>
      <c r="R532" s="8">
        <f>IF(OR($A532="TUA",$A532="TYA"),"",IF(ISNUMBER(_xll.BDP($C532,"DUR_ADJ_OAS_MID")),_xll.BDP($C532,"DUR_ADJ_OAS_MID"),IF(ISNUMBER(_xll.BDP($E532&amp;" ISIN","DUR_ADJ_OAS_MID")),_xll.BDP($E532&amp;" ISIN","DUR_ADJ_OAS_MID")," ")))</f>
        <v/>
      </c>
      <c r="S532" s="7">
        <f>IF(ISNUMBER(N532),Q532*N532,IF(ISNUMBER(R532),J532*R532," "))</f>
        <v/>
      </c>
      <c r="AB532" s="8" t="inlineStr">
        <is>
          <t>MSSIQUA1</t>
        </is>
      </c>
      <c r="AG532" t="n">
        <v>-0.001719</v>
      </c>
    </row>
    <row r="533">
      <c r="A533" t="inlineStr">
        <is>
          <t>CRDT</t>
        </is>
      </c>
      <c r="B533" t="inlineStr">
        <is>
          <t>Meta Platforms Inc</t>
        </is>
      </c>
      <c r="C533" t="inlineStr">
        <is>
          <t>META</t>
        </is>
      </c>
      <c r="D533" t="inlineStr">
        <is>
          <t>B7TL820</t>
        </is>
      </c>
      <c r="E533" t="inlineStr">
        <is>
          <t>US30303M1027</t>
        </is>
      </c>
      <c r="F533" t="inlineStr">
        <is>
          <t>30303M102</t>
        </is>
      </c>
      <c r="G533" s="1" t="n">
        <v>192.3627376472541</v>
      </c>
      <c r="H533" s="1" t="n">
        <v>705.3</v>
      </c>
      <c r="I533" s="2" t="n">
        <v>135673.4388626083</v>
      </c>
      <c r="J533" s="3" t="n">
        <v>0.0018001748436251</v>
      </c>
      <c r="K533" s="4" t="n">
        <v>75366811.92</v>
      </c>
      <c r="L533" s="5" t="n">
        <v>3175001</v>
      </c>
      <c r="M533" s="6" t="n">
        <v>23.73757108</v>
      </c>
      <c r="N533" s="7">
        <f>IF(ISNUMBER(_xll.BDP($C533, "DELTA_MID")),_xll.BDP($C533, "DELTA_MID")," ")</f>
        <v/>
      </c>
      <c r="O533" s="7">
        <f>IF(ISNUMBER(N533),_xll.BDP($C533, "OPT_UNDL_TICKER"),"")</f>
        <v/>
      </c>
      <c r="P533" s="8">
        <f>IF(ISNUMBER(N533),_xll.BDP($C533, "OPT_UNDL_PX")," ")</f>
        <v/>
      </c>
      <c r="Q533" s="7">
        <f>IF(ISNUMBER(N533),+G533*_xll.BDP($C533, "PX_POS_MULT_FACTOR")*P533/K533," ")</f>
        <v/>
      </c>
      <c r="R533" s="8">
        <f>IF(OR($A533="TUA",$A533="TYA"),"",IF(ISNUMBER(_xll.BDP($C533,"DUR_ADJ_OAS_MID")),_xll.BDP($C533,"DUR_ADJ_OAS_MID"),IF(ISNUMBER(_xll.BDP($E533&amp;" ISIN","DUR_ADJ_OAS_MID")),_xll.BDP($E533&amp;" ISIN","DUR_ADJ_OAS_MID")," ")))</f>
        <v/>
      </c>
      <c r="S533" s="7">
        <f>IF(ISNUMBER(N533),Q533*N533,IF(ISNUMBER(R533),J533*R533," "))</f>
        <v/>
      </c>
      <c r="AB533" s="8" t="inlineStr">
        <is>
          <t>MSSIQUA1</t>
        </is>
      </c>
      <c r="AG533" t="n">
        <v>-0.001719</v>
      </c>
    </row>
    <row r="534">
      <c r="A534" t="inlineStr">
        <is>
          <t>CRDT</t>
        </is>
      </c>
      <c r="B534" t="inlineStr">
        <is>
          <t>Marsh &amp; McLennan Cos Inc</t>
        </is>
      </c>
      <c r="C534" t="inlineStr">
        <is>
          <t>MMC</t>
        </is>
      </c>
      <c r="D534" t="inlineStr">
        <is>
          <t>2567741</t>
        </is>
      </c>
      <c r="E534" t="inlineStr">
        <is>
          <t>US5717481023</t>
        </is>
      </c>
      <c r="F534" t="inlineStr">
        <is>
          <t>571748102</t>
        </is>
      </c>
      <c r="G534" s="1" t="n">
        <v>742.5158941167995</v>
      </c>
      <c r="H534" s="1" t="n">
        <v>207.02</v>
      </c>
      <c r="I534" s="2" t="n">
        <v>153715.6404000598</v>
      </c>
      <c r="J534" s="3" t="n">
        <v>0.0020395667069376</v>
      </c>
      <c r="K534" s="4" t="n">
        <v>75366811.92</v>
      </c>
      <c r="L534" s="5" t="n">
        <v>3175001</v>
      </c>
      <c r="M534" s="6" t="n">
        <v>23.73757108</v>
      </c>
      <c r="N534" s="7">
        <f>IF(ISNUMBER(_xll.BDP($C534, "DELTA_MID")),_xll.BDP($C534, "DELTA_MID")," ")</f>
        <v/>
      </c>
      <c r="O534" s="7">
        <f>IF(ISNUMBER(N534),_xll.BDP($C534, "OPT_UNDL_TICKER"),"")</f>
        <v/>
      </c>
      <c r="P534" s="8">
        <f>IF(ISNUMBER(N534),_xll.BDP($C534, "OPT_UNDL_PX")," ")</f>
        <v/>
      </c>
      <c r="Q534" s="7">
        <f>IF(ISNUMBER(N534),+G534*_xll.BDP($C534, "PX_POS_MULT_FACTOR")*P534/K534," ")</f>
        <v/>
      </c>
      <c r="R534" s="8">
        <f>IF(OR($A534="TUA",$A534="TYA"),"",IF(ISNUMBER(_xll.BDP($C534,"DUR_ADJ_OAS_MID")),_xll.BDP($C534,"DUR_ADJ_OAS_MID"),IF(ISNUMBER(_xll.BDP($E534&amp;" ISIN","DUR_ADJ_OAS_MID")),_xll.BDP($E534&amp;" ISIN","DUR_ADJ_OAS_MID")," ")))</f>
        <v/>
      </c>
      <c r="S534" s="7">
        <f>IF(ISNUMBER(N534),Q534*N534,IF(ISNUMBER(R534),J534*R534," "))</f>
        <v/>
      </c>
      <c r="AB534" s="8" t="inlineStr">
        <is>
          <t>MSSIQUA1</t>
        </is>
      </c>
      <c r="AG534" t="n">
        <v>-0.001719</v>
      </c>
    </row>
    <row r="535">
      <c r="A535" t="inlineStr">
        <is>
          <t>CRDT</t>
        </is>
      </c>
      <c r="B535" t="inlineStr">
        <is>
          <t>Molina Healthcare Inc</t>
        </is>
      </c>
      <c r="C535" t="inlineStr">
        <is>
          <t>MOH</t>
        </is>
      </c>
      <c r="D535" t="inlineStr">
        <is>
          <t>2212706</t>
        </is>
      </c>
      <c r="E535" t="inlineStr">
        <is>
          <t>US60855R1005</t>
        </is>
      </c>
      <c r="F535" t="inlineStr">
        <is>
          <t>60855R100</t>
        </is>
      </c>
      <c r="G535" s="1" t="n">
        <v>835.2724080430431</v>
      </c>
      <c r="H535" s="1" t="n">
        <v>194.05</v>
      </c>
      <c r="I535" s="2" t="n">
        <v>162084.6107807525</v>
      </c>
      <c r="J535" s="3" t="n">
        <v>0.002150609885858</v>
      </c>
      <c r="K535" s="4" t="n">
        <v>75366811.92</v>
      </c>
      <c r="L535" s="5" t="n">
        <v>3175001</v>
      </c>
      <c r="M535" s="6" t="n">
        <v>23.73757108</v>
      </c>
      <c r="N535" s="7">
        <f>IF(ISNUMBER(_xll.BDP($C535, "DELTA_MID")),_xll.BDP($C535, "DELTA_MID")," ")</f>
        <v/>
      </c>
      <c r="O535" s="7">
        <f>IF(ISNUMBER(N535),_xll.BDP($C535, "OPT_UNDL_TICKER"),"")</f>
        <v/>
      </c>
      <c r="P535" s="8">
        <f>IF(ISNUMBER(N535),_xll.BDP($C535, "OPT_UNDL_PX")," ")</f>
        <v/>
      </c>
      <c r="Q535" s="7">
        <f>IF(ISNUMBER(N535),+G535*_xll.BDP($C535, "PX_POS_MULT_FACTOR")*P535/K535," ")</f>
        <v/>
      </c>
      <c r="R535" s="8">
        <f>IF(OR($A535="TUA",$A535="TYA"),"",IF(ISNUMBER(_xll.BDP($C535,"DUR_ADJ_OAS_MID")),_xll.BDP($C535,"DUR_ADJ_OAS_MID"),IF(ISNUMBER(_xll.BDP($E535&amp;" ISIN","DUR_ADJ_OAS_MID")),_xll.BDP($E535&amp;" ISIN","DUR_ADJ_OAS_MID")," ")))</f>
        <v/>
      </c>
      <c r="S535" s="7">
        <f>IF(ISNUMBER(N535),Q535*N535,IF(ISNUMBER(R535),J535*R535," "))</f>
        <v/>
      </c>
      <c r="AB535" s="8" t="inlineStr">
        <is>
          <t>MSSIQUA1</t>
        </is>
      </c>
      <c r="AG535" t="n">
        <v>-0.001719</v>
      </c>
    </row>
    <row r="536">
      <c r="A536" t="inlineStr">
        <is>
          <t>CRDT</t>
        </is>
      </c>
      <c r="B536" t="inlineStr">
        <is>
          <t>Medical Properties Trust Inc</t>
        </is>
      </c>
      <c r="C536" t="inlineStr">
        <is>
          <t>MPW</t>
        </is>
      </c>
      <c r="D536" t="inlineStr">
        <is>
          <t>B0JL5L9</t>
        </is>
      </c>
      <c r="E536" t="inlineStr">
        <is>
          <t>US58463J3041</t>
        </is>
      </c>
      <c r="F536" t="inlineStr">
        <is>
          <t>58463J304</t>
        </is>
      </c>
      <c r="G536" s="1" t="n">
        <v>30329.84126609591</v>
      </c>
      <c r="H536" s="1" t="n">
        <v>5.15</v>
      </c>
      <c r="I536" s="2" t="n">
        <v>156198.682520394</v>
      </c>
      <c r="J536" s="3" t="n">
        <v>0.0020725128016055</v>
      </c>
      <c r="K536" s="4" t="n">
        <v>75366811.92</v>
      </c>
      <c r="L536" s="5" t="n">
        <v>3175001</v>
      </c>
      <c r="M536" s="6" t="n">
        <v>23.73757108</v>
      </c>
      <c r="N536" s="7">
        <f>IF(ISNUMBER(_xll.BDP($C536, "DELTA_MID")),_xll.BDP($C536, "DELTA_MID")," ")</f>
        <v/>
      </c>
      <c r="O536" s="7">
        <f>IF(ISNUMBER(N536),_xll.BDP($C536, "OPT_UNDL_TICKER"),"")</f>
        <v/>
      </c>
      <c r="P536" s="8">
        <f>IF(ISNUMBER(N536),_xll.BDP($C536, "OPT_UNDL_PX")," ")</f>
        <v/>
      </c>
      <c r="Q536" s="7">
        <f>IF(ISNUMBER(N536),+G536*_xll.BDP($C536, "PX_POS_MULT_FACTOR")*P536/K536," ")</f>
        <v/>
      </c>
      <c r="R536" s="8">
        <f>IF(OR($A536="TUA",$A536="TYA"),"",IF(ISNUMBER(_xll.BDP($C536,"DUR_ADJ_OAS_MID")),_xll.BDP($C536,"DUR_ADJ_OAS_MID"),IF(ISNUMBER(_xll.BDP($E536&amp;" ISIN","DUR_ADJ_OAS_MID")),_xll.BDP($E536&amp;" ISIN","DUR_ADJ_OAS_MID")," ")))</f>
        <v/>
      </c>
      <c r="S536" s="7">
        <f>IF(ISNUMBER(N536),Q536*N536,IF(ISNUMBER(R536),J536*R536," "))</f>
        <v/>
      </c>
      <c r="AB536" s="8" t="inlineStr">
        <is>
          <t>MSSIQUA1</t>
        </is>
      </c>
      <c r="AG536" t="n">
        <v>-0.001719</v>
      </c>
    </row>
    <row r="537">
      <c r="A537" t="inlineStr">
        <is>
          <t>CRDT</t>
        </is>
      </c>
      <c r="B537" t="inlineStr">
        <is>
          <t>Microsoft Corp</t>
        </is>
      </c>
      <c r="C537" t="inlineStr">
        <is>
          <t>MSFT</t>
        </is>
      </c>
      <c r="D537" t="inlineStr">
        <is>
          <t>2588173</t>
        </is>
      </c>
      <c r="E537" t="inlineStr">
        <is>
          <t>US5949181045</t>
        </is>
      </c>
      <c r="F537" t="inlineStr">
        <is>
          <t>594918104</t>
        </is>
      </c>
      <c r="G537" s="1" t="n">
        <v>285.3988738046567</v>
      </c>
      <c r="H537" s="1" t="n">
        <v>510.96</v>
      </c>
      <c r="I537" s="2" t="n">
        <v>145827.4085592274</v>
      </c>
      <c r="J537" s="3" t="n">
        <v>0.001934902178349</v>
      </c>
      <c r="K537" s="4" t="n">
        <v>75366811.92</v>
      </c>
      <c r="L537" s="5" t="n">
        <v>3175001</v>
      </c>
      <c r="M537" s="6" t="n">
        <v>23.73757108</v>
      </c>
      <c r="N537" s="7">
        <f>IF(ISNUMBER(_xll.BDP($C537, "DELTA_MID")),_xll.BDP($C537, "DELTA_MID")," ")</f>
        <v/>
      </c>
      <c r="O537" s="7">
        <f>IF(ISNUMBER(N537),_xll.BDP($C537, "OPT_UNDL_TICKER"),"")</f>
        <v/>
      </c>
      <c r="P537" s="8">
        <f>IF(ISNUMBER(N537),_xll.BDP($C537, "OPT_UNDL_PX")," ")</f>
        <v/>
      </c>
      <c r="Q537" s="7">
        <f>IF(ISNUMBER(N537),+G537*_xll.BDP($C537, "PX_POS_MULT_FACTOR")*P537/K537," ")</f>
        <v/>
      </c>
      <c r="R537" s="8">
        <f>IF(OR($A537="TUA",$A537="TYA"),"",IF(ISNUMBER(_xll.BDP($C537,"DUR_ADJ_OAS_MID")),_xll.BDP($C537,"DUR_ADJ_OAS_MID"),IF(ISNUMBER(_xll.BDP($E537&amp;" ISIN","DUR_ADJ_OAS_MID")),_xll.BDP($E537&amp;" ISIN","DUR_ADJ_OAS_MID")," ")))</f>
        <v/>
      </c>
      <c r="S537" s="7">
        <f>IF(ISNUMBER(N537),Q537*N537,IF(ISNUMBER(R537),J537*R537," "))</f>
        <v/>
      </c>
      <c r="AB537" s="8" t="inlineStr">
        <is>
          <t>MSSIQUA1</t>
        </is>
      </c>
      <c r="AG537" t="n">
        <v>-0.001719</v>
      </c>
    </row>
    <row r="538">
      <c r="A538" t="inlineStr">
        <is>
          <t>CRDT</t>
        </is>
      </c>
      <c r="B538" t="inlineStr">
        <is>
          <t>Motorola Solutions Inc</t>
        </is>
      </c>
      <c r="C538" t="inlineStr">
        <is>
          <t>MSI</t>
        </is>
      </c>
      <c r="D538" t="inlineStr">
        <is>
          <t>B5BKPQ4</t>
        </is>
      </c>
      <c r="E538" t="inlineStr">
        <is>
          <t>US6200763075</t>
        </is>
      </c>
      <c r="F538" t="inlineStr">
        <is>
          <t>620076307</t>
        </is>
      </c>
      <c r="G538" s="1" t="n">
        <v>304.9141338865426</v>
      </c>
      <c r="H538" s="1" t="n">
        <v>456.3</v>
      </c>
      <c r="I538" s="2" t="n">
        <v>139132.3192924294</v>
      </c>
      <c r="J538" s="3" t="n">
        <v>0.0018460687900679</v>
      </c>
      <c r="K538" s="4" t="n">
        <v>75366811.92</v>
      </c>
      <c r="L538" s="5" t="n">
        <v>3175001</v>
      </c>
      <c r="M538" s="6" t="n">
        <v>23.73757108</v>
      </c>
      <c r="N538" s="7">
        <f>IF(ISNUMBER(_xll.BDP($C538, "DELTA_MID")),_xll.BDP($C538, "DELTA_MID")," ")</f>
        <v/>
      </c>
      <c r="O538" s="7">
        <f>IF(ISNUMBER(N538),_xll.BDP($C538, "OPT_UNDL_TICKER"),"")</f>
        <v/>
      </c>
      <c r="P538" s="8">
        <f>IF(ISNUMBER(N538),_xll.BDP($C538, "OPT_UNDL_PX")," ")</f>
        <v/>
      </c>
      <c r="Q538" s="7">
        <f>IF(ISNUMBER(N538),+G538*_xll.BDP($C538, "PX_POS_MULT_FACTOR")*P538/K538," ")</f>
        <v/>
      </c>
      <c r="R538" s="8">
        <f>IF(OR($A538="TUA",$A538="TYA"),"",IF(ISNUMBER(_xll.BDP($C538,"DUR_ADJ_OAS_MID")),_xll.BDP($C538,"DUR_ADJ_OAS_MID"),IF(ISNUMBER(_xll.BDP($E538&amp;" ISIN","DUR_ADJ_OAS_MID")),_xll.BDP($E538&amp;" ISIN","DUR_ADJ_OAS_MID")," ")))</f>
        <v/>
      </c>
      <c r="S538" s="7">
        <f>IF(ISNUMBER(N538),Q538*N538,IF(ISNUMBER(R538),J538*R538," "))</f>
        <v/>
      </c>
      <c r="AB538" s="8" t="inlineStr">
        <is>
          <t>MSSIQUA1</t>
        </is>
      </c>
      <c r="AG538" t="n">
        <v>-0.001719</v>
      </c>
    </row>
    <row r="539">
      <c r="A539" t="inlineStr">
        <is>
          <t>CRDT</t>
        </is>
      </c>
      <c r="B539" t="inlineStr">
        <is>
          <t>Match Group Inc</t>
        </is>
      </c>
      <c r="C539" t="inlineStr">
        <is>
          <t>MTCH</t>
        </is>
      </c>
      <c r="D539" t="inlineStr">
        <is>
          <t>BK80XH9</t>
        </is>
      </c>
      <c r="E539" t="inlineStr">
        <is>
          <t>US57667L1070</t>
        </is>
      </c>
      <c r="F539" t="inlineStr">
        <is>
          <t>57667L107</t>
        </is>
      </c>
      <c r="G539" s="1" t="n">
        <v>3925.799477300106</v>
      </c>
      <c r="H539" s="1" t="n">
        <v>31.45</v>
      </c>
      <c r="I539" s="2" t="n">
        <v>123466.3935610883</v>
      </c>
      <c r="J539" s="3" t="n">
        <v>0.0016382063990201</v>
      </c>
      <c r="K539" s="4" t="n">
        <v>75366811.92</v>
      </c>
      <c r="L539" s="5" t="n">
        <v>3175001</v>
      </c>
      <c r="M539" s="6" t="n">
        <v>23.73757108</v>
      </c>
      <c r="N539" s="7">
        <f>IF(ISNUMBER(_xll.BDP($C539, "DELTA_MID")),_xll.BDP($C539, "DELTA_MID")," ")</f>
        <v/>
      </c>
      <c r="O539" s="7">
        <f>IF(ISNUMBER(N539),_xll.BDP($C539, "OPT_UNDL_TICKER"),"")</f>
        <v/>
      </c>
      <c r="P539" s="8">
        <f>IF(ISNUMBER(N539),_xll.BDP($C539, "OPT_UNDL_PX")," ")</f>
        <v/>
      </c>
      <c r="Q539" s="7">
        <f>IF(ISNUMBER(N539),+G539*_xll.BDP($C539, "PX_POS_MULT_FACTOR")*P539/K539," ")</f>
        <v/>
      </c>
      <c r="R539" s="8">
        <f>IF(OR($A539="TUA",$A539="TYA"),"",IF(ISNUMBER(_xll.BDP($C539,"DUR_ADJ_OAS_MID")),_xll.BDP($C539,"DUR_ADJ_OAS_MID"),IF(ISNUMBER(_xll.BDP($E539&amp;" ISIN","DUR_ADJ_OAS_MID")),_xll.BDP($E539&amp;" ISIN","DUR_ADJ_OAS_MID")," ")))</f>
        <v/>
      </c>
      <c r="S539" s="7">
        <f>IF(ISNUMBER(N539),Q539*N539,IF(ISNUMBER(R539),J539*R539," "))</f>
        <v/>
      </c>
      <c r="AB539" s="8" t="inlineStr">
        <is>
          <t>MSSIQUA1</t>
        </is>
      </c>
      <c r="AG539" t="n">
        <v>-0.001719</v>
      </c>
    </row>
    <row r="540">
      <c r="A540" t="inlineStr">
        <is>
          <t>CRDT</t>
        </is>
      </c>
      <c r="B540" t="inlineStr">
        <is>
          <t>Mettler-Toledo International I</t>
        </is>
      </c>
      <c r="C540" t="inlineStr">
        <is>
          <t>MTD</t>
        </is>
      </c>
      <c r="D540" t="inlineStr">
        <is>
          <t>2126249</t>
        </is>
      </c>
      <c r="E540" t="inlineStr">
        <is>
          <t>US5926881054</t>
        </is>
      </c>
      <c r="F540" t="inlineStr">
        <is>
          <t>592688105</t>
        </is>
      </c>
      <c r="G540" s="1" t="n">
        <v>116.7338173492694</v>
      </c>
      <c r="H540" s="1" t="n">
        <v>1273.67</v>
      </c>
      <c r="I540" s="2" t="n">
        <v>148680.3611432439</v>
      </c>
      <c r="J540" s="3" t="n">
        <v>0.0019727564077019</v>
      </c>
      <c r="K540" s="4" t="n">
        <v>75366811.92</v>
      </c>
      <c r="L540" s="5" t="n">
        <v>3175001</v>
      </c>
      <c r="M540" s="6" t="n">
        <v>23.73757108</v>
      </c>
      <c r="N540" s="7">
        <f>IF(ISNUMBER(_xll.BDP($C540, "DELTA_MID")),_xll.BDP($C540, "DELTA_MID")," ")</f>
        <v/>
      </c>
      <c r="O540" s="7">
        <f>IF(ISNUMBER(N540),_xll.BDP($C540, "OPT_UNDL_TICKER"),"")</f>
        <v/>
      </c>
      <c r="P540" s="8">
        <f>IF(ISNUMBER(N540),_xll.BDP($C540, "OPT_UNDL_PX")," ")</f>
        <v/>
      </c>
      <c r="Q540" s="7">
        <f>IF(ISNUMBER(N540),+G540*_xll.BDP($C540, "PX_POS_MULT_FACTOR")*P540/K540," ")</f>
        <v/>
      </c>
      <c r="R540" s="8">
        <f>IF(OR($A540="TUA",$A540="TYA"),"",IF(ISNUMBER(_xll.BDP($C540,"DUR_ADJ_OAS_MID")),_xll.BDP($C540,"DUR_ADJ_OAS_MID"),IF(ISNUMBER(_xll.BDP($E540&amp;" ISIN","DUR_ADJ_OAS_MID")),_xll.BDP($E540&amp;" ISIN","DUR_ADJ_OAS_MID")," ")))</f>
        <v/>
      </c>
      <c r="S540" s="7">
        <f>IF(ISNUMBER(N540),Q540*N540,IF(ISNUMBER(R540),J540*R540," "))</f>
        <v/>
      </c>
      <c r="AB540" s="8" t="inlineStr">
        <is>
          <t>MSSIQUA1</t>
        </is>
      </c>
      <c r="AG540" t="n">
        <v>-0.001719</v>
      </c>
    </row>
    <row r="541">
      <c r="A541" t="inlineStr">
        <is>
          <t>CRDT</t>
        </is>
      </c>
      <c r="B541" t="inlineStr">
        <is>
          <t>Nasdaq Inc</t>
        </is>
      </c>
      <c r="C541" t="inlineStr">
        <is>
          <t>NDAQ</t>
        </is>
      </c>
      <c r="D541" t="inlineStr">
        <is>
          <t>2965107</t>
        </is>
      </c>
      <c r="E541" t="inlineStr">
        <is>
          <t>US6311031081</t>
        </is>
      </c>
      <c r="F541" t="inlineStr">
        <is>
          <t>631103108</t>
        </is>
      </c>
      <c r="G541" s="1" t="n">
        <v>1584.101847908007</v>
      </c>
      <c r="H541" s="1" t="n">
        <v>88.90000000000001</v>
      </c>
      <c r="I541" s="2" t="n">
        <v>140826.6542790218</v>
      </c>
      <c r="J541" s="3" t="n">
        <v>0.0018685499716839</v>
      </c>
      <c r="K541" s="4" t="n">
        <v>75366811.92</v>
      </c>
      <c r="L541" s="5" t="n">
        <v>3175001</v>
      </c>
      <c r="M541" s="6" t="n">
        <v>23.73757108</v>
      </c>
      <c r="N541" s="7">
        <f>IF(ISNUMBER(_xll.BDP($C541, "DELTA_MID")),_xll.BDP($C541, "DELTA_MID")," ")</f>
        <v/>
      </c>
      <c r="O541" s="7">
        <f>IF(ISNUMBER(N541),_xll.BDP($C541, "OPT_UNDL_TICKER"),"")</f>
        <v/>
      </c>
      <c r="P541" s="8">
        <f>IF(ISNUMBER(N541),_xll.BDP($C541, "OPT_UNDL_PX")," ")</f>
        <v/>
      </c>
      <c r="Q541" s="7">
        <f>IF(ISNUMBER(N541),+G541*_xll.BDP($C541, "PX_POS_MULT_FACTOR")*P541/K541," ")</f>
        <v/>
      </c>
      <c r="R541" s="8">
        <f>IF(OR($A541="TUA",$A541="TYA"),"",IF(ISNUMBER(_xll.BDP($C541,"DUR_ADJ_OAS_MID")),_xll.BDP($C541,"DUR_ADJ_OAS_MID"),IF(ISNUMBER(_xll.BDP($E541&amp;" ISIN","DUR_ADJ_OAS_MID")),_xll.BDP($E541&amp;" ISIN","DUR_ADJ_OAS_MID")," ")))</f>
        <v/>
      </c>
      <c r="S541" s="7">
        <f>IF(ISNUMBER(N541),Q541*N541,IF(ISNUMBER(R541),J541*R541," "))</f>
        <v/>
      </c>
      <c r="AB541" s="8" t="inlineStr">
        <is>
          <t>MSSIQUA1</t>
        </is>
      </c>
      <c r="AG541" t="n">
        <v>-0.001719</v>
      </c>
    </row>
    <row r="542">
      <c r="A542" t="inlineStr">
        <is>
          <t>CRDT</t>
        </is>
      </c>
      <c r="B542" t="inlineStr">
        <is>
          <t>Nordson Corp</t>
        </is>
      </c>
      <c r="C542" t="inlineStr">
        <is>
          <t>NDSN</t>
        </is>
      </c>
      <c r="D542" t="inlineStr">
        <is>
          <t>2641838</t>
        </is>
      </c>
      <c r="E542" t="inlineStr">
        <is>
          <t>US6556631025</t>
        </is>
      </c>
      <c r="F542" t="inlineStr">
        <is>
          <t>655663102</t>
        </is>
      </c>
      <c r="G542" s="1" t="n">
        <v>651.1142100226388</v>
      </c>
      <c r="H542" s="1" t="n">
        <v>228.16</v>
      </c>
      <c r="I542" s="2" t="n">
        <v>148558.2181587653</v>
      </c>
      <c r="J542" s="3" t="n">
        <v>0.0019711357608765</v>
      </c>
      <c r="K542" s="4" t="n">
        <v>75366811.92</v>
      </c>
      <c r="L542" s="5" t="n">
        <v>3175001</v>
      </c>
      <c r="M542" s="6" t="n">
        <v>23.73757108</v>
      </c>
      <c r="N542" s="7">
        <f>IF(ISNUMBER(_xll.BDP($C542, "DELTA_MID")),_xll.BDP($C542, "DELTA_MID")," ")</f>
        <v/>
      </c>
      <c r="O542" s="7">
        <f>IF(ISNUMBER(N542),_xll.BDP($C542, "OPT_UNDL_TICKER"),"")</f>
        <v/>
      </c>
      <c r="P542" s="8">
        <f>IF(ISNUMBER(N542),_xll.BDP($C542, "OPT_UNDL_PX")," ")</f>
        <v/>
      </c>
      <c r="Q542" s="7">
        <f>IF(ISNUMBER(N542),+G542*_xll.BDP($C542, "PX_POS_MULT_FACTOR")*P542/K542," ")</f>
        <v/>
      </c>
      <c r="R542" s="8">
        <f>IF(OR($A542="TUA",$A542="TYA"),"",IF(ISNUMBER(_xll.BDP($C542,"DUR_ADJ_OAS_MID")),_xll.BDP($C542,"DUR_ADJ_OAS_MID"),IF(ISNUMBER(_xll.BDP($E542&amp;" ISIN","DUR_ADJ_OAS_MID")),_xll.BDP($E542&amp;" ISIN","DUR_ADJ_OAS_MID")," ")))</f>
        <v/>
      </c>
      <c r="S542" s="7">
        <f>IF(ISNUMBER(N542),Q542*N542,IF(ISNUMBER(R542),J542*R542," "))</f>
        <v/>
      </c>
      <c r="AB542" s="8" t="inlineStr">
        <is>
          <t>MSSIQUA1</t>
        </is>
      </c>
      <c r="AG542" t="n">
        <v>-0.001719</v>
      </c>
    </row>
    <row r="543">
      <c r="A543" t="inlineStr">
        <is>
          <t>CRDT</t>
        </is>
      </c>
      <c r="B543" t="inlineStr">
        <is>
          <t>nVent Electric PLC</t>
        </is>
      </c>
      <c r="C543" t="inlineStr">
        <is>
          <t>NVT</t>
        </is>
      </c>
      <c r="D543" t="inlineStr">
        <is>
          <t>BDVJJQ5</t>
        </is>
      </c>
      <c r="E543" t="inlineStr">
        <is>
          <t>IE00BDVJJQ56</t>
        </is>
      </c>
      <c r="G543" s="1" t="n">
        <v>1526.723072034652</v>
      </c>
      <c r="H543" s="1" t="n">
        <v>95.98</v>
      </c>
      <c r="I543" s="2" t="n">
        <v>146534.8804538859</v>
      </c>
      <c r="J543" s="3" t="n">
        <v>0.0019442892265289</v>
      </c>
      <c r="K543" s="4" t="n">
        <v>75366811.92</v>
      </c>
      <c r="L543" s="5" t="n">
        <v>3175001</v>
      </c>
      <c r="M543" s="6" t="n">
        <v>23.73757108</v>
      </c>
      <c r="N543" s="7">
        <f>IF(ISNUMBER(_xll.BDP($C543, "DELTA_MID")),_xll.BDP($C543, "DELTA_MID")," ")</f>
        <v/>
      </c>
      <c r="O543" s="7">
        <f>IF(ISNUMBER(N543),_xll.BDP($C543, "OPT_UNDL_TICKER"),"")</f>
        <v/>
      </c>
      <c r="P543" s="8">
        <f>IF(ISNUMBER(N543),_xll.BDP($C543, "OPT_UNDL_PX")," ")</f>
        <v/>
      </c>
      <c r="Q543" s="7">
        <f>IF(ISNUMBER(N543),+G543*_xll.BDP($C543, "PX_POS_MULT_FACTOR")*P543/K543," ")</f>
        <v/>
      </c>
      <c r="R543" s="8">
        <f>IF(OR($A543="TUA",$A543="TYA"),"",IF(ISNUMBER(_xll.BDP($C543,"DUR_ADJ_OAS_MID")),_xll.BDP($C543,"DUR_ADJ_OAS_MID"),IF(ISNUMBER(_xll.BDP($E543&amp;" ISIN","DUR_ADJ_OAS_MID")),_xll.BDP($E543&amp;" ISIN","DUR_ADJ_OAS_MID")," ")))</f>
        <v/>
      </c>
      <c r="S543" s="7">
        <f>IF(ISNUMBER(N543),Q543*N543,IF(ISNUMBER(R543),J543*R543," "))</f>
        <v/>
      </c>
      <c r="AB543" s="8" t="inlineStr">
        <is>
          <t>MSSIQUA1</t>
        </is>
      </c>
      <c r="AG543" t="n">
        <v>-0.001719</v>
      </c>
    </row>
    <row r="544">
      <c r="A544" t="inlineStr">
        <is>
          <t>CRDT</t>
        </is>
      </c>
      <c r="B544" t="inlineStr">
        <is>
          <t>Omega Healthcare Investors Inc</t>
        </is>
      </c>
      <c r="C544" t="inlineStr">
        <is>
          <t>OHI</t>
        </is>
      </c>
      <c r="D544" t="inlineStr">
        <is>
          <t>2043274</t>
        </is>
      </c>
      <c r="E544" t="inlineStr">
        <is>
          <t>US6819361006</t>
        </is>
      </c>
      <c r="F544" t="inlineStr">
        <is>
          <t>681936100</t>
        </is>
      </c>
      <c r="G544" s="1" t="n">
        <v>3445.767149136014</v>
      </c>
      <c r="H544" s="1" t="n">
        <v>39.83</v>
      </c>
      <c r="I544" s="2" t="n">
        <v>137244.9055500874</v>
      </c>
      <c r="J544" s="3" t="n">
        <v>0.0018210257546222</v>
      </c>
      <c r="K544" s="4" t="n">
        <v>75366811.92</v>
      </c>
      <c r="L544" s="5" t="n">
        <v>3175001</v>
      </c>
      <c r="M544" s="6" t="n">
        <v>23.73757108</v>
      </c>
      <c r="N544" s="7">
        <f>IF(ISNUMBER(_xll.BDP($C544, "DELTA_MID")),_xll.BDP($C544, "DELTA_MID")," ")</f>
        <v/>
      </c>
      <c r="O544" s="7">
        <f>IF(ISNUMBER(N544),_xll.BDP($C544, "OPT_UNDL_TICKER"),"")</f>
        <v/>
      </c>
      <c r="P544" s="8">
        <f>IF(ISNUMBER(N544),_xll.BDP($C544, "OPT_UNDL_PX")," ")</f>
        <v/>
      </c>
      <c r="Q544" s="7">
        <f>IF(ISNUMBER(N544),+G544*_xll.BDP($C544, "PX_POS_MULT_FACTOR")*P544/K544," ")</f>
        <v/>
      </c>
      <c r="R544" s="8">
        <f>IF(OR($A544="TUA",$A544="TYA"),"",IF(ISNUMBER(_xll.BDP($C544,"DUR_ADJ_OAS_MID")),_xll.BDP($C544,"DUR_ADJ_OAS_MID"),IF(ISNUMBER(_xll.BDP($E544&amp;" ISIN","DUR_ADJ_OAS_MID")),_xll.BDP($E544&amp;" ISIN","DUR_ADJ_OAS_MID")," ")))</f>
        <v/>
      </c>
      <c r="S544" s="7">
        <f>IF(ISNUMBER(N544),Q544*N544,IF(ISNUMBER(R544),J544*R544," "))</f>
        <v/>
      </c>
      <c r="AB544" s="8" t="inlineStr">
        <is>
          <t>MSSIQUA1</t>
        </is>
      </c>
      <c r="AG544" t="n">
        <v>-0.001719</v>
      </c>
    </row>
    <row r="545">
      <c r="A545" t="inlineStr">
        <is>
          <t>CRDT</t>
        </is>
      </c>
      <c r="B545" t="inlineStr">
        <is>
          <t>Omnicom Group Inc</t>
        </is>
      </c>
      <c r="C545" t="inlineStr">
        <is>
          <t>OMC</t>
        </is>
      </c>
      <c r="D545" t="inlineStr">
        <is>
          <t>2279303</t>
        </is>
      </c>
      <c r="E545" t="inlineStr">
        <is>
          <t>US6819191064</t>
        </is>
      </c>
      <c r="F545" t="inlineStr">
        <is>
          <t>681919106</t>
        </is>
      </c>
      <c r="G545" s="1" t="n">
        <v>1914.115750258633</v>
      </c>
      <c r="H545" s="1" t="n">
        <v>76.5</v>
      </c>
      <c r="I545" s="2" t="n">
        <v>146429.8548947854</v>
      </c>
      <c r="J545" s="3" t="n">
        <v>0.0019428957012301</v>
      </c>
      <c r="K545" s="4" t="n">
        <v>75366811.92</v>
      </c>
      <c r="L545" s="5" t="n">
        <v>3175001</v>
      </c>
      <c r="M545" s="6" t="n">
        <v>23.73757108</v>
      </c>
      <c r="N545" s="7">
        <f>IF(ISNUMBER(_xll.BDP($C545, "DELTA_MID")),_xll.BDP($C545, "DELTA_MID")," ")</f>
        <v/>
      </c>
      <c r="O545" s="7">
        <f>IF(ISNUMBER(N545),_xll.BDP($C545, "OPT_UNDL_TICKER"),"")</f>
        <v/>
      </c>
      <c r="P545" s="8">
        <f>IF(ISNUMBER(N545),_xll.BDP($C545, "OPT_UNDL_PX")," ")</f>
        <v/>
      </c>
      <c r="Q545" s="7">
        <f>IF(ISNUMBER(N545),+G545*_xll.BDP($C545, "PX_POS_MULT_FACTOR")*P545/K545," ")</f>
        <v/>
      </c>
      <c r="R545" s="8">
        <f>IF(OR($A545="TUA",$A545="TYA"),"",IF(ISNUMBER(_xll.BDP($C545,"DUR_ADJ_OAS_MID")),_xll.BDP($C545,"DUR_ADJ_OAS_MID"),IF(ISNUMBER(_xll.BDP($E545&amp;" ISIN","DUR_ADJ_OAS_MID")),_xll.BDP($E545&amp;" ISIN","DUR_ADJ_OAS_MID")," ")))</f>
        <v/>
      </c>
      <c r="S545" s="7">
        <f>IF(ISNUMBER(N545),Q545*N545,IF(ISNUMBER(R545),J545*R545," "))</f>
        <v/>
      </c>
      <c r="AB545" s="8" t="inlineStr">
        <is>
          <t>MSSIQUA1</t>
        </is>
      </c>
      <c r="AG545" t="n">
        <v>-0.001719</v>
      </c>
    </row>
    <row r="546">
      <c r="A546" t="inlineStr">
        <is>
          <t>CRDT</t>
        </is>
      </c>
      <c r="B546" t="inlineStr">
        <is>
          <t>O'Reilly Automotive Inc</t>
        </is>
      </c>
      <c r="C546" t="inlineStr">
        <is>
          <t>ORLY</t>
        </is>
      </c>
      <c r="D546" t="inlineStr">
        <is>
          <t>B65LWX6</t>
        </is>
      </c>
      <c r="E546" t="inlineStr">
        <is>
          <t>US67103H1077</t>
        </is>
      </c>
      <c r="F546" t="inlineStr">
        <is>
          <t>67103H107</t>
        </is>
      </c>
      <c r="G546" s="1" t="n">
        <v>1383.881861689727</v>
      </c>
      <c r="H546" s="1" t="n">
        <v>102.15</v>
      </c>
      <c r="I546" s="2" t="n">
        <v>141363.5321716056</v>
      </c>
      <c r="J546" s="3" t="n">
        <v>0.0018756735036326</v>
      </c>
      <c r="K546" s="4" t="n">
        <v>75366811.92</v>
      </c>
      <c r="L546" s="5" t="n">
        <v>3175001</v>
      </c>
      <c r="M546" s="6" t="n">
        <v>23.73757108</v>
      </c>
      <c r="N546" s="7">
        <f>IF(ISNUMBER(_xll.BDP($C546, "DELTA_MID")),_xll.BDP($C546, "DELTA_MID")," ")</f>
        <v/>
      </c>
      <c r="O546" s="7">
        <f>IF(ISNUMBER(N546),_xll.BDP($C546, "OPT_UNDL_TICKER"),"")</f>
        <v/>
      </c>
      <c r="P546" s="8">
        <f>IF(ISNUMBER(N546),_xll.BDP($C546, "OPT_UNDL_PX")," ")</f>
        <v/>
      </c>
      <c r="Q546" s="7">
        <f>IF(ISNUMBER(N546),+G546*_xll.BDP($C546, "PX_POS_MULT_FACTOR")*P546/K546," ")</f>
        <v/>
      </c>
      <c r="R546" s="8">
        <f>IF(OR($A546="TUA",$A546="TYA"),"",IF(ISNUMBER(_xll.BDP($C546,"DUR_ADJ_OAS_MID")),_xll.BDP($C546,"DUR_ADJ_OAS_MID"),IF(ISNUMBER(_xll.BDP($E546&amp;" ISIN","DUR_ADJ_OAS_MID")),_xll.BDP($E546&amp;" ISIN","DUR_ADJ_OAS_MID")," ")))</f>
        <v/>
      </c>
      <c r="S546" s="7">
        <f>IF(ISNUMBER(N546),Q546*N546,IF(ISNUMBER(R546),J546*R546," "))</f>
        <v/>
      </c>
      <c r="AB546" s="8" t="inlineStr">
        <is>
          <t>MSSIQUA1</t>
        </is>
      </c>
      <c r="AG546" t="n">
        <v>-0.001719</v>
      </c>
    </row>
    <row r="547">
      <c r="A547" t="inlineStr">
        <is>
          <t>CRDT</t>
        </is>
      </c>
      <c r="B547" t="inlineStr">
        <is>
          <t>Otis Worldwide Corp</t>
        </is>
      </c>
      <c r="C547" t="inlineStr">
        <is>
          <t>OTIS</t>
        </is>
      </c>
      <c r="D547" t="inlineStr">
        <is>
          <t>BK531S8</t>
        </is>
      </c>
      <c r="E547" t="inlineStr">
        <is>
          <t>US68902V1070</t>
        </is>
      </c>
      <c r="F547" t="inlineStr">
        <is>
          <t>68902V107</t>
        </is>
      </c>
      <c r="G547" s="1" t="n">
        <v>1641.189352591922</v>
      </c>
      <c r="H547" s="1" t="n">
        <v>89.45999999999999</v>
      </c>
      <c r="I547" s="2" t="n">
        <v>146820.7994828733</v>
      </c>
      <c r="J547" s="3" t="n">
        <v>0.0019480829259266</v>
      </c>
      <c r="K547" s="4" t="n">
        <v>75366811.92</v>
      </c>
      <c r="L547" s="5" t="n">
        <v>3175001</v>
      </c>
      <c r="M547" s="6" t="n">
        <v>23.73757108</v>
      </c>
      <c r="N547" s="7">
        <f>IF(ISNUMBER(_xll.BDP($C547, "DELTA_MID")),_xll.BDP($C547, "DELTA_MID")," ")</f>
        <v/>
      </c>
      <c r="O547" s="7">
        <f>IF(ISNUMBER(N547),_xll.BDP($C547, "OPT_UNDL_TICKER"),"")</f>
        <v/>
      </c>
      <c r="P547" s="8">
        <f>IF(ISNUMBER(N547),_xll.BDP($C547, "OPT_UNDL_PX")," ")</f>
        <v/>
      </c>
      <c r="Q547" s="7">
        <f>IF(ISNUMBER(N547),+G547*_xll.BDP($C547, "PX_POS_MULT_FACTOR")*P547/K547," ")</f>
        <v/>
      </c>
      <c r="R547" s="8">
        <f>IF(OR($A547="TUA",$A547="TYA"),"",IF(ISNUMBER(_xll.BDP($C547,"DUR_ADJ_OAS_MID")),_xll.BDP($C547,"DUR_ADJ_OAS_MID"),IF(ISNUMBER(_xll.BDP($E547&amp;" ISIN","DUR_ADJ_OAS_MID")),_xll.BDP($E547&amp;" ISIN","DUR_ADJ_OAS_MID")," ")))</f>
        <v/>
      </c>
      <c r="S547" s="7">
        <f>IF(ISNUMBER(N547),Q547*N547,IF(ISNUMBER(R547),J547*R547," "))</f>
        <v/>
      </c>
      <c r="AB547" s="8" t="inlineStr">
        <is>
          <t>MSSIQUA1</t>
        </is>
      </c>
      <c r="AG547" t="n">
        <v>-0.001719</v>
      </c>
    </row>
    <row r="548">
      <c r="A548" t="inlineStr">
        <is>
          <t>CRDT</t>
        </is>
      </c>
      <c r="B548" t="inlineStr">
        <is>
          <t>Paychex Inc</t>
        </is>
      </c>
      <c r="C548" t="inlineStr">
        <is>
          <t>PAYX</t>
        </is>
      </c>
      <c r="D548" t="inlineStr">
        <is>
          <t>2674458</t>
        </is>
      </c>
      <c r="E548" t="inlineStr">
        <is>
          <t>US7043261079</t>
        </is>
      </c>
      <c r="F548" t="inlineStr">
        <is>
          <t>704326107</t>
        </is>
      </c>
      <c r="G548" s="1" t="n">
        <v>1114.645968185582</v>
      </c>
      <c r="H548" s="1" t="n">
        <v>125.55</v>
      </c>
      <c r="I548" s="2" t="n">
        <v>139943.8013056998</v>
      </c>
      <c r="J548" s="3" t="n">
        <v>0.0018568358902357</v>
      </c>
      <c r="K548" s="4" t="n">
        <v>75366811.92</v>
      </c>
      <c r="L548" s="5" t="n">
        <v>3175001</v>
      </c>
      <c r="M548" s="6" t="n">
        <v>23.73757108</v>
      </c>
      <c r="N548" s="7">
        <f>IF(ISNUMBER(_xll.BDP($C548, "DELTA_MID")),_xll.BDP($C548, "DELTA_MID")," ")</f>
        <v/>
      </c>
      <c r="O548" s="7">
        <f>IF(ISNUMBER(N548),_xll.BDP($C548, "OPT_UNDL_TICKER"),"")</f>
        <v/>
      </c>
      <c r="P548" s="8">
        <f>IF(ISNUMBER(N548),_xll.BDP($C548, "OPT_UNDL_PX")," ")</f>
        <v/>
      </c>
      <c r="Q548" s="7">
        <f>IF(ISNUMBER(N548),+G548*_xll.BDP($C548, "PX_POS_MULT_FACTOR")*P548/K548," ")</f>
        <v/>
      </c>
      <c r="R548" s="8">
        <f>IF(OR($A548="TUA",$A548="TYA"),"",IF(ISNUMBER(_xll.BDP($C548,"DUR_ADJ_OAS_MID")),_xll.BDP($C548,"DUR_ADJ_OAS_MID"),IF(ISNUMBER(_xll.BDP($E548&amp;" ISIN","DUR_ADJ_OAS_MID")),_xll.BDP($E548&amp;" ISIN","DUR_ADJ_OAS_MID")," ")))</f>
        <v/>
      </c>
      <c r="S548" s="7">
        <f>IF(ISNUMBER(N548),Q548*N548,IF(ISNUMBER(R548),J548*R548," "))</f>
        <v/>
      </c>
      <c r="AB548" s="8" t="inlineStr">
        <is>
          <t>MSSIQUA1</t>
        </is>
      </c>
      <c r="AG548" t="n">
        <v>-0.001719</v>
      </c>
    </row>
    <row r="549">
      <c r="A549" t="inlineStr">
        <is>
          <t>CRDT</t>
        </is>
      </c>
      <c r="B549" t="inlineStr">
        <is>
          <t>Procter &amp; Gamble Co/The</t>
        </is>
      </c>
      <c r="C549" t="inlineStr">
        <is>
          <t>PG</t>
        </is>
      </c>
      <c r="D549" t="inlineStr">
        <is>
          <t>2704407</t>
        </is>
      </c>
      <c r="E549" t="inlineStr">
        <is>
          <t>US7427181091</t>
        </is>
      </c>
      <c r="F549" t="inlineStr">
        <is>
          <t>742718109</t>
        </is>
      </c>
      <c r="G549" s="1" t="n">
        <v>937.9569804697697</v>
      </c>
      <c r="H549" s="1" t="n">
        <v>149.69</v>
      </c>
      <c r="I549" s="2" t="n">
        <v>140402.7804065198</v>
      </c>
      <c r="J549" s="3" t="n">
        <v>0.0018629258267625</v>
      </c>
      <c r="K549" s="4" t="n">
        <v>75366811.92</v>
      </c>
      <c r="L549" s="5" t="n">
        <v>3175001</v>
      </c>
      <c r="M549" s="6" t="n">
        <v>23.73757108</v>
      </c>
      <c r="N549" s="7">
        <f>IF(ISNUMBER(_xll.BDP($C549, "DELTA_MID")),_xll.BDP($C549, "DELTA_MID")," ")</f>
        <v/>
      </c>
      <c r="O549" s="7">
        <f>IF(ISNUMBER(N549),_xll.BDP($C549, "OPT_UNDL_TICKER"),"")</f>
        <v/>
      </c>
      <c r="P549" s="8">
        <f>IF(ISNUMBER(N549),_xll.BDP($C549, "OPT_UNDL_PX")," ")</f>
        <v/>
      </c>
      <c r="Q549" s="7">
        <f>IF(ISNUMBER(N549),+G549*_xll.BDP($C549, "PX_POS_MULT_FACTOR")*P549/K549," ")</f>
        <v/>
      </c>
      <c r="R549" s="8">
        <f>IF(OR($A549="TUA",$A549="TYA"),"",IF(ISNUMBER(_xll.BDP($C549,"DUR_ADJ_OAS_MID")),_xll.BDP($C549,"DUR_ADJ_OAS_MID"),IF(ISNUMBER(_xll.BDP($E549&amp;" ISIN","DUR_ADJ_OAS_MID")),_xll.BDP($E549&amp;" ISIN","DUR_ADJ_OAS_MID")," ")))</f>
        <v/>
      </c>
      <c r="S549" s="7">
        <f>IF(ISNUMBER(N549),Q549*N549,IF(ISNUMBER(R549),J549*R549," "))</f>
        <v/>
      </c>
      <c r="AB549" s="8" t="inlineStr">
        <is>
          <t>MSSIQUA1</t>
        </is>
      </c>
      <c r="AG549" t="n">
        <v>-0.001719</v>
      </c>
    </row>
    <row r="550">
      <c r="A550" t="inlineStr">
        <is>
          <t>CRDT</t>
        </is>
      </c>
      <c r="B550" t="inlineStr">
        <is>
          <t>Philip Morris International In</t>
        </is>
      </c>
      <c r="C550" t="inlineStr">
        <is>
          <t>PM</t>
        </is>
      </c>
      <c r="D550" t="inlineStr">
        <is>
          <t>B2PKRQ3</t>
        </is>
      </c>
      <c r="E550" t="inlineStr">
        <is>
          <t>US7181721090</t>
        </is>
      </c>
      <c r="F550" t="inlineStr">
        <is>
          <t>718172109</t>
        </is>
      </c>
      <c r="G550" s="1" t="n">
        <v>910.0454515340584</v>
      </c>
      <c r="H550" s="1" t="n">
        <v>160.47</v>
      </c>
      <c r="I550" s="2" t="n">
        <v>146034.9936076704</v>
      </c>
      <c r="J550" s="3" t="n">
        <v>0.0019376565080487</v>
      </c>
      <c r="K550" s="4" t="n">
        <v>75366811.92</v>
      </c>
      <c r="L550" s="5" t="n">
        <v>3175001</v>
      </c>
      <c r="M550" s="6" t="n">
        <v>23.73757108</v>
      </c>
      <c r="N550" s="7">
        <f>IF(ISNUMBER(_xll.BDP($C550, "DELTA_MID")),_xll.BDP($C550, "DELTA_MID")," ")</f>
        <v/>
      </c>
      <c r="O550" s="7">
        <f>IF(ISNUMBER(N550),_xll.BDP($C550, "OPT_UNDL_TICKER"),"")</f>
        <v/>
      </c>
      <c r="P550" s="8">
        <f>IF(ISNUMBER(N550),_xll.BDP($C550, "OPT_UNDL_PX")," ")</f>
        <v/>
      </c>
      <c r="Q550" s="7">
        <f>IF(ISNUMBER(N550),+G550*_xll.BDP($C550, "PX_POS_MULT_FACTOR")*P550/K550," ")</f>
        <v/>
      </c>
      <c r="R550" s="8">
        <f>IF(OR($A550="TUA",$A550="TYA"),"",IF(ISNUMBER(_xll.BDP($C550,"DUR_ADJ_OAS_MID")),_xll.BDP($C550,"DUR_ADJ_OAS_MID"),IF(ISNUMBER(_xll.BDP($E550&amp;" ISIN","DUR_ADJ_OAS_MID")),_xll.BDP($E550&amp;" ISIN","DUR_ADJ_OAS_MID")," ")))</f>
        <v/>
      </c>
      <c r="S550" s="7">
        <f>IF(ISNUMBER(N550),Q550*N550,IF(ISNUMBER(R550),J550*R550," "))</f>
        <v/>
      </c>
      <c r="AB550" s="8" t="inlineStr">
        <is>
          <t>MSSIQUA1</t>
        </is>
      </c>
      <c r="AG550" t="n">
        <v>-0.001719</v>
      </c>
    </row>
    <row r="551">
      <c r="A551" t="inlineStr">
        <is>
          <t>CRDT</t>
        </is>
      </c>
      <c r="B551" t="inlineStr">
        <is>
          <t>Pentair PLC</t>
        </is>
      </c>
      <c r="C551" t="inlineStr">
        <is>
          <t>PNR</t>
        </is>
      </c>
      <c r="D551" t="inlineStr">
        <is>
          <t>BLS09M3</t>
        </is>
      </c>
      <c r="E551" t="inlineStr">
        <is>
          <t>IE00BLS09M33</t>
        </is>
      </c>
      <c r="G551" s="1" t="n">
        <v>1329.415602273712</v>
      </c>
      <c r="H551" s="1" t="n">
        <v>107.21</v>
      </c>
      <c r="I551" s="2" t="n">
        <v>142526.6467197647</v>
      </c>
      <c r="J551" s="3" t="n">
        <v>0.0018911062188892</v>
      </c>
      <c r="K551" s="4" t="n">
        <v>75366811.92</v>
      </c>
      <c r="L551" s="5" t="n">
        <v>3175001</v>
      </c>
      <c r="M551" s="6" t="n">
        <v>23.73757108</v>
      </c>
      <c r="N551" s="7">
        <f>IF(ISNUMBER(_xll.BDP($C551, "DELTA_MID")),_xll.BDP($C551, "DELTA_MID")," ")</f>
        <v/>
      </c>
      <c r="O551" s="7">
        <f>IF(ISNUMBER(N551),_xll.BDP($C551, "OPT_UNDL_TICKER"),"")</f>
        <v/>
      </c>
      <c r="P551" s="8">
        <f>IF(ISNUMBER(N551),_xll.BDP($C551, "OPT_UNDL_PX")," ")</f>
        <v/>
      </c>
      <c r="Q551" s="7">
        <f>IF(ISNUMBER(N551),+G551*_xll.BDP($C551, "PX_POS_MULT_FACTOR")*P551/K551," ")</f>
        <v/>
      </c>
      <c r="R551" s="8">
        <f>IF(OR($A551="TUA",$A551="TYA"),"",IF(ISNUMBER(_xll.BDP($C551,"DUR_ADJ_OAS_MID")),_xll.BDP($C551,"DUR_ADJ_OAS_MID"),IF(ISNUMBER(_xll.BDP($E551&amp;" ISIN","DUR_ADJ_OAS_MID")),_xll.BDP($E551&amp;" ISIN","DUR_ADJ_OAS_MID")," ")))</f>
        <v/>
      </c>
      <c r="S551" s="7">
        <f>IF(ISNUMBER(N551),Q551*N551,IF(ISNUMBER(R551),J551*R551," "))</f>
        <v/>
      </c>
      <c r="AB551" s="8" t="inlineStr">
        <is>
          <t>MSSIQUA1</t>
        </is>
      </c>
      <c r="AG551" t="n">
        <v>-0.001719</v>
      </c>
    </row>
    <row r="552">
      <c r="A552" t="inlineStr">
        <is>
          <t>CRDT</t>
        </is>
      </c>
      <c r="B552" t="inlineStr">
        <is>
          <t>Pool Corp</t>
        </is>
      </c>
      <c r="C552" t="inlineStr">
        <is>
          <t>POOL</t>
        </is>
      </c>
      <c r="D552" t="inlineStr">
        <is>
          <t>2781585</t>
        </is>
      </c>
      <c r="E552" t="inlineStr">
        <is>
          <t>US73278L1052</t>
        </is>
      </c>
      <c r="F552" t="inlineStr">
        <is>
          <t>73278L105</t>
        </is>
      </c>
      <c r="G552" s="1" t="n">
        <v>452.9214739408044</v>
      </c>
      <c r="H552" s="1" t="n">
        <v>289.91</v>
      </c>
      <c r="I552" s="2" t="n">
        <v>131306.4645101786</v>
      </c>
      <c r="J552" s="3" t="n">
        <v>0.0017422319077203</v>
      </c>
      <c r="K552" s="4" t="n">
        <v>75366811.92</v>
      </c>
      <c r="L552" s="5" t="n">
        <v>3175001</v>
      </c>
      <c r="M552" s="6" t="n">
        <v>23.73757108</v>
      </c>
      <c r="N552" s="7">
        <f>IF(ISNUMBER(_xll.BDP($C552, "DELTA_MID")),_xll.BDP($C552, "DELTA_MID")," ")</f>
        <v/>
      </c>
      <c r="O552" s="7">
        <f>IF(ISNUMBER(N552),_xll.BDP($C552, "OPT_UNDL_TICKER"),"")</f>
        <v/>
      </c>
      <c r="P552" s="8">
        <f>IF(ISNUMBER(N552),_xll.BDP($C552, "OPT_UNDL_PX")," ")</f>
        <v/>
      </c>
      <c r="Q552" s="7">
        <f>IF(ISNUMBER(N552),+G552*_xll.BDP($C552, "PX_POS_MULT_FACTOR")*P552/K552," ")</f>
        <v/>
      </c>
      <c r="R552" s="8">
        <f>IF(OR($A552="TUA",$A552="TYA"),"",IF(ISNUMBER(_xll.BDP($C552,"DUR_ADJ_OAS_MID")),_xll.BDP($C552,"DUR_ADJ_OAS_MID"),IF(ISNUMBER(_xll.BDP($E552&amp;" ISIN","DUR_ADJ_OAS_MID")),_xll.BDP($E552&amp;" ISIN","DUR_ADJ_OAS_MID")," ")))</f>
        <v/>
      </c>
      <c r="S552" s="7">
        <f>IF(ISNUMBER(N552),Q552*N552,IF(ISNUMBER(R552),J552*R552," "))</f>
        <v/>
      </c>
      <c r="AB552" s="8" t="inlineStr">
        <is>
          <t>MSSIQUA1</t>
        </is>
      </c>
      <c r="AG552" t="n">
        <v>-0.001719</v>
      </c>
    </row>
    <row r="553">
      <c r="A553" t="inlineStr">
        <is>
          <t>CRDT</t>
        </is>
      </c>
      <c r="B553" t="inlineStr">
        <is>
          <t>Restaurant Brands Internationa</t>
        </is>
      </c>
      <c r="C553" t="inlineStr">
        <is>
          <t>QSR</t>
        </is>
      </c>
      <c r="D553" t="inlineStr">
        <is>
          <t>BTF8CF0</t>
        </is>
      </c>
      <c r="E553" t="inlineStr">
        <is>
          <t>CA76131D1033</t>
        </is>
      </c>
      <c r="F553" t="inlineStr">
        <is>
          <t>76131D103</t>
        </is>
      </c>
      <c r="G553" s="1" t="n">
        <v>1644.685410192257</v>
      </c>
      <c r="H553" s="1" t="n">
        <v>93.62</v>
      </c>
      <c r="I553" s="2" t="n">
        <v>153975.4481021992</v>
      </c>
      <c r="J553" s="3" t="n">
        <v>0.0020430139497693</v>
      </c>
      <c r="K553" s="4" t="n">
        <v>75366811.92</v>
      </c>
      <c r="L553" s="5" t="n">
        <v>3175001</v>
      </c>
      <c r="M553" s="6" t="n">
        <v>23.73757108</v>
      </c>
      <c r="N553" s="7">
        <f>IF(ISNUMBER(_xll.BDP($C553, "DELTA_MID")),_xll.BDP($C553, "DELTA_MID")," ")</f>
        <v/>
      </c>
      <c r="O553" s="7">
        <f>IF(ISNUMBER(N553),_xll.BDP($C553, "OPT_UNDL_TICKER"),"")</f>
        <v/>
      </c>
      <c r="P553" s="8">
        <f>IF(ISNUMBER(N553),_xll.BDP($C553, "OPT_UNDL_PX")," ")</f>
        <v/>
      </c>
      <c r="Q553" s="7">
        <f>IF(ISNUMBER(N553),+G553*_xll.BDP($C553, "PX_POS_MULT_FACTOR")*P553/K553," ")</f>
        <v/>
      </c>
      <c r="R553" s="8">
        <f>IF(OR($A553="TUA",$A553="TYA"),"",IF(ISNUMBER(_xll.BDP($C553,"DUR_ADJ_OAS_MID")),_xll.BDP($C553,"DUR_ADJ_OAS_MID"),IF(ISNUMBER(_xll.BDP($E553&amp;" ISIN","DUR_ADJ_OAS_MID")),_xll.BDP($E553&amp;" ISIN","DUR_ADJ_OAS_MID")," ")))</f>
        <v/>
      </c>
      <c r="S553" s="7">
        <f>IF(ISNUMBER(N553),Q553*N553,IF(ISNUMBER(R553),J553*R553," "))</f>
        <v/>
      </c>
      <c r="AB553" s="8" t="inlineStr">
        <is>
          <t>MSSIQUA1</t>
        </is>
      </c>
      <c r="AG553" t="n">
        <v>-0.001719</v>
      </c>
    </row>
    <row r="554">
      <c r="A554" t="inlineStr">
        <is>
          <t>CRDT</t>
        </is>
      </c>
      <c r="B554" t="inlineStr">
        <is>
          <t>Ralliant Corp</t>
        </is>
      </c>
      <c r="C554" t="inlineStr">
        <is>
          <t>RAL</t>
        </is>
      </c>
      <c r="D554" t="inlineStr">
        <is>
          <t>BTNMGM9</t>
        </is>
      </c>
      <c r="E554" t="inlineStr">
        <is>
          <t>US7509401086</t>
        </is>
      </c>
      <c r="F554" t="inlineStr">
        <is>
          <t>750940108</t>
        </is>
      </c>
      <c r="G554" s="1" t="n">
        <v>3560.013035105377</v>
      </c>
      <c r="H554" s="1" t="n">
        <v>41.42</v>
      </c>
      <c r="I554" s="2" t="n">
        <v>147455.7399140647</v>
      </c>
      <c r="J554" s="3" t="n">
        <v>0.0019565075947565</v>
      </c>
      <c r="K554" s="4" t="n">
        <v>75366811.92</v>
      </c>
      <c r="L554" s="5" t="n">
        <v>3175001</v>
      </c>
      <c r="M554" s="6" t="n">
        <v>23.73757108</v>
      </c>
      <c r="N554" s="7">
        <f>IF(ISNUMBER(_xll.BDP($C554, "DELTA_MID")),_xll.BDP($C554, "DELTA_MID")," ")</f>
        <v/>
      </c>
      <c r="O554" s="7">
        <f>IF(ISNUMBER(N554),_xll.BDP($C554, "OPT_UNDL_TICKER"),"")</f>
        <v/>
      </c>
      <c r="P554" s="8">
        <f>IF(ISNUMBER(N554),_xll.BDP($C554, "OPT_UNDL_PX")," ")</f>
        <v/>
      </c>
      <c r="Q554" s="7">
        <f>IF(ISNUMBER(N554),+G554*_xll.BDP($C554, "PX_POS_MULT_FACTOR")*P554/K554," ")</f>
        <v/>
      </c>
      <c r="R554" s="8">
        <f>IF(OR($A554="TUA",$A554="TYA"),"",IF(ISNUMBER(_xll.BDP($C554,"DUR_ADJ_OAS_MID")),_xll.BDP($C554,"DUR_ADJ_OAS_MID"),IF(ISNUMBER(_xll.BDP($E554&amp;" ISIN","DUR_ADJ_OAS_MID")),_xll.BDP($E554&amp;" ISIN","DUR_ADJ_OAS_MID")," ")))</f>
        <v/>
      </c>
      <c r="S554" s="7">
        <f>IF(ISNUMBER(N554),Q554*N554,IF(ISNUMBER(R554),J554*R554," "))</f>
        <v/>
      </c>
      <c r="AB554" s="8" t="inlineStr">
        <is>
          <t>MSSIQUA1</t>
        </is>
      </c>
      <c r="AG554" t="n">
        <v>-0.001719</v>
      </c>
    </row>
    <row r="555">
      <c r="A555" t="inlineStr">
        <is>
          <t>CRDT</t>
        </is>
      </c>
      <c r="B555" t="inlineStr">
        <is>
          <t>ResMed Inc</t>
        </is>
      </c>
      <c r="C555" t="inlineStr">
        <is>
          <t>RMD</t>
        </is>
      </c>
      <c r="D555" t="inlineStr">
        <is>
          <t>2732903</t>
        </is>
      </c>
      <c r="E555" t="inlineStr">
        <is>
          <t>US7611521078</t>
        </is>
      </c>
      <c r="F555" t="inlineStr">
        <is>
          <t>761152107</t>
        </is>
      </c>
      <c r="G555" s="1" t="n">
        <v>542.4233496215145</v>
      </c>
      <c r="H555" s="1" t="n">
        <v>272</v>
      </c>
      <c r="I555" s="2" t="n">
        <v>147539.1510970519</v>
      </c>
      <c r="J555" s="3" t="n">
        <v>0.001957614331009</v>
      </c>
      <c r="K555" s="4" t="n">
        <v>75366811.92</v>
      </c>
      <c r="L555" s="5" t="n">
        <v>3175001</v>
      </c>
      <c r="M555" s="6" t="n">
        <v>23.73757108</v>
      </c>
      <c r="N555" s="7">
        <f>IF(ISNUMBER(_xll.BDP($C555, "DELTA_MID")),_xll.BDP($C555, "DELTA_MID")," ")</f>
        <v/>
      </c>
      <c r="O555" s="7">
        <f>IF(ISNUMBER(N555),_xll.BDP($C555, "OPT_UNDL_TICKER"),"")</f>
        <v/>
      </c>
      <c r="P555" s="8">
        <f>IF(ISNUMBER(N555),_xll.BDP($C555, "OPT_UNDL_PX")," ")</f>
        <v/>
      </c>
      <c r="Q555" s="7">
        <f>IF(ISNUMBER(N555),+G555*_xll.BDP($C555, "PX_POS_MULT_FACTOR")*P555/K555," ")</f>
        <v/>
      </c>
      <c r="R555" s="8">
        <f>IF(OR($A555="TUA",$A555="TYA"),"",IF(ISNUMBER(_xll.BDP($C555,"DUR_ADJ_OAS_MID")),_xll.BDP($C555,"DUR_ADJ_OAS_MID"),IF(ISNUMBER(_xll.BDP($E555&amp;" ISIN","DUR_ADJ_OAS_MID")),_xll.BDP($E555&amp;" ISIN","DUR_ADJ_OAS_MID")," ")))</f>
        <v/>
      </c>
      <c r="S555" s="7">
        <f>IF(ISNUMBER(N555),Q555*N555,IF(ISNUMBER(R555),J555*R555," "))</f>
        <v/>
      </c>
      <c r="AB555" s="8" t="inlineStr">
        <is>
          <t>MSSIQUA1</t>
        </is>
      </c>
      <c r="AG555" t="n">
        <v>-0.001719</v>
      </c>
    </row>
    <row r="556">
      <c r="A556" t="inlineStr">
        <is>
          <t>CRDT</t>
        </is>
      </c>
      <c r="B556" t="inlineStr">
        <is>
          <t>Rollins Inc</t>
        </is>
      </c>
      <c r="C556" t="inlineStr">
        <is>
          <t>ROL</t>
        </is>
      </c>
      <c r="D556" t="inlineStr">
        <is>
          <t>2747305</t>
        </is>
      </c>
      <c r="E556" t="inlineStr">
        <is>
          <t>US7757111049</t>
        </is>
      </c>
      <c r="F556" t="inlineStr">
        <is>
          <t>775711104</t>
        </is>
      </c>
      <c r="G556" s="1" t="n">
        <v>2606.765527227295</v>
      </c>
      <c r="H556" s="1" t="n">
        <v>57</v>
      </c>
      <c r="I556" s="2" t="n">
        <v>148585.6350519558</v>
      </c>
      <c r="J556" s="3" t="n">
        <v>0.0019714995402708</v>
      </c>
      <c r="K556" s="4" t="n">
        <v>75366811.92</v>
      </c>
      <c r="L556" s="5" t="n">
        <v>3175001</v>
      </c>
      <c r="M556" s="6" t="n">
        <v>23.73757108</v>
      </c>
      <c r="N556" s="7">
        <f>IF(ISNUMBER(_xll.BDP($C556, "DELTA_MID")),_xll.BDP($C556, "DELTA_MID")," ")</f>
        <v/>
      </c>
      <c r="O556" s="7">
        <f>IF(ISNUMBER(N556),_xll.BDP($C556, "OPT_UNDL_TICKER"),"")</f>
        <v/>
      </c>
      <c r="P556" s="8">
        <f>IF(ISNUMBER(N556),_xll.BDP($C556, "OPT_UNDL_PX")," ")</f>
        <v/>
      </c>
      <c r="Q556" s="7">
        <f>IF(ISNUMBER(N556),+G556*_xll.BDP($C556, "PX_POS_MULT_FACTOR")*P556/K556," ")</f>
        <v/>
      </c>
      <c r="R556" s="8">
        <f>IF(OR($A556="TUA",$A556="TYA"),"",IF(ISNUMBER(_xll.BDP($C556,"DUR_ADJ_OAS_MID")),_xll.BDP($C556,"DUR_ADJ_OAS_MID"),IF(ISNUMBER(_xll.BDP($E556&amp;" ISIN","DUR_ADJ_OAS_MID")),_xll.BDP($E556&amp;" ISIN","DUR_ADJ_OAS_MID")," ")))</f>
        <v/>
      </c>
      <c r="S556" s="7">
        <f>IF(ISNUMBER(N556),Q556*N556,IF(ISNUMBER(R556),J556*R556," "))</f>
        <v/>
      </c>
      <c r="AB556" s="8" t="inlineStr">
        <is>
          <t>MSSIQUA1</t>
        </is>
      </c>
      <c r="AG556" t="n">
        <v>-0.001719</v>
      </c>
    </row>
    <row r="557">
      <c r="A557" t="inlineStr">
        <is>
          <t>CRDT</t>
        </is>
      </c>
      <c r="B557" t="inlineStr">
        <is>
          <t>Rayonier Inc</t>
        </is>
      </c>
      <c r="C557" t="inlineStr">
        <is>
          <t>RYN</t>
        </is>
      </c>
      <c r="D557" t="inlineStr">
        <is>
          <t>2473138</t>
        </is>
      </c>
      <c r="E557" t="inlineStr">
        <is>
          <t>US7549071030</t>
        </is>
      </c>
      <c r="F557" t="inlineStr">
        <is>
          <t>754907103</t>
        </is>
      </c>
      <c r="G557" s="1" t="n">
        <v>5636.00833014619</v>
      </c>
      <c r="H557" s="1" t="n">
        <v>25.44</v>
      </c>
      <c r="I557" s="2" t="n">
        <v>143380.0519189191</v>
      </c>
      <c r="J557" s="3" t="n">
        <v>0.0019024295743213</v>
      </c>
      <c r="K557" s="4" t="n">
        <v>75366811.92</v>
      </c>
      <c r="L557" s="5" t="n">
        <v>3175001</v>
      </c>
      <c r="M557" s="6" t="n">
        <v>23.73757108</v>
      </c>
      <c r="N557" s="7">
        <f>IF(ISNUMBER(_xll.BDP($C557, "DELTA_MID")),_xll.BDP($C557, "DELTA_MID")," ")</f>
        <v/>
      </c>
      <c r="O557" s="7">
        <f>IF(ISNUMBER(N557),_xll.BDP($C557, "OPT_UNDL_TICKER"),"")</f>
        <v/>
      </c>
      <c r="P557" s="8">
        <f>IF(ISNUMBER(N557),_xll.BDP($C557, "OPT_UNDL_PX")," ")</f>
        <v/>
      </c>
      <c r="Q557" s="7">
        <f>IF(ISNUMBER(N557),+G557*_xll.BDP($C557, "PX_POS_MULT_FACTOR")*P557/K557," ")</f>
        <v/>
      </c>
      <c r="R557" s="8">
        <f>IF(OR($A557="TUA",$A557="TYA"),"",IF(ISNUMBER(_xll.BDP($C557,"DUR_ADJ_OAS_MID")),_xll.BDP($C557,"DUR_ADJ_OAS_MID"),IF(ISNUMBER(_xll.BDP($E557&amp;" ISIN","DUR_ADJ_OAS_MID")),_xll.BDP($E557&amp;" ISIN","DUR_ADJ_OAS_MID")," ")))</f>
        <v/>
      </c>
      <c r="S557" s="7">
        <f>IF(ISNUMBER(N557),Q557*N557,IF(ISNUMBER(R557),J557*R557," "))</f>
        <v/>
      </c>
      <c r="AB557" s="8" t="inlineStr">
        <is>
          <t>MSSIQUA1</t>
        </is>
      </c>
      <c r="AG557" t="n">
        <v>-0.001719</v>
      </c>
    </row>
    <row r="558">
      <c r="A558" t="inlineStr">
        <is>
          <t>CRDT</t>
        </is>
      </c>
      <c r="B558" t="inlineStr">
        <is>
          <t>Sherwin-Williams Co/The</t>
        </is>
      </c>
      <c r="C558" t="inlineStr">
        <is>
          <t>SHW</t>
        </is>
      </c>
      <c r="D558" t="inlineStr">
        <is>
          <t>2804211</t>
        </is>
      </c>
      <c r="E558" t="inlineStr">
        <is>
          <t>US8243481061</t>
        </is>
      </c>
      <c r="F558" t="inlineStr">
        <is>
          <t>824348106</t>
        </is>
      </c>
      <c r="G558" s="1" t="n">
        <v>411.9519498849291</v>
      </c>
      <c r="H558" s="1" t="n">
        <v>332.81</v>
      </c>
      <c r="I558" s="2" t="n">
        <v>137101.7284412033</v>
      </c>
      <c r="J558" s="3" t="n">
        <v>0.0018191260177853</v>
      </c>
      <c r="K558" s="4" t="n">
        <v>75366811.92</v>
      </c>
      <c r="L558" s="5" t="n">
        <v>3175001</v>
      </c>
      <c r="M558" s="6" t="n">
        <v>23.73757108</v>
      </c>
      <c r="N558" s="7">
        <f>IF(ISNUMBER(_xll.BDP($C558, "DELTA_MID")),_xll.BDP($C558, "DELTA_MID")," ")</f>
        <v/>
      </c>
      <c r="O558" s="7">
        <f>IF(ISNUMBER(N558),_xll.BDP($C558, "OPT_UNDL_TICKER"),"")</f>
        <v/>
      </c>
      <c r="P558" s="8">
        <f>IF(ISNUMBER(N558),_xll.BDP($C558, "OPT_UNDL_PX")," ")</f>
        <v/>
      </c>
      <c r="Q558" s="7">
        <f>IF(ISNUMBER(N558),+G558*_xll.BDP($C558, "PX_POS_MULT_FACTOR")*P558/K558," ")</f>
        <v/>
      </c>
      <c r="R558" s="8">
        <f>IF(OR($A558="TUA",$A558="TYA"),"",IF(ISNUMBER(_xll.BDP($C558,"DUR_ADJ_OAS_MID")),_xll.BDP($C558,"DUR_ADJ_OAS_MID"),IF(ISNUMBER(_xll.BDP($E558&amp;" ISIN","DUR_ADJ_OAS_MID")),_xll.BDP($E558&amp;" ISIN","DUR_ADJ_OAS_MID")," ")))</f>
        <v/>
      </c>
      <c r="S558" s="7">
        <f>IF(ISNUMBER(N558),Q558*N558,IF(ISNUMBER(R558),J558*R558," "))</f>
        <v/>
      </c>
      <c r="AB558" s="8" t="inlineStr">
        <is>
          <t>MSSIQUA1</t>
        </is>
      </c>
      <c r="AG558" t="n">
        <v>-0.001719</v>
      </c>
    </row>
    <row r="559">
      <c r="A559" t="inlineStr">
        <is>
          <t>CRDT</t>
        </is>
      </c>
      <c r="B559" t="inlineStr">
        <is>
          <t>SLB Ltd</t>
        </is>
      </c>
      <c r="C559" t="inlineStr">
        <is>
          <t>SLB</t>
        </is>
      </c>
      <c r="D559" t="inlineStr">
        <is>
          <t>2779201</t>
        </is>
      </c>
      <c r="E559" t="inlineStr">
        <is>
          <t>AN8068571086</t>
        </is>
      </c>
      <c r="F559" t="inlineStr">
        <is>
          <t>806857108</t>
        </is>
      </c>
      <c r="G559" s="1" t="n">
        <v>4230.651421110862</v>
      </c>
      <c r="H559" s="1" t="n">
        <v>31.72</v>
      </c>
      <c r="I559" s="2" t="n">
        <v>134196.2630776365</v>
      </c>
      <c r="J559" s="3" t="n">
        <v>0.001780575025783</v>
      </c>
      <c r="K559" s="4" t="n">
        <v>75366811.92</v>
      </c>
      <c r="L559" s="5" t="n">
        <v>3175001</v>
      </c>
      <c r="M559" s="6" t="n">
        <v>23.73757108</v>
      </c>
      <c r="N559" s="7">
        <f>IF(ISNUMBER(_xll.BDP($C559, "DELTA_MID")),_xll.BDP($C559, "DELTA_MID")," ")</f>
        <v/>
      </c>
      <c r="O559" s="7">
        <f>IF(ISNUMBER(N559),_xll.BDP($C559, "OPT_UNDL_TICKER"),"")</f>
        <v/>
      </c>
      <c r="P559" s="8">
        <f>IF(ISNUMBER(N559),_xll.BDP($C559, "OPT_UNDL_PX")," ")</f>
        <v/>
      </c>
      <c r="Q559" s="7">
        <f>IF(ISNUMBER(N559),+G559*_xll.BDP($C559, "PX_POS_MULT_FACTOR")*P559/K559," ")</f>
        <v/>
      </c>
      <c r="R559" s="8">
        <f>IF(OR($A559="TUA",$A559="TYA"),"",IF(ISNUMBER(_xll.BDP($C559,"DUR_ADJ_OAS_MID")),_xll.BDP($C559,"DUR_ADJ_OAS_MID"),IF(ISNUMBER(_xll.BDP($E559&amp;" ISIN","DUR_ADJ_OAS_MID")),_xll.BDP($E559&amp;" ISIN","DUR_ADJ_OAS_MID")," ")))</f>
        <v/>
      </c>
      <c r="S559" s="7">
        <f>IF(ISNUMBER(N559),Q559*N559,IF(ISNUMBER(R559),J559*R559," "))</f>
        <v/>
      </c>
      <c r="AB559" s="8" t="inlineStr">
        <is>
          <t>MSSIQUA1</t>
        </is>
      </c>
      <c r="AG559" t="n">
        <v>-0.001719</v>
      </c>
    </row>
    <row r="560">
      <c r="A560" t="inlineStr">
        <is>
          <t>CRDT</t>
        </is>
      </c>
      <c r="B560" t="inlineStr">
        <is>
          <t>SS&amp;C Technologies Holdings Inc</t>
        </is>
      </c>
      <c r="C560" t="inlineStr">
        <is>
          <t>SSNC</t>
        </is>
      </c>
      <c r="D560" t="inlineStr">
        <is>
          <t>B58YSC6</t>
        </is>
      </c>
      <c r="E560" t="inlineStr">
        <is>
          <t>US78467J1007</t>
        </is>
      </c>
      <c r="F560" t="inlineStr">
        <is>
          <t>78467J100</t>
        </is>
      </c>
      <c r="G560" s="1" t="n">
        <v>1657.648468364037</v>
      </c>
      <c r="H560" s="1" t="n">
        <v>82.29000000000001</v>
      </c>
      <c r="I560" s="2" t="n">
        <v>136407.8924616766</v>
      </c>
      <c r="J560" s="3" t="n">
        <v>0.0018099198969232</v>
      </c>
      <c r="K560" s="4" t="n">
        <v>75366811.92</v>
      </c>
      <c r="L560" s="5" t="n">
        <v>3175001</v>
      </c>
      <c r="M560" s="6" t="n">
        <v>23.73757108</v>
      </c>
      <c r="N560" s="7">
        <f>IF(ISNUMBER(_xll.BDP($C560, "DELTA_MID")),_xll.BDP($C560, "DELTA_MID")," ")</f>
        <v/>
      </c>
      <c r="O560" s="7">
        <f>IF(ISNUMBER(N560),_xll.BDP($C560, "OPT_UNDL_TICKER"),"")</f>
        <v/>
      </c>
      <c r="P560" s="8">
        <f>IF(ISNUMBER(N560),_xll.BDP($C560, "OPT_UNDL_PX")," ")</f>
        <v/>
      </c>
      <c r="Q560" s="7">
        <f>IF(ISNUMBER(N560),+G560*_xll.BDP($C560, "PX_POS_MULT_FACTOR")*P560/K560," ")</f>
        <v/>
      </c>
      <c r="R560" s="8">
        <f>IF(OR($A560="TUA",$A560="TYA"),"",IF(ISNUMBER(_xll.BDP($C560,"DUR_ADJ_OAS_MID")),_xll.BDP($C560,"DUR_ADJ_OAS_MID"),IF(ISNUMBER(_xll.BDP($E560&amp;" ISIN","DUR_ADJ_OAS_MID")),_xll.BDP($E560&amp;" ISIN","DUR_ADJ_OAS_MID")," ")))</f>
        <v/>
      </c>
      <c r="S560" s="7">
        <f>IF(ISNUMBER(N560),Q560*N560,IF(ISNUMBER(R560),J560*R560," "))</f>
        <v/>
      </c>
      <c r="AB560" s="8" t="inlineStr">
        <is>
          <t>MSSIQUA1</t>
        </is>
      </c>
      <c r="AG560" t="n">
        <v>-0.001719</v>
      </c>
    </row>
    <row r="561">
      <c r="A561" t="inlineStr">
        <is>
          <t>CRDT</t>
        </is>
      </c>
      <c r="B561" t="inlineStr">
        <is>
          <t>Stryker Corp</t>
        </is>
      </c>
      <c r="C561" t="inlineStr">
        <is>
          <t>SYK</t>
        </is>
      </c>
      <c r="D561" t="inlineStr">
        <is>
          <t>2853688</t>
        </is>
      </c>
      <c r="E561" t="inlineStr">
        <is>
          <t>US8636671013</t>
        </is>
      </c>
      <c r="F561" t="inlineStr">
        <is>
          <t>863667101</t>
        </is>
      </c>
      <c r="G561" s="1" t="n">
        <v>390.0712662979308</v>
      </c>
      <c r="H561" s="1" t="n">
        <v>364.6</v>
      </c>
      <c r="I561" s="2" t="n">
        <v>142219.9836922256</v>
      </c>
      <c r="J561" s="3" t="n">
        <v>0.0018870372789974</v>
      </c>
      <c r="K561" s="4" t="n">
        <v>75366811.92</v>
      </c>
      <c r="L561" s="5" t="n">
        <v>3175001</v>
      </c>
      <c r="M561" s="6" t="n">
        <v>23.73757108</v>
      </c>
      <c r="N561" s="7">
        <f>IF(ISNUMBER(_xll.BDP($C561, "DELTA_MID")),_xll.BDP($C561, "DELTA_MID")," ")</f>
        <v/>
      </c>
      <c r="O561" s="7">
        <f>IF(ISNUMBER(N561),_xll.BDP($C561, "OPT_UNDL_TICKER"),"")</f>
        <v/>
      </c>
      <c r="P561" s="8">
        <f>IF(ISNUMBER(N561),_xll.BDP($C561, "OPT_UNDL_PX")," ")</f>
        <v/>
      </c>
      <c r="Q561" s="7">
        <f>IF(ISNUMBER(N561),+G561*_xll.BDP($C561, "PX_POS_MULT_FACTOR")*P561/K561," ")</f>
        <v/>
      </c>
      <c r="R561" s="8">
        <f>IF(OR($A561="TUA",$A561="TYA"),"",IF(ISNUMBER(_xll.BDP($C561,"DUR_ADJ_OAS_MID")),_xll.BDP($C561,"DUR_ADJ_OAS_MID"),IF(ISNUMBER(_xll.BDP($E561&amp;" ISIN","DUR_ADJ_OAS_MID")),_xll.BDP($E561&amp;" ISIN","DUR_ADJ_OAS_MID")," ")))</f>
        <v/>
      </c>
      <c r="S561" s="7">
        <f>IF(ISNUMBER(N561),Q561*N561,IF(ISNUMBER(R561),J561*R561," "))</f>
        <v/>
      </c>
      <c r="AB561" s="8" t="inlineStr">
        <is>
          <t>MSSIQUA1</t>
        </is>
      </c>
      <c r="AG561" t="n">
        <v>-0.001719</v>
      </c>
    </row>
    <row r="562">
      <c r="A562" t="inlineStr">
        <is>
          <t>CRDT</t>
        </is>
      </c>
      <c r="B562" t="inlineStr">
        <is>
          <t>Talen Energy Corp</t>
        </is>
      </c>
      <c r="C562" t="inlineStr">
        <is>
          <t>TLN</t>
        </is>
      </c>
      <c r="D562" t="inlineStr">
        <is>
          <t>BRRF114</t>
        </is>
      </c>
      <c r="E562" t="inlineStr">
        <is>
          <t>US87422Q1094</t>
        </is>
      </c>
      <c r="F562" t="inlineStr">
        <is>
          <t>87422Q109</t>
        </is>
      </c>
      <c r="G562" s="1" t="n">
        <v>362.8063052508805</v>
      </c>
      <c r="H562" s="1" t="n">
        <v>412.83</v>
      </c>
      <c r="I562" s="2" t="n">
        <v>149777.326996721</v>
      </c>
      <c r="J562" s="3" t="n">
        <v>0.0019873114329913</v>
      </c>
      <c r="K562" s="4" t="n">
        <v>75366811.92</v>
      </c>
      <c r="L562" s="5" t="n">
        <v>3175001</v>
      </c>
      <c r="M562" s="6" t="n">
        <v>23.73757108</v>
      </c>
      <c r="N562" s="7">
        <f>IF(ISNUMBER(_xll.BDP($C562, "DELTA_MID")),_xll.BDP($C562, "DELTA_MID")," ")</f>
        <v/>
      </c>
      <c r="O562" s="7">
        <f>IF(ISNUMBER(N562),_xll.BDP($C562, "OPT_UNDL_TICKER"),"")</f>
        <v/>
      </c>
      <c r="P562" s="8">
        <f>IF(ISNUMBER(N562),_xll.BDP($C562, "OPT_UNDL_PX")," ")</f>
        <v/>
      </c>
      <c r="Q562" s="7">
        <f>IF(ISNUMBER(N562),+G562*_xll.BDP($C562, "PX_POS_MULT_FACTOR")*P562/K562," ")</f>
        <v/>
      </c>
      <c r="R562" s="8">
        <f>IF(OR($A562="TUA",$A562="TYA"),"",IF(ISNUMBER(_xll.BDP($C562,"DUR_ADJ_OAS_MID")),_xll.BDP($C562,"DUR_ADJ_OAS_MID"),IF(ISNUMBER(_xll.BDP($E562&amp;" ISIN","DUR_ADJ_OAS_MID")),_xll.BDP($E562&amp;" ISIN","DUR_ADJ_OAS_MID")," ")))</f>
        <v/>
      </c>
      <c r="S562" s="7">
        <f>IF(ISNUMBER(N562),Q562*N562,IF(ISNUMBER(R562),J562*R562," "))</f>
        <v/>
      </c>
      <c r="AB562" s="8" t="inlineStr">
        <is>
          <t>MSSIQUA1</t>
        </is>
      </c>
      <c r="AG562" t="n">
        <v>-0.001719</v>
      </c>
    </row>
    <row r="563">
      <c r="A563" t="inlineStr">
        <is>
          <t>CRDT</t>
        </is>
      </c>
      <c r="B563" t="inlineStr">
        <is>
          <t>Texas Pacific Land Corp</t>
        </is>
      </c>
      <c r="C563" t="inlineStr">
        <is>
          <t>TPL</t>
        </is>
      </c>
      <c r="D563" t="inlineStr">
        <is>
          <t>BM99VY2</t>
        </is>
      </c>
      <c r="E563" t="inlineStr">
        <is>
          <t>US88262P1021</t>
        </is>
      </c>
      <c r="F563" t="inlineStr">
        <is>
          <t>88262P102</t>
        </is>
      </c>
      <c r="G563" s="1" t="n">
        <v>159.2816222814257</v>
      </c>
      <c r="H563" s="1" t="n">
        <v>889.25</v>
      </c>
      <c r="I563" s="2" t="n">
        <v>141641.1826137578</v>
      </c>
      <c r="J563" s="3" t="n">
        <v>0.0018793574917844</v>
      </c>
      <c r="K563" s="4" t="n">
        <v>75366811.92</v>
      </c>
      <c r="L563" s="5" t="n">
        <v>3175001</v>
      </c>
      <c r="M563" s="6" t="n">
        <v>23.73757108</v>
      </c>
      <c r="N563" s="7">
        <f>IF(ISNUMBER(_xll.BDP($C563, "DELTA_MID")),_xll.BDP($C563, "DELTA_MID")," ")</f>
        <v/>
      </c>
      <c r="O563" s="7">
        <f>IF(ISNUMBER(N563),_xll.BDP($C563, "OPT_UNDL_TICKER"),"")</f>
        <v/>
      </c>
      <c r="P563" s="8">
        <f>IF(ISNUMBER(N563),_xll.BDP($C563, "OPT_UNDL_PX")," ")</f>
        <v/>
      </c>
      <c r="Q563" s="7">
        <f>IF(ISNUMBER(N563),+G563*_xll.BDP($C563, "PX_POS_MULT_FACTOR")*P563/K563," ")</f>
        <v/>
      </c>
      <c r="R563" s="8">
        <f>IF(OR($A563="TUA",$A563="TYA"),"",IF(ISNUMBER(_xll.BDP($C563,"DUR_ADJ_OAS_MID")),_xll.BDP($C563,"DUR_ADJ_OAS_MID"),IF(ISNUMBER(_xll.BDP($E563&amp;" ISIN","DUR_ADJ_OAS_MID")),_xll.BDP($E563&amp;" ISIN","DUR_ADJ_OAS_MID")," ")))</f>
        <v/>
      </c>
      <c r="S563" s="7">
        <f>IF(ISNUMBER(N563),Q563*N563,IF(ISNUMBER(R563),J563*R563," "))</f>
        <v/>
      </c>
      <c r="AB563" s="8" t="inlineStr">
        <is>
          <t>MSSIQUA1</t>
        </is>
      </c>
      <c r="AG563" t="n">
        <v>-0.001719</v>
      </c>
    </row>
    <row r="564">
      <c r="A564" t="inlineStr">
        <is>
          <t>CRDT</t>
        </is>
      </c>
      <c r="B564" t="inlineStr">
        <is>
          <t>Tyler Technologies Inc</t>
        </is>
      </c>
      <c r="C564" t="inlineStr">
        <is>
          <t>TYL</t>
        </is>
      </c>
      <c r="D564" t="inlineStr">
        <is>
          <t>2909644</t>
        </is>
      </c>
      <c r="E564" t="inlineStr">
        <is>
          <t>US9022521051</t>
        </is>
      </c>
      <c r="F564" t="inlineStr">
        <is>
          <t>902252105</t>
        </is>
      </c>
      <c r="G564" s="1" t="n">
        <v>272.6795202193043</v>
      </c>
      <c r="H564" s="1" t="n">
        <v>504.21</v>
      </c>
      <c r="I564" s="2" t="n">
        <v>137487.7408897754</v>
      </c>
      <c r="J564" s="3" t="n">
        <v>0.001824247800686</v>
      </c>
      <c r="K564" s="4" t="n">
        <v>75366811.92</v>
      </c>
      <c r="L564" s="5" t="n">
        <v>3175001</v>
      </c>
      <c r="M564" s="6" t="n">
        <v>23.73757108</v>
      </c>
      <c r="N564" s="7">
        <f>IF(ISNUMBER(_xll.BDP($C564, "DELTA_MID")),_xll.BDP($C564, "DELTA_MID")," ")</f>
        <v/>
      </c>
      <c r="O564" s="7">
        <f>IF(ISNUMBER(N564),_xll.BDP($C564, "OPT_UNDL_TICKER"),"")</f>
        <v/>
      </c>
      <c r="P564" s="8">
        <f>IF(ISNUMBER(N564),_xll.BDP($C564, "OPT_UNDL_PX")," ")</f>
        <v/>
      </c>
      <c r="Q564" s="7">
        <f>IF(ISNUMBER(N564),+G564*_xll.BDP($C564, "PX_POS_MULT_FACTOR")*P564/K564," ")</f>
        <v/>
      </c>
      <c r="R564" s="8">
        <f>IF(OR($A564="TUA",$A564="TYA"),"",IF(ISNUMBER(_xll.BDP($C564,"DUR_ADJ_OAS_MID")),_xll.BDP($C564,"DUR_ADJ_OAS_MID"),IF(ISNUMBER(_xll.BDP($E564&amp;" ISIN","DUR_ADJ_OAS_MID")),_xll.BDP($E564&amp;" ISIN","DUR_ADJ_OAS_MID")," ")))</f>
        <v/>
      </c>
      <c r="S564" s="7">
        <f>IF(ISNUMBER(N564),Q564*N564,IF(ISNUMBER(R564),J564*R564," "))</f>
        <v/>
      </c>
      <c r="AB564" s="8" t="inlineStr">
        <is>
          <t>MSSIQUA1</t>
        </is>
      </c>
      <c r="AG564" t="n">
        <v>-0.001719</v>
      </c>
    </row>
    <row r="565">
      <c r="A565" t="inlineStr">
        <is>
          <t>CRDT</t>
        </is>
      </c>
      <c r="B565" t="inlineStr">
        <is>
          <t>UnitedHealth Group Inc</t>
        </is>
      </c>
      <c r="C565" t="inlineStr">
        <is>
          <t>UNH</t>
        </is>
      </c>
      <c r="D565" t="inlineStr">
        <is>
          <t>2917766</t>
        </is>
      </c>
      <c r="E565" t="inlineStr">
        <is>
          <t>US91324P1021</t>
        </is>
      </c>
      <c r="F565" t="inlineStr">
        <is>
          <t>91324P102</t>
        </is>
      </c>
      <c r="G565" s="1" t="n">
        <v>422.8340843571532</v>
      </c>
      <c r="H565" s="1" t="n">
        <v>354.5</v>
      </c>
      <c r="I565" s="2" t="n">
        <v>149894.6829046108</v>
      </c>
      <c r="J565" s="3" t="n">
        <v>0.0019888685627796</v>
      </c>
      <c r="K565" s="4" t="n">
        <v>75366811.92</v>
      </c>
      <c r="L565" s="5" t="n">
        <v>3175001</v>
      </c>
      <c r="M565" s="6" t="n">
        <v>23.73757108</v>
      </c>
      <c r="N565" s="7">
        <f>IF(ISNUMBER(_xll.BDP($C565, "DELTA_MID")),_xll.BDP($C565, "DELTA_MID")," ")</f>
        <v/>
      </c>
      <c r="O565" s="7">
        <f>IF(ISNUMBER(N565),_xll.BDP($C565, "OPT_UNDL_TICKER"),"")</f>
        <v/>
      </c>
      <c r="P565" s="8">
        <f>IF(ISNUMBER(N565),_xll.BDP($C565, "OPT_UNDL_PX")," ")</f>
        <v/>
      </c>
      <c r="Q565" s="7">
        <f>IF(ISNUMBER(N565),+G565*_xll.BDP($C565, "PX_POS_MULT_FACTOR")*P565/K565," ")</f>
        <v/>
      </c>
      <c r="R565" s="8">
        <f>IF(OR($A565="TUA",$A565="TYA"),"",IF(ISNUMBER(_xll.BDP($C565,"DUR_ADJ_OAS_MID")),_xll.BDP($C565,"DUR_ADJ_OAS_MID"),IF(ISNUMBER(_xll.BDP($E565&amp;" ISIN","DUR_ADJ_OAS_MID")),_xll.BDP($E565&amp;" ISIN","DUR_ADJ_OAS_MID")," ")))</f>
        <v/>
      </c>
      <c r="S565" s="7">
        <f>IF(ISNUMBER(N565),Q565*N565,IF(ISNUMBER(R565),J565*R565," "))</f>
        <v/>
      </c>
      <c r="AB565" s="8" t="inlineStr">
        <is>
          <t>MSSIQUA1</t>
        </is>
      </c>
      <c r="AG565" t="n">
        <v>-0.001719</v>
      </c>
    </row>
    <row r="566">
      <c r="A566" t="inlineStr">
        <is>
          <t>CRDT</t>
        </is>
      </c>
      <c r="B566" t="inlineStr">
        <is>
          <t>Verisk Analytics Inc</t>
        </is>
      </c>
      <c r="C566" t="inlineStr">
        <is>
          <t>VRSK</t>
        </is>
      </c>
      <c r="D566" t="inlineStr">
        <is>
          <t>B4P9W92</t>
        </is>
      </c>
      <c r="E566" t="inlineStr">
        <is>
          <t>US92345Y1064</t>
        </is>
      </c>
      <c r="F566" t="inlineStr">
        <is>
          <t>92345Y106</t>
        </is>
      </c>
      <c r="G566" s="1" t="n">
        <v>576.6809371790512</v>
      </c>
      <c r="H566" s="1" t="n">
        <v>243.06</v>
      </c>
      <c r="I566" s="2" t="n">
        <v>140168.0685907402</v>
      </c>
      <c r="J566" s="3" t="n">
        <v>0.0018598115671859</v>
      </c>
      <c r="K566" s="4" t="n">
        <v>75366811.92</v>
      </c>
      <c r="L566" s="5" t="n">
        <v>3175001</v>
      </c>
      <c r="M566" s="6" t="n">
        <v>23.73757108</v>
      </c>
      <c r="N566" s="7">
        <f>IF(ISNUMBER(_xll.BDP($C566, "DELTA_MID")),_xll.BDP($C566, "DELTA_MID")," ")</f>
        <v/>
      </c>
      <c r="O566" s="7">
        <f>IF(ISNUMBER(N566),_xll.BDP($C566, "OPT_UNDL_TICKER"),"")</f>
        <v/>
      </c>
      <c r="P566" s="8">
        <f>IF(ISNUMBER(N566),_xll.BDP($C566, "OPT_UNDL_PX")," ")</f>
        <v/>
      </c>
      <c r="Q566" s="7">
        <f>IF(ISNUMBER(N566),+G566*_xll.BDP($C566, "PX_POS_MULT_FACTOR")*P566/K566," ")</f>
        <v/>
      </c>
      <c r="R566" s="8">
        <f>IF(OR($A566="TUA",$A566="TYA"),"",IF(ISNUMBER(_xll.BDP($C566,"DUR_ADJ_OAS_MID")),_xll.BDP($C566,"DUR_ADJ_OAS_MID"),IF(ISNUMBER(_xll.BDP($E566&amp;" ISIN","DUR_ADJ_OAS_MID")),_xll.BDP($E566&amp;" ISIN","DUR_ADJ_OAS_MID")," ")))</f>
        <v/>
      </c>
      <c r="S566" s="7">
        <f>IF(ISNUMBER(N566),Q566*N566,IF(ISNUMBER(R566),J566*R566," "))</f>
        <v/>
      </c>
      <c r="AB566" s="8" t="inlineStr">
        <is>
          <t>MSSIQUA1</t>
        </is>
      </c>
      <c r="AG566" t="n">
        <v>-0.001719</v>
      </c>
    </row>
    <row r="567">
      <c r="A567" t="inlineStr">
        <is>
          <t>CRDT</t>
        </is>
      </c>
      <c r="B567" t="inlineStr">
        <is>
          <t>Essential Utilities Inc</t>
        </is>
      </c>
      <c r="C567" t="inlineStr">
        <is>
          <t>WTRG</t>
        </is>
      </c>
      <c r="D567" t="inlineStr">
        <is>
          <t>BLCF3J9</t>
        </is>
      </c>
      <c r="E567" t="inlineStr">
        <is>
          <t>US29670G1022</t>
        </is>
      </c>
      <c r="F567" t="inlineStr">
        <is>
          <t>29670G102</t>
        </is>
      </c>
      <c r="G567" s="1" t="n">
        <v>3891.527705293364</v>
      </c>
      <c r="H567" s="1" t="n">
        <v>40.71</v>
      </c>
      <c r="I567" s="2" t="n">
        <v>158424.0928824928</v>
      </c>
      <c r="J567" s="3" t="n">
        <v>0.0021020405248222</v>
      </c>
      <c r="K567" s="4" t="n">
        <v>75366811.92</v>
      </c>
      <c r="L567" s="5" t="n">
        <v>3175001</v>
      </c>
      <c r="M567" s="6" t="n">
        <v>23.73757108</v>
      </c>
      <c r="N567" s="7">
        <f>IF(ISNUMBER(_xll.BDP($C567, "DELTA_MID")),_xll.BDP($C567, "DELTA_MID")," ")</f>
        <v/>
      </c>
      <c r="O567" s="7">
        <f>IF(ISNUMBER(N567),_xll.BDP($C567, "OPT_UNDL_TICKER"),"")</f>
        <v/>
      </c>
      <c r="P567" s="8">
        <f>IF(ISNUMBER(N567),_xll.BDP($C567, "OPT_UNDL_PX")," ")</f>
        <v/>
      </c>
      <c r="Q567" s="7">
        <f>IF(ISNUMBER(N567),+G567*_xll.BDP($C567, "PX_POS_MULT_FACTOR")*P567/K567," ")</f>
        <v/>
      </c>
      <c r="R567" s="8">
        <f>IF(OR($A567="TUA",$A567="TYA"),"",IF(ISNUMBER(_xll.BDP($C567,"DUR_ADJ_OAS_MID")),_xll.BDP($C567,"DUR_ADJ_OAS_MID"),IF(ISNUMBER(_xll.BDP($E567&amp;" ISIN","DUR_ADJ_OAS_MID")),_xll.BDP($E567&amp;" ISIN","DUR_ADJ_OAS_MID")," ")))</f>
        <v/>
      </c>
      <c r="S567" s="7">
        <f>IF(ISNUMBER(N567),Q567*N567,IF(ISNUMBER(R567),J567*R567," "))</f>
        <v/>
      </c>
      <c r="AB567" s="8" t="inlineStr">
        <is>
          <t>MSSIQUA1</t>
        </is>
      </c>
      <c r="AG567" t="n">
        <v>-0.001719</v>
      </c>
    </row>
    <row r="568">
      <c r="A568" t="inlineStr">
        <is>
          <t>CRDT</t>
        </is>
      </c>
      <c r="B568" t="inlineStr">
        <is>
          <t>Western Union Co/The</t>
        </is>
      </c>
      <c r="C568" t="inlineStr">
        <is>
          <t>WU</t>
        </is>
      </c>
      <c r="D568" t="inlineStr">
        <is>
          <t>B1F76F9</t>
        </is>
      </c>
      <c r="E568" t="inlineStr">
        <is>
          <t>US9598021098</t>
        </is>
      </c>
      <c r="F568" t="inlineStr">
        <is>
          <t>959802109</t>
        </is>
      </c>
      <c r="G568" s="1" t="n">
        <v>17532.74803815922</v>
      </c>
      <c r="H568" s="1" t="n">
        <v>7.93</v>
      </c>
      <c r="I568" s="2" t="n">
        <v>139034.6919426026</v>
      </c>
      <c r="J568" s="3" t="n">
        <v>0.0018447734274628</v>
      </c>
      <c r="K568" s="4" t="n">
        <v>75366811.92</v>
      </c>
      <c r="L568" s="5" t="n">
        <v>3175001</v>
      </c>
      <c r="M568" s="6" t="n">
        <v>23.73757108</v>
      </c>
      <c r="N568" s="7">
        <f>IF(ISNUMBER(_xll.BDP($C568, "DELTA_MID")),_xll.BDP($C568, "DELTA_MID")," ")</f>
        <v/>
      </c>
      <c r="O568" s="7">
        <f>IF(ISNUMBER(N568),_xll.BDP($C568, "OPT_UNDL_TICKER"),"")</f>
        <v/>
      </c>
      <c r="P568" s="8">
        <f>IF(ISNUMBER(N568),_xll.BDP($C568, "OPT_UNDL_PX")," ")</f>
        <v/>
      </c>
      <c r="Q568" s="7">
        <f>IF(ISNUMBER(N568),+G568*_xll.BDP($C568, "PX_POS_MULT_FACTOR")*P568/K568," ")</f>
        <v/>
      </c>
      <c r="R568" s="8">
        <f>IF(OR($A568="TUA",$A568="TYA"),"",IF(ISNUMBER(_xll.BDP($C568,"DUR_ADJ_OAS_MID")),_xll.BDP($C568,"DUR_ADJ_OAS_MID"),IF(ISNUMBER(_xll.BDP($E568&amp;" ISIN","DUR_ADJ_OAS_MID")),_xll.BDP($E568&amp;" ISIN","DUR_ADJ_OAS_MID")," ")))</f>
        <v/>
      </c>
      <c r="S568" s="7">
        <f>IF(ISNUMBER(N568),Q568*N568,IF(ISNUMBER(R568),J568*R568," "))</f>
        <v/>
      </c>
      <c r="AB568" s="8" t="inlineStr">
        <is>
          <t>MSSIQUA1</t>
        </is>
      </c>
      <c r="AG568" t="n">
        <v>-0.001719</v>
      </c>
    </row>
    <row r="569">
      <c r="A569" t="inlineStr">
        <is>
          <t>CRDT</t>
        </is>
      </c>
      <c r="B569" t="inlineStr">
        <is>
          <t>Yum! Brands Inc</t>
        </is>
      </c>
      <c r="C569" t="inlineStr">
        <is>
          <t>YUM</t>
        </is>
      </c>
      <c r="D569" t="inlineStr">
        <is>
          <t>2098876</t>
        </is>
      </c>
      <c r="E569" t="inlineStr">
        <is>
          <t>US9884981013</t>
        </is>
      </c>
      <c r="F569" t="inlineStr">
        <is>
          <t>988498101</t>
        </is>
      </c>
      <c r="G569" s="1" t="n">
        <v>987.9100812019493</v>
      </c>
      <c r="H569" s="1" t="n">
        <v>141.62</v>
      </c>
      <c r="I569" s="2" t="n">
        <v>139907.8256998201</v>
      </c>
      <c r="J569" s="3" t="n">
        <v>0.0018563585500781</v>
      </c>
      <c r="K569" s="4" t="n">
        <v>75366811.92</v>
      </c>
      <c r="L569" s="5" t="n">
        <v>3175001</v>
      </c>
      <c r="M569" s="6" t="n">
        <v>23.73757108</v>
      </c>
      <c r="N569" s="7">
        <f>IF(ISNUMBER(_xll.BDP($C569, "DELTA_MID")),_xll.BDP($C569, "DELTA_MID")," ")</f>
        <v/>
      </c>
      <c r="O569" s="7">
        <f>IF(ISNUMBER(N569),_xll.BDP($C569, "OPT_UNDL_TICKER"),"")</f>
        <v/>
      </c>
      <c r="P569" s="8">
        <f>IF(ISNUMBER(N569),_xll.BDP($C569, "OPT_UNDL_PX")," ")</f>
        <v/>
      </c>
      <c r="Q569" s="7">
        <f>IF(ISNUMBER(N569),+G569*_xll.BDP($C569, "PX_POS_MULT_FACTOR")*P569/K569," ")</f>
        <v/>
      </c>
      <c r="R569" s="8">
        <f>IF(OR($A569="TUA",$A569="TYA"),"",IF(ISNUMBER(_xll.BDP($C569,"DUR_ADJ_OAS_MID")),_xll.BDP($C569,"DUR_ADJ_OAS_MID"),IF(ISNUMBER(_xll.BDP($E569&amp;" ISIN","DUR_ADJ_OAS_MID")),_xll.BDP($E569&amp;" ISIN","DUR_ADJ_OAS_MID")," ")))</f>
        <v/>
      </c>
      <c r="S569" s="7">
        <f>IF(ISNUMBER(N569),Q569*N569,IF(ISNUMBER(R569),J569*R569," "))</f>
        <v/>
      </c>
      <c r="AB569" s="8" t="inlineStr">
        <is>
          <t>MSSIQUA1</t>
        </is>
      </c>
      <c r="AG569" t="n">
        <v>-0.001719</v>
      </c>
    </row>
    <row r="570">
      <c r="A570" t="inlineStr">
        <is>
          <t>CRDT</t>
        </is>
      </c>
      <c r="B570" t="inlineStr">
        <is>
          <t>MSSIQUA1B            00001</t>
        </is>
      </c>
      <c r="C570" t="inlineStr">
        <is>
          <t>MSSIQUA1B 00001</t>
        </is>
      </c>
      <c r="F570" t="inlineStr">
        <is>
          <t>MSSIQUA1B 00001</t>
        </is>
      </c>
      <c r="G570" s="1" t="n">
        <v>-14709401</v>
      </c>
      <c r="H570" s="1" t="n">
        <v>100</v>
      </c>
      <c r="I570" s="2" t="n">
        <v>-14709401</v>
      </c>
      <c r="J570" s="3" t="n">
        <v>-0.1951708</v>
      </c>
      <c r="K570" s="4" t="n">
        <v>75366811.92</v>
      </c>
      <c r="L570" s="5" t="n">
        <v>3175001</v>
      </c>
      <c r="M570" s="6" t="n">
        <v>23.73757108</v>
      </c>
      <c r="N570" s="7">
        <f>IF(ISNUMBER(_xll.BDP($C570, "DELTA_MID")),_xll.BDP($C570, "DELTA_MID")," ")</f>
        <v/>
      </c>
      <c r="O570" s="7">
        <f>IF(ISNUMBER(N570),_xll.BDP($C570, "OPT_UNDL_TICKER"),"")</f>
        <v/>
      </c>
      <c r="P570" s="8">
        <f>IF(ISNUMBER(N570),_xll.BDP($C570, "OPT_UNDL_PX")," ")</f>
        <v/>
      </c>
      <c r="Q570" s="7">
        <f>IF(ISNUMBER(N570),+G570*_xll.BDP($C570, "PX_POS_MULT_FACTOR")*P570/K570," ")</f>
        <v/>
      </c>
      <c r="R570" s="8">
        <f>IF(OR($A570="TUA",$A570="TYA"),"",IF(ISNUMBER(_xll.BDP($C570,"DUR_ADJ_OAS_MID")),_xll.BDP($C570,"DUR_ADJ_OAS_MID"),IF(ISNUMBER(_xll.BDP($E570&amp;" ISIN","DUR_ADJ_OAS_MID")),_xll.BDP($E570&amp;" ISIN","DUR_ADJ_OAS_MID")," ")))</f>
        <v/>
      </c>
      <c r="S570" s="7">
        <f>IF(ISNUMBER(N570),Q570*N570,IF(ISNUMBER(R570),J570*R570," "))</f>
        <v/>
      </c>
      <c r="T570" t="inlineStr">
        <is>
          <t>MSSIQUA1B 00001</t>
        </is>
      </c>
      <c r="U570" t="inlineStr">
        <is>
          <t>Swap</t>
        </is>
      </c>
      <c r="AC570" s="8" t="inlineStr">
        <is>
          <t>Pay</t>
        </is>
      </c>
      <c r="AD570" s="8" t="inlineStr">
        <is>
          <t>Fed Funds Effective</t>
        </is>
      </c>
      <c r="AE570" s="8" t="n">
        <v>35</v>
      </c>
      <c r="AG570" t="n">
        <v>-0.001719</v>
      </c>
    </row>
    <row r="571">
      <c r="A571" t="inlineStr">
        <is>
          <t>CRDT</t>
        </is>
      </c>
      <c r="B571" t="inlineStr">
        <is>
          <t>ABCLN 2024-B F Mtge</t>
        </is>
      </c>
      <c r="C571" t="inlineStr">
        <is>
          <t>ABCLN 2024-B F Mtge</t>
        </is>
      </c>
      <c r="D571" t="inlineStr">
        <is>
          <t>BRK0HB8</t>
        </is>
      </c>
      <c r="E571" t="inlineStr">
        <is>
          <t>US02007G4G58</t>
        </is>
      </c>
      <c r="F571" t="inlineStr">
        <is>
          <t>02007G4G5</t>
        </is>
      </c>
      <c r="G571" s="1" t="n">
        <v>526466.6800000001</v>
      </c>
      <c r="H571" s="1" t="n">
        <v>101.5088456</v>
      </c>
      <c r="I571" s="2" t="n">
        <v>534410.25</v>
      </c>
      <c r="J571" s="3" t="n">
        <v>0.00709079</v>
      </c>
      <c r="K571" s="4" t="n">
        <v>75366811.92</v>
      </c>
      <c r="L571" s="5" t="n">
        <v>3175001</v>
      </c>
      <c r="M571" s="6" t="n">
        <v>23.73757108</v>
      </c>
      <c r="N571" s="7">
        <f>IF(ISNUMBER(_xll.BDP($C571, "DELTA_MID")),_xll.BDP($C571, "DELTA_MID")," ")</f>
        <v/>
      </c>
      <c r="O571" s="7">
        <f>IF(ISNUMBER(N571),_xll.BDP($C571, "OPT_UNDL_TICKER"),"")</f>
        <v/>
      </c>
      <c r="P571" s="8">
        <f>IF(ISNUMBER(N571),_xll.BDP($C571, "OPT_UNDL_PX")," ")</f>
        <v/>
      </c>
      <c r="Q571" s="7">
        <f>IF(ISNUMBER(N571),+G571*_xll.BDP($C571, "PX_POS_MULT_FACTOR")*P571/K571," ")</f>
        <v/>
      </c>
      <c r="R571" s="8">
        <f>IF(OR($A571="TUA",$A571="TYA"),"",IF(ISNUMBER(_xll.BDP($C571,"DUR_ADJ_OAS_MID")),_xll.BDP($C571,"DUR_ADJ_OAS_MID"),IF(ISNUMBER(_xll.BDP($E571&amp;" ISIN","DUR_ADJ_OAS_MID")),_xll.BDP($E571&amp;" ISIN","DUR_ADJ_OAS_MID")," ")))</f>
        <v/>
      </c>
      <c r="S571" s="7">
        <f>IF(ISNUMBER(N571),Q571*N571,IF(ISNUMBER(R571),J571*R571," "))</f>
        <v/>
      </c>
      <c r="T571" t="inlineStr">
        <is>
          <t>02007G4G5</t>
        </is>
      </c>
      <c r="U571" t="inlineStr">
        <is>
          <t>Bond</t>
        </is>
      </c>
      <c r="AG571" t="n">
        <v>-0.001719</v>
      </c>
    </row>
    <row r="572">
      <c r="A572" t="inlineStr">
        <is>
          <t>CRDT</t>
        </is>
      </c>
      <c r="B572" t="inlineStr">
        <is>
          <t>ALLO 2025-1A C Mtge</t>
        </is>
      </c>
      <c r="C572" t="inlineStr">
        <is>
          <t>ALLO 2025-1A C Mtge</t>
        </is>
      </c>
      <c r="D572" t="inlineStr">
        <is>
          <t>9AA4OU9</t>
        </is>
      </c>
      <c r="E572" t="inlineStr">
        <is>
          <t>US01983KAS33</t>
        </is>
      </c>
      <c r="F572" t="inlineStr">
        <is>
          <t>01983KAS3</t>
        </is>
      </c>
      <c r="G572" s="1" t="n">
        <v>1750000</v>
      </c>
      <c r="H572" s="1" t="n">
        <v>102.76076</v>
      </c>
      <c r="I572" s="2" t="n">
        <v>1798313.3</v>
      </c>
      <c r="J572" s="3" t="n">
        <v>0.02386081</v>
      </c>
      <c r="K572" s="4" t="n">
        <v>75366811.92</v>
      </c>
      <c r="L572" s="5" t="n">
        <v>3175001</v>
      </c>
      <c r="M572" s="6" t="n">
        <v>23.73757108</v>
      </c>
      <c r="N572" s="7">
        <f>IF(ISNUMBER(_xll.BDP($C572, "DELTA_MID")),_xll.BDP($C572, "DELTA_MID")," ")</f>
        <v/>
      </c>
      <c r="O572" s="7">
        <f>IF(ISNUMBER(N572),_xll.BDP($C572, "OPT_UNDL_TICKER"),"")</f>
        <v/>
      </c>
      <c r="P572" s="8">
        <f>IF(ISNUMBER(N572),_xll.BDP($C572, "OPT_UNDL_PX")," ")</f>
        <v/>
      </c>
      <c r="Q572" s="7">
        <f>IF(ISNUMBER(N572),+G572*_xll.BDP($C572, "PX_POS_MULT_FACTOR")*P572/K572," ")</f>
        <v/>
      </c>
      <c r="R572" s="8">
        <f>IF(OR($A572="TUA",$A572="TYA"),"",IF(ISNUMBER(_xll.BDP($C572,"DUR_ADJ_OAS_MID")),_xll.BDP($C572,"DUR_ADJ_OAS_MID"),IF(ISNUMBER(_xll.BDP($E572&amp;" ISIN","DUR_ADJ_OAS_MID")),_xll.BDP($E572&amp;" ISIN","DUR_ADJ_OAS_MID")," ")))</f>
        <v/>
      </c>
      <c r="S572" s="7">
        <f>IF(ISNUMBER(N572),Q572*N572,IF(ISNUMBER(R572),J572*R572," "))</f>
        <v/>
      </c>
      <c r="T572" t="inlineStr">
        <is>
          <t>01983KAS3</t>
        </is>
      </c>
      <c r="U572" t="inlineStr">
        <is>
          <t>Bond</t>
        </is>
      </c>
      <c r="AG572" t="n">
        <v>-0.001719</v>
      </c>
    </row>
    <row r="573">
      <c r="A573" t="inlineStr">
        <is>
          <t>CRDT</t>
        </is>
      </c>
      <c r="B573" t="inlineStr">
        <is>
          <t>AMSR 2024-SFR2 E1 Mtge</t>
        </is>
      </c>
      <c r="C573" t="inlineStr">
        <is>
          <t>AMSR 2024-SFR2 E1 Mtge</t>
        </is>
      </c>
      <c r="D573" t="inlineStr">
        <is>
          <t>9A9OQ4O</t>
        </is>
      </c>
      <c r="E573" t="inlineStr">
        <is>
          <t>US00179UAE82</t>
        </is>
      </c>
      <c r="F573" t="inlineStr">
        <is>
          <t>00179UAE8</t>
        </is>
      </c>
      <c r="G573" s="1" t="n">
        <v>1000000</v>
      </c>
      <c r="H573" s="1" t="n">
        <v>95.71915</v>
      </c>
      <c r="I573" s="2" t="n">
        <v>957191.5</v>
      </c>
      <c r="J573" s="3" t="n">
        <v>0.01270044</v>
      </c>
      <c r="K573" s="4" t="n">
        <v>75366811.92</v>
      </c>
      <c r="L573" s="5" t="n">
        <v>3175001</v>
      </c>
      <c r="M573" s="6" t="n">
        <v>23.73757108</v>
      </c>
      <c r="N573" s="7">
        <f>IF(ISNUMBER(_xll.BDP($C573, "DELTA_MID")),_xll.BDP($C573, "DELTA_MID")," ")</f>
        <v/>
      </c>
      <c r="O573" s="7">
        <f>IF(ISNUMBER(N573),_xll.BDP($C573, "OPT_UNDL_TICKER"),"")</f>
        <v/>
      </c>
      <c r="P573" s="8">
        <f>IF(ISNUMBER(N573),_xll.BDP($C573, "OPT_UNDL_PX")," ")</f>
        <v/>
      </c>
      <c r="Q573" s="7">
        <f>IF(ISNUMBER(N573),+G573*_xll.BDP($C573, "PX_POS_MULT_FACTOR")*P573/K573," ")</f>
        <v/>
      </c>
      <c r="R573" s="8">
        <f>IF(OR($A573="TUA",$A573="TYA"),"",IF(ISNUMBER(_xll.BDP($C573,"DUR_ADJ_OAS_MID")),_xll.BDP($C573,"DUR_ADJ_OAS_MID"),IF(ISNUMBER(_xll.BDP($E573&amp;" ISIN","DUR_ADJ_OAS_MID")),_xll.BDP($E573&amp;" ISIN","DUR_ADJ_OAS_MID")," ")))</f>
        <v/>
      </c>
      <c r="S573" s="7">
        <f>IF(ISNUMBER(N573),Q573*N573,IF(ISNUMBER(R573),J573*R573," "))</f>
        <v/>
      </c>
      <c r="T573" t="inlineStr">
        <is>
          <t>00179UAE8</t>
        </is>
      </c>
      <c r="U573" t="inlineStr">
        <is>
          <t>Bond</t>
        </is>
      </c>
      <c r="AG573" t="n">
        <v>-0.001719</v>
      </c>
    </row>
    <row r="574">
      <c r="A574" t="inlineStr">
        <is>
          <t>CRDT</t>
        </is>
      </c>
      <c r="B574" t="inlineStr">
        <is>
          <t>APID 2023-43A FR Mtge</t>
        </is>
      </c>
      <c r="C574" t="inlineStr">
        <is>
          <t>APID 2023-43A FR Mtge</t>
        </is>
      </c>
      <c r="D574" t="inlineStr">
        <is>
          <t>9AABLSL</t>
        </is>
      </c>
      <c r="E574" t="inlineStr">
        <is>
          <t>US03770JAJ97</t>
        </is>
      </c>
      <c r="F574" t="inlineStr">
        <is>
          <t>03770JAJ9</t>
        </is>
      </c>
      <c r="G574" s="1" t="n">
        <v>1000000</v>
      </c>
      <c r="H574" s="1" t="n">
        <v>98.0621515</v>
      </c>
      <c r="I574" s="2" t="n">
        <v>980621.52</v>
      </c>
      <c r="J574" s="3" t="n">
        <v>0.01301132</v>
      </c>
      <c r="K574" s="4" t="n">
        <v>75366811.92</v>
      </c>
      <c r="L574" s="5" t="n">
        <v>3175001</v>
      </c>
      <c r="M574" s="6" t="n">
        <v>23.73757108</v>
      </c>
      <c r="N574" s="7">
        <f>IF(ISNUMBER(_xll.BDP($C574, "DELTA_MID")),_xll.BDP($C574, "DELTA_MID")," ")</f>
        <v/>
      </c>
      <c r="O574" s="7">
        <f>IF(ISNUMBER(N574),_xll.BDP($C574, "OPT_UNDL_TICKER"),"")</f>
        <v/>
      </c>
      <c r="P574" s="8">
        <f>IF(ISNUMBER(N574),_xll.BDP($C574, "OPT_UNDL_PX")," ")</f>
        <v/>
      </c>
      <c r="Q574" s="7">
        <f>IF(ISNUMBER(N574),+G574*_xll.BDP($C574, "PX_POS_MULT_FACTOR")*P574/K574," ")</f>
        <v/>
      </c>
      <c r="R574" s="8">
        <f>IF(OR($A574="TUA",$A574="TYA"),"",IF(ISNUMBER(_xll.BDP($C574,"DUR_ADJ_OAS_MID")),_xll.BDP($C574,"DUR_ADJ_OAS_MID"),IF(ISNUMBER(_xll.BDP($E574&amp;" ISIN","DUR_ADJ_OAS_MID")),_xll.BDP($E574&amp;" ISIN","DUR_ADJ_OAS_MID")," ")))</f>
        <v/>
      </c>
      <c r="S574" s="7">
        <f>IF(ISNUMBER(N574),Q574*N574,IF(ISNUMBER(R574),J574*R574," "))</f>
        <v/>
      </c>
      <c r="T574" t="inlineStr">
        <is>
          <t>03770JAJ9</t>
        </is>
      </c>
      <c r="U574" t="inlineStr">
        <is>
          <t>Bond</t>
        </is>
      </c>
      <c r="AG574" t="n">
        <v>-0.001719</v>
      </c>
    </row>
    <row r="575">
      <c r="A575" t="inlineStr">
        <is>
          <t>CRDT</t>
        </is>
      </c>
      <c r="B575" t="inlineStr">
        <is>
          <t>APID 2025-52A F Mtge</t>
        </is>
      </c>
      <c r="C575" t="inlineStr">
        <is>
          <t>APID 2025-52A F Mtge</t>
        </is>
      </c>
      <c r="D575" t="inlineStr">
        <is>
          <t>9AA03HP</t>
        </is>
      </c>
      <c r="E575" t="inlineStr">
        <is>
          <t>US03771QAC78</t>
        </is>
      </c>
      <c r="F575" t="inlineStr">
        <is>
          <t>03771QAC7</t>
        </is>
      </c>
      <c r="G575" s="1" t="n">
        <v>500000</v>
      </c>
      <c r="H575" s="1" t="n">
        <v>99.9549718</v>
      </c>
      <c r="I575" s="2" t="n">
        <v>499774.86</v>
      </c>
      <c r="J575" s="3" t="n">
        <v>0.00663123</v>
      </c>
      <c r="K575" s="4" t="n">
        <v>75366811.92</v>
      </c>
      <c r="L575" s="5" t="n">
        <v>3175001</v>
      </c>
      <c r="M575" s="6" t="n">
        <v>23.73757108</v>
      </c>
      <c r="N575" s="7">
        <f>IF(ISNUMBER(_xll.BDP($C575, "DELTA_MID")),_xll.BDP($C575, "DELTA_MID")," ")</f>
        <v/>
      </c>
      <c r="O575" s="7">
        <f>IF(ISNUMBER(N575),_xll.BDP($C575, "OPT_UNDL_TICKER"),"")</f>
        <v/>
      </c>
      <c r="P575" s="8">
        <f>IF(ISNUMBER(N575),_xll.BDP($C575, "OPT_UNDL_PX")," ")</f>
        <v/>
      </c>
      <c r="Q575" s="7">
        <f>IF(ISNUMBER(N575),+G575*_xll.BDP($C575, "PX_POS_MULT_FACTOR")*P575/K575," ")</f>
        <v/>
      </c>
      <c r="R575" s="8">
        <f>IF(OR($A575="TUA",$A575="TYA"),"",IF(ISNUMBER(_xll.BDP($C575,"DUR_ADJ_OAS_MID")),_xll.BDP($C575,"DUR_ADJ_OAS_MID"),IF(ISNUMBER(_xll.BDP($E575&amp;" ISIN","DUR_ADJ_OAS_MID")),_xll.BDP($E575&amp;" ISIN","DUR_ADJ_OAS_MID")," ")))</f>
        <v/>
      </c>
      <c r="S575" s="7">
        <f>IF(ISNUMBER(N575),Q575*N575,IF(ISNUMBER(R575),J575*R575," "))</f>
        <v/>
      </c>
      <c r="T575" t="inlineStr">
        <is>
          <t>03771QAC7</t>
        </is>
      </c>
      <c r="U575" t="inlineStr">
        <is>
          <t>Bond</t>
        </is>
      </c>
      <c r="AG575" t="n">
        <v>-0.001719</v>
      </c>
    </row>
    <row r="576">
      <c r="A576" t="inlineStr">
        <is>
          <t>CRDT</t>
        </is>
      </c>
      <c r="B576" t="inlineStr">
        <is>
          <t>AZUBBZ 7 1/4 06/15/26 Corp</t>
        </is>
      </c>
      <c r="C576" t="inlineStr">
        <is>
          <t>AZUBBZ 7 1/4 06/15/26 Corp</t>
        </is>
      </c>
      <c r="D576" t="inlineStr">
        <is>
          <t>BKP87J6</t>
        </is>
      </c>
      <c r="E576" t="inlineStr">
        <is>
          <t>USU0551UAB99</t>
        </is>
      </c>
      <c r="F576" t="inlineStr">
        <is>
          <t>U0551UAB9</t>
        </is>
      </c>
      <c r="G576" s="1" t="n">
        <v>4105000</v>
      </c>
      <c r="H576" s="1" t="n">
        <v>2</v>
      </c>
      <c r="I576" s="2" t="n">
        <v>82100</v>
      </c>
      <c r="J576" s="3" t="n">
        <v>0.00108934</v>
      </c>
      <c r="K576" s="4" t="n">
        <v>75366811.92</v>
      </c>
      <c r="L576" s="5" t="n">
        <v>3175001</v>
      </c>
      <c r="M576" s="6" t="n">
        <v>23.73757108</v>
      </c>
      <c r="N576" s="7">
        <f>IF(ISNUMBER(_xll.BDP($C576, "DELTA_MID")),_xll.BDP($C576, "DELTA_MID")," ")</f>
        <v/>
      </c>
      <c r="O576" s="7">
        <f>IF(ISNUMBER(N576),_xll.BDP($C576, "OPT_UNDL_TICKER"),"")</f>
        <v/>
      </c>
      <c r="P576" s="8">
        <f>IF(ISNUMBER(N576),_xll.BDP($C576, "OPT_UNDL_PX")," ")</f>
        <v/>
      </c>
      <c r="Q576" s="7">
        <f>IF(ISNUMBER(N576),+G576*_xll.BDP($C576, "PX_POS_MULT_FACTOR")*P576/K576," ")</f>
        <v/>
      </c>
      <c r="R576" s="8">
        <f>IF(OR($A576="TUA",$A576="TYA"),"",IF(ISNUMBER(_xll.BDP($C576,"DUR_ADJ_OAS_MID")),_xll.BDP($C576,"DUR_ADJ_OAS_MID"),IF(ISNUMBER(_xll.BDP($E576&amp;" ISIN","DUR_ADJ_OAS_MID")),_xll.BDP($E576&amp;" ISIN","DUR_ADJ_OAS_MID")," ")))</f>
        <v/>
      </c>
      <c r="S576" s="7">
        <f>IF(ISNUMBER(N576),Q576*N576,IF(ISNUMBER(R576),J576*R576," "))</f>
        <v/>
      </c>
      <c r="T576" t="inlineStr">
        <is>
          <t>U0551UAB9</t>
        </is>
      </c>
      <c r="U576" t="inlineStr">
        <is>
          <t>Bond</t>
        </is>
      </c>
      <c r="AG576" t="n">
        <v>-0.001719</v>
      </c>
    </row>
    <row r="577">
      <c r="A577" t="inlineStr">
        <is>
          <t>CRDT</t>
        </is>
      </c>
      <c r="B577" t="inlineStr">
        <is>
          <t>AZUBBZ 7.25 06/15/26 144A Corp</t>
        </is>
      </c>
      <c r="C577" t="inlineStr">
        <is>
          <t>AZUBBZ 7.25 06/15/26 144A Corp</t>
        </is>
      </c>
      <c r="D577" t="inlineStr">
        <is>
          <t>BMH7D97</t>
        </is>
      </c>
      <c r="E577" t="inlineStr">
        <is>
          <t>US05502FAC23</t>
        </is>
      </c>
      <c r="F577" t="inlineStr">
        <is>
          <t>05502FAC2</t>
        </is>
      </c>
      <c r="G577" s="1" t="n">
        <v>149000</v>
      </c>
      <c r="H577" s="1" t="n">
        <v>2</v>
      </c>
      <c r="I577" s="2" t="n">
        <v>2980</v>
      </c>
      <c r="J577" s="3" t="n">
        <v>3.954e-05</v>
      </c>
      <c r="K577" s="4" t="n">
        <v>75366811.92</v>
      </c>
      <c r="L577" s="5" t="n">
        <v>3175001</v>
      </c>
      <c r="M577" s="6" t="n">
        <v>23.73757108</v>
      </c>
      <c r="N577" s="7">
        <f>IF(ISNUMBER(_xll.BDP($C577, "DELTA_MID")),_xll.BDP($C577, "DELTA_MID")," ")</f>
        <v/>
      </c>
      <c r="O577" s="7">
        <f>IF(ISNUMBER(N577),_xll.BDP($C577, "OPT_UNDL_TICKER"),"")</f>
        <v/>
      </c>
      <c r="P577" s="8">
        <f>IF(ISNUMBER(N577),_xll.BDP($C577, "OPT_UNDL_PX")," ")</f>
        <v/>
      </c>
      <c r="Q577" s="7">
        <f>IF(ISNUMBER(N577),+G577*_xll.BDP($C577, "PX_POS_MULT_FACTOR")*P577/K577," ")</f>
        <v/>
      </c>
      <c r="R577" s="8">
        <f>IF(OR($A577="TUA",$A577="TYA"),"",IF(ISNUMBER(_xll.BDP($C577,"DUR_ADJ_OAS_MID")),_xll.BDP($C577,"DUR_ADJ_OAS_MID"),IF(ISNUMBER(_xll.BDP($E577&amp;" ISIN","DUR_ADJ_OAS_MID")),_xll.BDP($E577&amp;" ISIN","DUR_ADJ_OAS_MID")," ")))</f>
        <v/>
      </c>
      <c r="S577" s="7">
        <f>IF(ISNUMBER(N577),Q577*N577,IF(ISNUMBER(R577),J577*R577," "))</f>
        <v/>
      </c>
      <c r="T577" t="inlineStr">
        <is>
          <t>05502FAC2</t>
        </is>
      </c>
      <c r="U577" t="inlineStr">
        <is>
          <t>Bond</t>
        </is>
      </c>
      <c r="AG577" t="n">
        <v>-0.001719</v>
      </c>
    </row>
    <row r="578">
      <c r="A578" t="inlineStr">
        <is>
          <t>CRDT</t>
        </is>
      </c>
      <c r="B578" t="inlineStr">
        <is>
          <t>BBCMS 2025-C32 E Mtge</t>
        </is>
      </c>
      <c r="C578" t="inlineStr">
        <is>
          <t>BBCMS 2025-C32 E Mtge</t>
        </is>
      </c>
      <c r="D578" t="inlineStr">
        <is>
          <t>9A9XOW1</t>
        </is>
      </c>
      <c r="E578" t="inlineStr">
        <is>
          <t>US07337AAV89</t>
        </is>
      </c>
      <c r="F578" t="inlineStr">
        <is>
          <t>07337AAV8</t>
        </is>
      </c>
      <c r="G578" s="1" t="n">
        <v>1000000</v>
      </c>
      <c r="H578" s="1" t="n">
        <v>75.46475</v>
      </c>
      <c r="I578" s="2" t="n">
        <v>754647.5</v>
      </c>
      <c r="J578" s="3" t="n">
        <v>0.01001299</v>
      </c>
      <c r="K578" s="4" t="n">
        <v>75366811.92</v>
      </c>
      <c r="L578" s="5" t="n">
        <v>3175001</v>
      </c>
      <c r="M578" s="6" t="n">
        <v>23.73757108</v>
      </c>
      <c r="N578" s="7">
        <f>IF(ISNUMBER(_xll.BDP($C578, "DELTA_MID")),_xll.BDP($C578, "DELTA_MID")," ")</f>
        <v/>
      </c>
      <c r="O578" s="7">
        <f>IF(ISNUMBER(N578),_xll.BDP($C578, "OPT_UNDL_TICKER"),"")</f>
        <v/>
      </c>
      <c r="P578" s="8">
        <f>IF(ISNUMBER(N578),_xll.BDP($C578, "OPT_UNDL_PX")," ")</f>
        <v/>
      </c>
      <c r="Q578" s="7">
        <f>IF(ISNUMBER(N578),+G578*_xll.BDP($C578, "PX_POS_MULT_FACTOR")*P578/K578," ")</f>
        <v/>
      </c>
      <c r="R578" s="8">
        <f>IF(OR($A578="TUA",$A578="TYA"),"",IF(ISNUMBER(_xll.BDP($C578,"DUR_ADJ_OAS_MID")),_xll.BDP($C578,"DUR_ADJ_OAS_MID"),IF(ISNUMBER(_xll.BDP($E578&amp;" ISIN","DUR_ADJ_OAS_MID")),_xll.BDP($E578&amp;" ISIN","DUR_ADJ_OAS_MID")," ")))</f>
        <v/>
      </c>
      <c r="S578" s="7">
        <f>IF(ISNUMBER(N578),Q578*N578,IF(ISNUMBER(R578),J578*R578," "))</f>
        <v/>
      </c>
      <c r="T578" t="inlineStr">
        <is>
          <t>07337AAV8</t>
        </is>
      </c>
      <c r="U578" t="inlineStr">
        <is>
          <t>Bond</t>
        </is>
      </c>
      <c r="AG578" t="n">
        <v>-0.001719</v>
      </c>
    </row>
    <row r="579">
      <c r="A579" t="inlineStr">
        <is>
          <t>CRDT</t>
        </is>
      </c>
      <c r="B579" t="inlineStr">
        <is>
          <t>BMARK 2019-B9 E Mtge</t>
        </is>
      </c>
      <c r="C579" t="inlineStr">
        <is>
          <t>BMARK 2019-B9 E Mtge</t>
        </is>
      </c>
      <c r="D579" t="inlineStr">
        <is>
          <t>9A4VQKG</t>
        </is>
      </c>
      <c r="E579" t="inlineStr">
        <is>
          <t>US08160JBA43</t>
        </is>
      </c>
      <c r="F579" t="inlineStr">
        <is>
          <t>08160JBA4</t>
        </is>
      </c>
      <c r="G579" s="1" t="n">
        <v>1000000</v>
      </c>
      <c r="H579" s="1" t="n">
        <v>48.20865</v>
      </c>
      <c r="I579" s="2" t="n">
        <v>482086.5</v>
      </c>
      <c r="J579" s="3" t="n">
        <v>0.00639654</v>
      </c>
      <c r="K579" s="4" t="n">
        <v>75366811.92</v>
      </c>
      <c r="L579" s="5" t="n">
        <v>3175001</v>
      </c>
      <c r="M579" s="6" t="n">
        <v>23.73757108</v>
      </c>
      <c r="N579" s="7">
        <f>IF(ISNUMBER(_xll.BDP($C579, "DELTA_MID")),_xll.BDP($C579, "DELTA_MID")," ")</f>
        <v/>
      </c>
      <c r="O579" s="7">
        <f>IF(ISNUMBER(N579),_xll.BDP($C579, "OPT_UNDL_TICKER"),"")</f>
        <v/>
      </c>
      <c r="P579" s="8">
        <f>IF(ISNUMBER(N579),_xll.BDP($C579, "OPT_UNDL_PX")," ")</f>
        <v/>
      </c>
      <c r="Q579" s="7">
        <f>IF(ISNUMBER(N579),+G579*_xll.BDP($C579, "PX_POS_MULT_FACTOR")*P579/K579," ")</f>
        <v/>
      </c>
      <c r="R579" s="8">
        <f>IF(OR($A579="TUA",$A579="TYA"),"",IF(ISNUMBER(_xll.BDP($C579,"DUR_ADJ_OAS_MID")),_xll.BDP($C579,"DUR_ADJ_OAS_MID"),IF(ISNUMBER(_xll.BDP($E579&amp;" ISIN","DUR_ADJ_OAS_MID")),_xll.BDP($E579&amp;" ISIN","DUR_ADJ_OAS_MID")," ")))</f>
        <v/>
      </c>
      <c r="S579" s="7">
        <f>IF(ISNUMBER(N579),Q579*N579,IF(ISNUMBER(R579),J579*R579," "))</f>
        <v/>
      </c>
      <c r="T579" t="inlineStr">
        <is>
          <t>08160JBA4</t>
        </is>
      </c>
      <c r="U579" t="inlineStr">
        <is>
          <t>Bond</t>
        </is>
      </c>
      <c r="AG579" t="n">
        <v>-0.001719</v>
      </c>
    </row>
    <row r="580">
      <c r="A580" t="inlineStr">
        <is>
          <t>CRDT</t>
        </is>
      </c>
      <c r="B580" t="inlineStr">
        <is>
          <t>BMARK 2021-B25 C Mtge</t>
        </is>
      </c>
      <c r="C580" t="inlineStr">
        <is>
          <t>BMARK 2021-B25 C Mtge</t>
        </is>
      </c>
      <c r="D580" t="inlineStr">
        <is>
          <t>BMDXS49</t>
        </is>
      </c>
      <c r="E580" t="inlineStr">
        <is>
          <t>US08163DAL10</t>
        </is>
      </c>
      <c r="F580" t="inlineStr">
        <is>
          <t>08163DAL1</t>
        </is>
      </c>
      <c r="G580" s="1" t="n">
        <v>591160</v>
      </c>
      <c r="H580" s="1" t="n">
        <v>74.10764500000001</v>
      </c>
      <c r="I580" s="2" t="n">
        <v>438094.75</v>
      </c>
      <c r="J580" s="3" t="n">
        <v>0.00581283</v>
      </c>
      <c r="K580" s="4" t="n">
        <v>75366811.92</v>
      </c>
      <c r="L580" s="5" t="n">
        <v>3175001</v>
      </c>
      <c r="M580" s="6" t="n">
        <v>23.73757108</v>
      </c>
      <c r="N580" s="7">
        <f>IF(ISNUMBER(_xll.BDP($C580, "DELTA_MID")),_xll.BDP($C580, "DELTA_MID")," ")</f>
        <v/>
      </c>
      <c r="O580" s="7">
        <f>IF(ISNUMBER(N580),_xll.BDP($C580, "OPT_UNDL_TICKER"),"")</f>
        <v/>
      </c>
      <c r="P580" s="8">
        <f>IF(ISNUMBER(N580),_xll.BDP($C580, "OPT_UNDL_PX")," ")</f>
        <v/>
      </c>
      <c r="Q580" s="7">
        <f>IF(ISNUMBER(N580),+G580*_xll.BDP($C580, "PX_POS_MULT_FACTOR")*P580/K580," ")</f>
        <v/>
      </c>
      <c r="R580" s="8">
        <f>IF(OR($A580="TUA",$A580="TYA"),"",IF(ISNUMBER(_xll.BDP($C580,"DUR_ADJ_OAS_MID")),_xll.BDP($C580,"DUR_ADJ_OAS_MID"),IF(ISNUMBER(_xll.BDP($E580&amp;" ISIN","DUR_ADJ_OAS_MID")),_xll.BDP($E580&amp;" ISIN","DUR_ADJ_OAS_MID")," ")))</f>
        <v/>
      </c>
      <c r="S580" s="7">
        <f>IF(ISNUMBER(N580),Q580*N580,IF(ISNUMBER(R580),J580*R580," "))</f>
        <v/>
      </c>
      <c r="T580" t="inlineStr">
        <is>
          <t>08163DAL1</t>
        </is>
      </c>
      <c r="U580" t="inlineStr">
        <is>
          <t>Bond</t>
        </is>
      </c>
      <c r="AG580" t="n">
        <v>-0.001719</v>
      </c>
    </row>
    <row r="581">
      <c r="A581" t="inlineStr">
        <is>
          <t>CRDT</t>
        </is>
      </c>
      <c r="B581" t="inlineStr">
        <is>
          <t>CACLN 2025-1 G Mtge</t>
        </is>
      </c>
      <c r="C581" t="inlineStr">
        <is>
          <t>CACLN 2025-1 G Mtge</t>
        </is>
      </c>
      <c r="D581" t="inlineStr">
        <is>
          <t>9AAE7KP</t>
        </is>
      </c>
      <c r="E581" t="inlineStr">
        <is>
          <t>US46591HCX61</t>
        </is>
      </c>
      <c r="F581" t="inlineStr">
        <is>
          <t>46591HCX6</t>
        </is>
      </c>
      <c r="G581" s="1" t="n">
        <v>730898.12</v>
      </c>
      <c r="H581" s="1" t="n">
        <v>102.3047433</v>
      </c>
      <c r="I581" s="2" t="n">
        <v>747743.45</v>
      </c>
      <c r="J581" s="3" t="n">
        <v>0.00992139</v>
      </c>
      <c r="K581" s="4" t="n">
        <v>75366811.92</v>
      </c>
      <c r="L581" s="5" t="n">
        <v>3175001</v>
      </c>
      <c r="M581" s="6" t="n">
        <v>23.73757108</v>
      </c>
      <c r="N581" s="7">
        <f>IF(ISNUMBER(_xll.BDP($C581, "DELTA_MID")),_xll.BDP($C581, "DELTA_MID")," ")</f>
        <v/>
      </c>
      <c r="O581" s="7">
        <f>IF(ISNUMBER(N581),_xll.BDP($C581, "OPT_UNDL_TICKER"),"")</f>
        <v/>
      </c>
      <c r="P581" s="8">
        <f>IF(ISNUMBER(N581),_xll.BDP($C581, "OPT_UNDL_PX")," ")</f>
        <v/>
      </c>
      <c r="Q581" s="7">
        <f>IF(ISNUMBER(N581),+G581*_xll.BDP($C581, "PX_POS_MULT_FACTOR")*P581/K581," ")</f>
        <v/>
      </c>
      <c r="R581" s="8">
        <f>IF(OR($A581="TUA",$A581="TYA"),"",IF(ISNUMBER(_xll.BDP($C581,"DUR_ADJ_OAS_MID")),_xll.BDP($C581,"DUR_ADJ_OAS_MID"),IF(ISNUMBER(_xll.BDP($E581&amp;" ISIN","DUR_ADJ_OAS_MID")),_xll.BDP($E581&amp;" ISIN","DUR_ADJ_OAS_MID")," ")))</f>
        <v/>
      </c>
      <c r="S581" s="7">
        <f>IF(ISNUMBER(N581),Q581*N581,IF(ISNUMBER(R581),J581*R581," "))</f>
        <v/>
      </c>
      <c r="T581" t="inlineStr">
        <is>
          <t>46591HCX6</t>
        </is>
      </c>
      <c r="U581" t="inlineStr">
        <is>
          <t>Bond</t>
        </is>
      </c>
      <c r="AG581" t="n">
        <v>-0.001719</v>
      </c>
    </row>
    <row r="582">
      <c r="A582" t="inlineStr">
        <is>
          <t>CRDT</t>
        </is>
      </c>
      <c r="B582" t="inlineStr">
        <is>
          <t>CGMS 2021-8A ER Mtge</t>
        </is>
      </c>
      <c r="C582" t="inlineStr">
        <is>
          <t>CGMS 2021-8A ER Mtge</t>
        </is>
      </c>
      <c r="D582" t="inlineStr">
        <is>
          <t>9AALJRZ</t>
        </is>
      </c>
      <c r="E582" t="inlineStr">
        <is>
          <t>US143117AG42</t>
        </is>
      </c>
      <c r="F582" t="inlineStr">
        <is>
          <t>143117AG4</t>
        </is>
      </c>
      <c r="G582" s="1" t="n">
        <v>1000000</v>
      </c>
      <c r="H582" s="1" t="n">
        <v>100.1280275</v>
      </c>
      <c r="I582" s="2" t="n">
        <v>1001280.28</v>
      </c>
      <c r="J582" s="3" t="n">
        <v>0.01328543</v>
      </c>
      <c r="K582" s="4" t="n">
        <v>75366811.92</v>
      </c>
      <c r="L582" s="5" t="n">
        <v>3175001</v>
      </c>
      <c r="M582" s="6" t="n">
        <v>23.73757108</v>
      </c>
      <c r="N582" s="7">
        <f>IF(ISNUMBER(_xll.BDP($C582, "DELTA_MID")),_xll.BDP($C582, "DELTA_MID")," ")</f>
        <v/>
      </c>
      <c r="O582" s="7">
        <f>IF(ISNUMBER(N582),_xll.BDP($C582, "OPT_UNDL_TICKER"),"")</f>
        <v/>
      </c>
      <c r="P582" s="8">
        <f>IF(ISNUMBER(N582),_xll.BDP($C582, "OPT_UNDL_PX")," ")</f>
        <v/>
      </c>
      <c r="Q582" s="7">
        <f>IF(ISNUMBER(N582),+G582*_xll.BDP($C582, "PX_POS_MULT_FACTOR")*P582/K582," ")</f>
        <v/>
      </c>
      <c r="R582" s="8">
        <f>IF(OR($A582="TUA",$A582="TYA"),"",IF(ISNUMBER(_xll.BDP($C582,"DUR_ADJ_OAS_MID")),_xll.BDP($C582,"DUR_ADJ_OAS_MID"),IF(ISNUMBER(_xll.BDP($E582&amp;" ISIN","DUR_ADJ_OAS_MID")),_xll.BDP($E582&amp;" ISIN","DUR_ADJ_OAS_MID")," ")))</f>
        <v/>
      </c>
      <c r="S582" s="7">
        <f>IF(ISNUMBER(N582),Q582*N582,IF(ISNUMBER(R582),J582*R582," "))</f>
        <v/>
      </c>
      <c r="T582" t="inlineStr">
        <is>
          <t>143117AG4</t>
        </is>
      </c>
      <c r="U582" t="inlineStr">
        <is>
          <t>Bond</t>
        </is>
      </c>
      <c r="AG582" t="n">
        <v>-0.001719</v>
      </c>
    </row>
    <row r="583">
      <c r="A583" t="inlineStr">
        <is>
          <t>CRDT</t>
        </is>
      </c>
      <c r="B583" t="inlineStr">
        <is>
          <t>DRSLF 2022-97A ER Mtge</t>
        </is>
      </c>
      <c r="C583" t="inlineStr">
        <is>
          <t>DRSLF 2022-97A ER Mtge</t>
        </is>
      </c>
      <c r="D583" t="inlineStr">
        <is>
          <t>9AAM0F9</t>
        </is>
      </c>
      <c r="E583" t="inlineStr">
        <is>
          <t>US26251RAE18</t>
        </is>
      </c>
      <c r="F583" t="inlineStr">
        <is>
          <t>26251RAE1</t>
        </is>
      </c>
      <c r="G583" s="1" t="n">
        <v>1000000</v>
      </c>
      <c r="H583" s="1" t="n">
        <v>101.681637</v>
      </c>
      <c r="I583" s="2" t="n">
        <v>1016816.37</v>
      </c>
      <c r="J583" s="3" t="n">
        <v>0.01349157</v>
      </c>
      <c r="K583" s="4" t="n">
        <v>75366811.92</v>
      </c>
      <c r="L583" s="5" t="n">
        <v>3175001</v>
      </c>
      <c r="M583" s="6" t="n">
        <v>23.73757108</v>
      </c>
      <c r="N583" s="7">
        <f>IF(ISNUMBER(_xll.BDP($C583, "DELTA_MID")),_xll.BDP($C583, "DELTA_MID")," ")</f>
        <v/>
      </c>
      <c r="O583" s="7">
        <f>IF(ISNUMBER(N583),_xll.BDP($C583, "OPT_UNDL_TICKER"),"")</f>
        <v/>
      </c>
      <c r="P583" s="8">
        <f>IF(ISNUMBER(N583),_xll.BDP($C583, "OPT_UNDL_PX")," ")</f>
        <v/>
      </c>
      <c r="Q583" s="7">
        <f>IF(ISNUMBER(N583),+G583*_xll.BDP($C583, "PX_POS_MULT_FACTOR")*P583/K583," ")</f>
        <v/>
      </c>
      <c r="R583" s="8">
        <f>IF(OR($A583="TUA",$A583="TYA"),"",IF(ISNUMBER(_xll.BDP($C583,"DUR_ADJ_OAS_MID")),_xll.BDP($C583,"DUR_ADJ_OAS_MID"),IF(ISNUMBER(_xll.BDP($E583&amp;" ISIN","DUR_ADJ_OAS_MID")),_xll.BDP($E583&amp;" ISIN","DUR_ADJ_OAS_MID")," ")))</f>
        <v/>
      </c>
      <c r="S583" s="7">
        <f>IF(ISNUMBER(N583),Q583*N583,IF(ISNUMBER(R583),J583*R583," "))</f>
        <v/>
      </c>
      <c r="T583" t="inlineStr">
        <is>
          <t>26251RAE1</t>
        </is>
      </c>
      <c r="U583" t="inlineStr">
        <is>
          <t>Bond</t>
        </is>
      </c>
      <c r="AG583" t="n">
        <v>-0.001719</v>
      </c>
    </row>
    <row r="584">
      <c r="A584" t="inlineStr">
        <is>
          <t>CRDT</t>
        </is>
      </c>
      <c r="B584" t="inlineStr">
        <is>
          <t>ELM12 2021-5A FR Mtge</t>
        </is>
      </c>
      <c r="C584" t="inlineStr">
        <is>
          <t>ELM12 2021-5A FR Mtge</t>
        </is>
      </c>
      <c r="D584" t="inlineStr">
        <is>
          <t>9A9L63B</t>
        </is>
      </c>
      <c r="E584" t="inlineStr">
        <is>
          <t>US29003CAJ80</t>
        </is>
      </c>
      <c r="F584" t="inlineStr">
        <is>
          <t>29003CAJ8</t>
        </is>
      </c>
      <c r="G584" s="1" t="n">
        <v>1677000</v>
      </c>
      <c r="H584" s="1" t="n">
        <v>102.2408743</v>
      </c>
      <c r="I584" s="2" t="n">
        <v>1714579.46</v>
      </c>
      <c r="J584" s="3" t="n">
        <v>0.02274979</v>
      </c>
      <c r="K584" s="4" t="n">
        <v>75366811.92</v>
      </c>
      <c r="L584" s="5" t="n">
        <v>3175001</v>
      </c>
      <c r="M584" s="6" t="n">
        <v>23.73757108</v>
      </c>
      <c r="N584" s="7">
        <f>IF(ISNUMBER(_xll.BDP($C584, "DELTA_MID")),_xll.BDP($C584, "DELTA_MID")," ")</f>
        <v/>
      </c>
      <c r="O584" s="7">
        <f>IF(ISNUMBER(N584),_xll.BDP($C584, "OPT_UNDL_TICKER"),"")</f>
        <v/>
      </c>
      <c r="P584" s="8">
        <f>IF(ISNUMBER(N584),_xll.BDP($C584, "OPT_UNDL_PX")," ")</f>
        <v/>
      </c>
      <c r="Q584" s="7">
        <f>IF(ISNUMBER(N584),+G584*_xll.BDP($C584, "PX_POS_MULT_FACTOR")*P584/K584," ")</f>
        <v/>
      </c>
      <c r="R584" s="8">
        <f>IF(OR($A584="TUA",$A584="TYA"),"",IF(ISNUMBER(_xll.BDP($C584,"DUR_ADJ_OAS_MID")),_xll.BDP($C584,"DUR_ADJ_OAS_MID"),IF(ISNUMBER(_xll.BDP($E584&amp;" ISIN","DUR_ADJ_OAS_MID")),_xll.BDP($E584&amp;" ISIN","DUR_ADJ_OAS_MID")," ")))</f>
        <v/>
      </c>
      <c r="S584" s="7">
        <f>IF(ISNUMBER(N584),Q584*N584,IF(ISNUMBER(R584),J584*R584," "))</f>
        <v/>
      </c>
      <c r="T584" t="inlineStr">
        <is>
          <t>29003CAJ8</t>
        </is>
      </c>
      <c r="U584" t="inlineStr">
        <is>
          <t>Bond</t>
        </is>
      </c>
      <c r="AG584" t="n">
        <v>-0.001719</v>
      </c>
    </row>
    <row r="585">
      <c r="A585" t="inlineStr">
        <is>
          <t>CRDT</t>
        </is>
      </c>
      <c r="B585" t="inlineStr">
        <is>
          <t>FBC V4.125 11/01/30 Corp</t>
        </is>
      </c>
      <c r="C585" t="inlineStr">
        <is>
          <t>FBC V4.125 11/01/30 Corp</t>
        </is>
      </c>
      <c r="D585" t="inlineStr">
        <is>
          <t>BM8YVD7</t>
        </is>
      </c>
      <c r="E585" t="inlineStr">
        <is>
          <t>US337930AD30</t>
        </is>
      </c>
      <c r="F585" t="inlineStr">
        <is>
          <t>337930AD3</t>
        </is>
      </c>
      <c r="G585" s="1" t="n">
        <v>1109000</v>
      </c>
      <c r="H585" s="1" t="n">
        <v>98.674126</v>
      </c>
      <c r="I585" s="2" t="n">
        <v>1094296.06</v>
      </c>
      <c r="J585" s="3" t="n">
        <v>0.0145196</v>
      </c>
      <c r="K585" s="4" t="n">
        <v>75366811.92</v>
      </c>
      <c r="L585" s="5" t="n">
        <v>3175001</v>
      </c>
      <c r="M585" s="6" t="n">
        <v>23.73757108</v>
      </c>
      <c r="N585" s="7">
        <f>IF(ISNUMBER(_xll.BDP($C585, "DELTA_MID")),_xll.BDP($C585, "DELTA_MID")," ")</f>
        <v/>
      </c>
      <c r="O585" s="7">
        <f>IF(ISNUMBER(N585),_xll.BDP($C585, "OPT_UNDL_TICKER"),"")</f>
        <v/>
      </c>
      <c r="P585" s="8">
        <f>IF(ISNUMBER(N585),_xll.BDP($C585, "OPT_UNDL_PX")," ")</f>
        <v/>
      </c>
      <c r="Q585" s="7">
        <f>IF(ISNUMBER(N585),+G585*_xll.BDP($C585, "PX_POS_MULT_FACTOR")*P585/K585," ")</f>
        <v/>
      </c>
      <c r="R585" s="8">
        <f>IF(OR($A585="TUA",$A585="TYA"),"",IF(ISNUMBER(_xll.BDP($C585,"DUR_ADJ_OAS_MID")),_xll.BDP($C585,"DUR_ADJ_OAS_MID"),IF(ISNUMBER(_xll.BDP($E585&amp;" ISIN","DUR_ADJ_OAS_MID")),_xll.BDP($E585&amp;" ISIN","DUR_ADJ_OAS_MID")," ")))</f>
        <v/>
      </c>
      <c r="S585" s="7">
        <f>IF(ISNUMBER(N585),Q585*N585,IF(ISNUMBER(R585),J585*R585," "))</f>
        <v/>
      </c>
      <c r="T585" t="inlineStr">
        <is>
          <t>337930AD3</t>
        </is>
      </c>
      <c r="U585" t="inlineStr">
        <is>
          <t>Bond</t>
        </is>
      </c>
      <c r="AG585" t="n">
        <v>-0.001719</v>
      </c>
    </row>
    <row r="586">
      <c r="A586" t="inlineStr">
        <is>
          <t>CRDT</t>
        </is>
      </c>
      <c r="B586" t="inlineStr">
        <is>
          <t>FCBSL 2025-2A C Mtge</t>
        </is>
      </c>
      <c r="C586" t="inlineStr">
        <is>
          <t>FCBSL 2025-2A C Mtge</t>
        </is>
      </c>
      <c r="D586" t="inlineStr">
        <is>
          <t>9AAKBNH</t>
        </is>
      </c>
      <c r="E586" t="inlineStr">
        <is>
          <t>US34967CAG87</t>
        </is>
      </c>
      <c r="F586" t="inlineStr">
        <is>
          <t>34967CAG8</t>
        </is>
      </c>
      <c r="G586" s="1" t="n">
        <v>2000000</v>
      </c>
      <c r="H586" s="1" t="n">
        <v>100.7598567</v>
      </c>
      <c r="I586" s="2" t="n">
        <v>2015197.13</v>
      </c>
      <c r="J586" s="3" t="n">
        <v>0.02673852</v>
      </c>
      <c r="K586" s="4" t="n">
        <v>75366811.92</v>
      </c>
      <c r="L586" s="5" t="n">
        <v>3175001</v>
      </c>
      <c r="M586" s="6" t="n">
        <v>23.73757108</v>
      </c>
      <c r="N586" s="7">
        <f>IF(ISNUMBER(_xll.BDP($C586, "DELTA_MID")),_xll.BDP($C586, "DELTA_MID")," ")</f>
        <v/>
      </c>
      <c r="O586" s="7">
        <f>IF(ISNUMBER(N586),_xll.BDP($C586, "OPT_UNDL_TICKER"),"")</f>
        <v/>
      </c>
      <c r="P586" s="8">
        <f>IF(ISNUMBER(N586),_xll.BDP($C586, "OPT_UNDL_PX")," ")</f>
        <v/>
      </c>
      <c r="Q586" s="7">
        <f>IF(ISNUMBER(N586),+G586*_xll.BDP($C586, "PX_POS_MULT_FACTOR")*P586/K586," ")</f>
        <v/>
      </c>
      <c r="R586" s="8">
        <f>IF(OR($A586="TUA",$A586="TYA"),"",IF(ISNUMBER(_xll.BDP($C586,"DUR_ADJ_OAS_MID")),_xll.BDP($C586,"DUR_ADJ_OAS_MID"),IF(ISNUMBER(_xll.BDP($E586&amp;" ISIN","DUR_ADJ_OAS_MID")),_xll.BDP($E586&amp;" ISIN","DUR_ADJ_OAS_MID")," ")))</f>
        <v/>
      </c>
      <c r="S586" s="7">
        <f>IF(ISNUMBER(N586),Q586*N586,IF(ISNUMBER(R586),J586*R586," "))</f>
        <v/>
      </c>
      <c r="T586" t="inlineStr">
        <is>
          <t>34967CAG8</t>
        </is>
      </c>
      <c r="U586" t="inlineStr">
        <is>
          <t>Bond</t>
        </is>
      </c>
      <c r="AG586" t="n">
        <v>-0.001719</v>
      </c>
    </row>
    <row r="587">
      <c r="A587" t="inlineStr">
        <is>
          <t>CRDT</t>
        </is>
      </c>
      <c r="B587" t="inlineStr">
        <is>
          <t>FLG V0 11/06/28 Corp</t>
        </is>
      </c>
      <c r="C587" t="inlineStr">
        <is>
          <t>FLG V0 11/06/28 Corp</t>
        </is>
      </c>
      <c r="D587" t="inlineStr">
        <is>
          <t>BGKV7K3</t>
        </is>
      </c>
      <c r="E587" t="inlineStr">
        <is>
          <t>US649445AC78</t>
        </is>
      </c>
      <c r="F587" t="inlineStr">
        <is>
          <t>649445AC7</t>
        </is>
      </c>
      <c r="G587" s="1" t="n">
        <v>2000000</v>
      </c>
      <c r="H587" s="1" t="n">
        <v>98.11854289</v>
      </c>
      <c r="I587" s="2" t="n">
        <v>1962370.86</v>
      </c>
      <c r="J587" s="3" t="n">
        <v>0.0260376</v>
      </c>
      <c r="K587" s="4" t="n">
        <v>75366811.92</v>
      </c>
      <c r="L587" s="5" t="n">
        <v>3175001</v>
      </c>
      <c r="M587" s="6" t="n">
        <v>23.73757108</v>
      </c>
      <c r="N587" s="7">
        <f>IF(ISNUMBER(_xll.BDP($C587, "DELTA_MID")),_xll.BDP($C587, "DELTA_MID")," ")</f>
        <v/>
      </c>
      <c r="O587" s="7">
        <f>IF(ISNUMBER(N587),_xll.BDP($C587, "OPT_UNDL_TICKER"),"")</f>
        <v/>
      </c>
      <c r="P587" s="8">
        <f>IF(ISNUMBER(N587),_xll.BDP($C587, "OPT_UNDL_PX")," ")</f>
        <v/>
      </c>
      <c r="Q587" s="7">
        <f>IF(ISNUMBER(N587),+G587*_xll.BDP($C587, "PX_POS_MULT_FACTOR")*P587/K587," ")</f>
        <v/>
      </c>
      <c r="R587" s="8">
        <f>IF(OR($A587="TUA",$A587="TYA"),"",IF(ISNUMBER(_xll.BDP($C587,"DUR_ADJ_OAS_MID")),_xll.BDP($C587,"DUR_ADJ_OAS_MID"),IF(ISNUMBER(_xll.BDP($E587&amp;" ISIN","DUR_ADJ_OAS_MID")),_xll.BDP($E587&amp;" ISIN","DUR_ADJ_OAS_MID")," ")))</f>
        <v/>
      </c>
      <c r="S587" s="7">
        <f>IF(ISNUMBER(N587),Q587*N587,IF(ISNUMBER(R587),J587*R587," "))</f>
        <v/>
      </c>
      <c r="T587" t="inlineStr">
        <is>
          <t>649445AC7</t>
        </is>
      </c>
      <c r="U587" t="inlineStr">
        <is>
          <t>Bond</t>
        </is>
      </c>
      <c r="AG587" t="n">
        <v>-0.001719</v>
      </c>
    </row>
    <row r="588">
      <c r="A588" t="inlineStr">
        <is>
          <t>CRDT</t>
        </is>
      </c>
      <c r="B588" t="inlineStr">
        <is>
          <t>FRCB 4.625 02/13/47 BKNT Corp</t>
        </is>
      </c>
      <c r="C588" t="inlineStr">
        <is>
          <t>FRCB 4.625 02/13/47 BKNT Corp</t>
        </is>
      </c>
      <c r="D588" t="inlineStr">
        <is>
          <t>BYNHPM2</t>
        </is>
      </c>
      <c r="E588" t="inlineStr">
        <is>
          <t>US33616CAC47</t>
        </is>
      </c>
      <c r="F588" t="inlineStr">
        <is>
          <t>33616CAC4</t>
        </is>
      </c>
      <c r="G588" s="1" t="n">
        <v>1500000</v>
      </c>
      <c r="H588" s="1" t="n">
        <v>0.28</v>
      </c>
      <c r="I588" s="2" t="n">
        <v>4200</v>
      </c>
      <c r="J588" s="3" t="n">
        <v>5.573e-05</v>
      </c>
      <c r="K588" s="4" t="n">
        <v>75366811.92</v>
      </c>
      <c r="L588" s="5" t="n">
        <v>3175001</v>
      </c>
      <c r="M588" s="6" t="n">
        <v>23.73757108</v>
      </c>
      <c r="N588" s="7">
        <f>IF(ISNUMBER(_xll.BDP($C588, "DELTA_MID")),_xll.BDP($C588, "DELTA_MID")," ")</f>
        <v/>
      </c>
      <c r="O588" s="7">
        <f>IF(ISNUMBER(N588),_xll.BDP($C588, "OPT_UNDL_TICKER"),"")</f>
        <v/>
      </c>
      <c r="P588" s="8">
        <f>IF(ISNUMBER(N588),_xll.BDP($C588, "OPT_UNDL_PX")," ")</f>
        <v/>
      </c>
      <c r="Q588" s="7">
        <f>IF(ISNUMBER(N588),+G588*_xll.BDP($C588, "PX_POS_MULT_FACTOR")*P588/K588," ")</f>
        <v/>
      </c>
      <c r="R588" s="8">
        <f>IF(OR($A588="TUA",$A588="TYA"),"",IF(ISNUMBER(_xll.BDP($C588,"DUR_ADJ_OAS_MID")),_xll.BDP($C588,"DUR_ADJ_OAS_MID"),IF(ISNUMBER(_xll.BDP($E588&amp;" ISIN","DUR_ADJ_OAS_MID")),_xll.BDP($E588&amp;" ISIN","DUR_ADJ_OAS_MID")," ")))</f>
        <v/>
      </c>
      <c r="S588" s="7">
        <f>IF(ISNUMBER(N588),Q588*N588,IF(ISNUMBER(R588),J588*R588," "))</f>
        <v/>
      </c>
      <c r="T588" t="inlineStr">
        <is>
          <t>33616CAC4</t>
        </is>
      </c>
      <c r="U588" t="inlineStr">
        <is>
          <t>Bond</t>
        </is>
      </c>
      <c r="AG588" t="n">
        <v>-0.001719</v>
      </c>
    </row>
    <row r="589">
      <c r="A589" t="inlineStr">
        <is>
          <t>CRDT</t>
        </is>
      </c>
      <c r="B589" t="inlineStr">
        <is>
          <t>FYBR 2023-1 C Mtge</t>
        </is>
      </c>
      <c r="C589" t="inlineStr">
        <is>
          <t>FYBR 2023-1 C Mtge</t>
        </is>
      </c>
      <c r="D589" t="inlineStr">
        <is>
          <t>BQHP0F4</t>
        </is>
      </c>
      <c r="E589" t="inlineStr">
        <is>
          <t>US35910EAC84</t>
        </is>
      </c>
      <c r="F589" t="inlineStr">
        <is>
          <t>35910EAC8</t>
        </is>
      </c>
      <c r="G589" s="1" t="n">
        <v>300000</v>
      </c>
      <c r="H589" s="1" t="n">
        <v>104.8701689</v>
      </c>
      <c r="I589" s="2" t="n">
        <v>314610.51</v>
      </c>
      <c r="J589" s="3" t="n">
        <v>0.00417439</v>
      </c>
      <c r="K589" s="4" t="n">
        <v>75366811.92</v>
      </c>
      <c r="L589" s="5" t="n">
        <v>3175001</v>
      </c>
      <c r="M589" s="6" t="n">
        <v>23.73757108</v>
      </c>
      <c r="N589" s="7">
        <f>IF(ISNUMBER(_xll.BDP($C589, "DELTA_MID")),_xll.BDP($C589, "DELTA_MID")," ")</f>
        <v/>
      </c>
      <c r="O589" s="7">
        <f>IF(ISNUMBER(N589),_xll.BDP($C589, "OPT_UNDL_TICKER"),"")</f>
        <v/>
      </c>
      <c r="P589" s="8">
        <f>IF(ISNUMBER(N589),_xll.BDP($C589, "OPT_UNDL_PX")," ")</f>
        <v/>
      </c>
      <c r="Q589" s="7">
        <f>IF(ISNUMBER(N589),+G589*_xll.BDP($C589, "PX_POS_MULT_FACTOR")*P589/K589," ")</f>
        <v/>
      </c>
      <c r="R589" s="8">
        <f>IF(OR($A589="TUA",$A589="TYA"),"",IF(ISNUMBER(_xll.BDP($C589,"DUR_ADJ_OAS_MID")),_xll.BDP($C589,"DUR_ADJ_OAS_MID"),IF(ISNUMBER(_xll.BDP($E589&amp;" ISIN","DUR_ADJ_OAS_MID")),_xll.BDP($E589&amp;" ISIN","DUR_ADJ_OAS_MID")," ")))</f>
        <v/>
      </c>
      <c r="S589" s="7">
        <f>IF(ISNUMBER(N589),Q589*N589,IF(ISNUMBER(R589),J589*R589," "))</f>
        <v/>
      </c>
      <c r="T589" t="inlineStr">
        <is>
          <t>35910EAC8</t>
        </is>
      </c>
      <c r="U589" t="inlineStr">
        <is>
          <t>Bond</t>
        </is>
      </c>
      <c r="AG589" t="n">
        <v>-0.001719</v>
      </c>
    </row>
    <row r="590">
      <c r="A590" t="inlineStr">
        <is>
          <t>CRDT</t>
        </is>
      </c>
      <c r="B590" t="inlineStr">
        <is>
          <t>GLM 2022-16A FRR Mtge</t>
        </is>
      </c>
      <c r="C590" t="inlineStr">
        <is>
          <t>GLM 2022-16A FRR Mtge</t>
        </is>
      </c>
      <c r="D590" t="inlineStr">
        <is>
          <t>9A9YLYM</t>
        </is>
      </c>
      <c r="E590" t="inlineStr">
        <is>
          <t>US38123JAC45</t>
        </is>
      </c>
      <c r="F590" t="inlineStr">
        <is>
          <t>38123JAC4</t>
        </is>
      </c>
      <c r="G590" s="1" t="n">
        <v>1000000</v>
      </c>
      <c r="H590" s="1" t="n">
        <v>94.3883833</v>
      </c>
      <c r="I590" s="2" t="n">
        <v>943883.83</v>
      </c>
      <c r="J590" s="3" t="n">
        <v>0.01252387</v>
      </c>
      <c r="K590" s="4" t="n">
        <v>75366811.92</v>
      </c>
      <c r="L590" s="5" t="n">
        <v>3175001</v>
      </c>
      <c r="M590" s="6" t="n">
        <v>23.73757108</v>
      </c>
      <c r="N590" s="7">
        <f>IF(ISNUMBER(_xll.BDP($C590, "DELTA_MID")),_xll.BDP($C590, "DELTA_MID")," ")</f>
        <v/>
      </c>
      <c r="O590" s="7">
        <f>IF(ISNUMBER(N590),_xll.BDP($C590, "OPT_UNDL_TICKER"),"")</f>
        <v/>
      </c>
      <c r="P590" s="8">
        <f>IF(ISNUMBER(N590),_xll.BDP($C590, "OPT_UNDL_PX")," ")</f>
        <v/>
      </c>
      <c r="Q590" s="7">
        <f>IF(ISNUMBER(N590),+G590*_xll.BDP($C590, "PX_POS_MULT_FACTOR")*P590/K590," ")</f>
        <v/>
      </c>
      <c r="R590" s="8">
        <f>IF(OR($A590="TUA",$A590="TYA"),"",IF(ISNUMBER(_xll.BDP($C590,"DUR_ADJ_OAS_MID")),_xll.BDP($C590,"DUR_ADJ_OAS_MID"),IF(ISNUMBER(_xll.BDP($E590&amp;" ISIN","DUR_ADJ_OAS_MID")),_xll.BDP($E590&amp;" ISIN","DUR_ADJ_OAS_MID")," ")))</f>
        <v/>
      </c>
      <c r="S590" s="7">
        <f>IF(ISNUMBER(N590),Q590*N590,IF(ISNUMBER(R590),J590*R590," "))</f>
        <v/>
      </c>
      <c r="T590" t="inlineStr">
        <is>
          <t>38123JAC4</t>
        </is>
      </c>
      <c r="U590" t="inlineStr">
        <is>
          <t>Bond</t>
        </is>
      </c>
      <c r="AG590" t="n">
        <v>-0.001719</v>
      </c>
    </row>
    <row r="591">
      <c r="A591" t="inlineStr">
        <is>
          <t>CRDT</t>
        </is>
      </c>
      <c r="B591" t="inlineStr">
        <is>
          <t>GOODG 2024-1A C Mtge</t>
        </is>
      </c>
      <c r="C591" t="inlineStr">
        <is>
          <t>GOODG 2024-1A C Mtge</t>
        </is>
      </c>
      <c r="D591" t="inlineStr">
        <is>
          <t>9A8Z2TP</t>
        </is>
      </c>
      <c r="E591" t="inlineStr">
        <is>
          <t>US38217YAC84</t>
        </is>
      </c>
      <c r="F591" t="inlineStr">
        <is>
          <t>38217YAC8</t>
        </is>
      </c>
      <c r="G591" s="1" t="n">
        <v>327396.49</v>
      </c>
      <c r="H591" s="1" t="n">
        <v>100.2655888</v>
      </c>
      <c r="I591" s="2" t="n">
        <v>328266.02</v>
      </c>
      <c r="J591" s="3" t="n">
        <v>0.00435558</v>
      </c>
      <c r="K591" s="4" t="n">
        <v>75366811.92</v>
      </c>
      <c r="L591" s="5" t="n">
        <v>3175001</v>
      </c>
      <c r="M591" s="6" t="n">
        <v>23.73757108</v>
      </c>
      <c r="N591" s="7">
        <f>IF(ISNUMBER(_xll.BDP($C591, "DELTA_MID")),_xll.BDP($C591, "DELTA_MID")," ")</f>
        <v/>
      </c>
      <c r="O591" s="7">
        <f>IF(ISNUMBER(N591),_xll.BDP($C591, "OPT_UNDL_TICKER"),"")</f>
        <v/>
      </c>
      <c r="P591" s="8">
        <f>IF(ISNUMBER(N591),_xll.BDP($C591, "OPT_UNDL_PX")," ")</f>
        <v/>
      </c>
      <c r="Q591" s="7">
        <f>IF(ISNUMBER(N591),+G591*_xll.BDP($C591, "PX_POS_MULT_FACTOR")*P591/K591," ")</f>
        <v/>
      </c>
      <c r="R591" s="8">
        <f>IF(OR($A591="TUA",$A591="TYA"),"",IF(ISNUMBER(_xll.BDP($C591,"DUR_ADJ_OAS_MID")),_xll.BDP($C591,"DUR_ADJ_OAS_MID"),IF(ISNUMBER(_xll.BDP($E591&amp;" ISIN","DUR_ADJ_OAS_MID")),_xll.BDP($E591&amp;" ISIN","DUR_ADJ_OAS_MID")," ")))</f>
        <v/>
      </c>
      <c r="S591" s="7">
        <f>IF(ISNUMBER(N591),Q591*N591,IF(ISNUMBER(R591),J591*R591," "))</f>
        <v/>
      </c>
      <c r="T591" t="inlineStr">
        <is>
          <t>38217YAC8</t>
        </is>
      </c>
      <c r="U591" t="inlineStr">
        <is>
          <t>Bond</t>
        </is>
      </c>
      <c r="AG591" t="n">
        <v>-0.001719</v>
      </c>
    </row>
    <row r="592">
      <c r="A592" t="inlineStr">
        <is>
          <t>CRDT</t>
        </is>
      </c>
      <c r="B592" t="inlineStr">
        <is>
          <t>GRADE 2024-FIG5 E Mtge</t>
        </is>
      </c>
      <c r="C592" t="inlineStr">
        <is>
          <t>GRADE 2024-FIG5 E Mtge</t>
        </is>
      </c>
      <c r="D592" t="inlineStr">
        <is>
          <t>9A93JFN</t>
        </is>
      </c>
      <c r="E592" t="inlineStr">
        <is>
          <t>US79582MAE12</t>
        </is>
      </c>
      <c r="F592" t="inlineStr">
        <is>
          <t>79582MAE1</t>
        </is>
      </c>
      <c r="G592" s="1" t="n">
        <v>738275.35</v>
      </c>
      <c r="H592" s="1" t="n">
        <v>104.124129</v>
      </c>
      <c r="I592" s="2" t="n">
        <v>768722.78</v>
      </c>
      <c r="J592" s="3" t="n">
        <v>0.01019975</v>
      </c>
      <c r="K592" s="4" t="n">
        <v>75366811.92</v>
      </c>
      <c r="L592" s="5" t="n">
        <v>3175001</v>
      </c>
      <c r="M592" s="6" t="n">
        <v>23.73757108</v>
      </c>
      <c r="N592" s="7">
        <f>IF(ISNUMBER(_xll.BDP($C592, "DELTA_MID")),_xll.BDP($C592, "DELTA_MID")," ")</f>
        <v/>
      </c>
      <c r="O592" s="7">
        <f>IF(ISNUMBER(N592),_xll.BDP($C592, "OPT_UNDL_TICKER"),"")</f>
        <v/>
      </c>
      <c r="P592" s="8">
        <f>IF(ISNUMBER(N592),_xll.BDP($C592, "OPT_UNDL_PX")," ")</f>
        <v/>
      </c>
      <c r="Q592" s="7">
        <f>IF(ISNUMBER(N592),+G592*_xll.BDP($C592, "PX_POS_MULT_FACTOR")*P592/K592," ")</f>
        <v/>
      </c>
      <c r="R592" s="8">
        <f>IF(OR($A592="TUA",$A592="TYA"),"",IF(ISNUMBER(_xll.BDP($C592,"DUR_ADJ_OAS_MID")),_xll.BDP($C592,"DUR_ADJ_OAS_MID"),IF(ISNUMBER(_xll.BDP($E592&amp;" ISIN","DUR_ADJ_OAS_MID")),_xll.BDP($E592&amp;" ISIN","DUR_ADJ_OAS_MID")," ")))</f>
        <v/>
      </c>
      <c r="S592" s="7">
        <f>IF(ISNUMBER(N592),Q592*N592,IF(ISNUMBER(R592),J592*R592," "))</f>
        <v/>
      </c>
      <c r="T592" t="inlineStr">
        <is>
          <t>79582MAE1</t>
        </is>
      </c>
      <c r="U592" t="inlineStr">
        <is>
          <t>Bond</t>
        </is>
      </c>
      <c r="AG592" t="n">
        <v>-0.001719</v>
      </c>
    </row>
    <row r="593">
      <c r="A593" t="inlineStr">
        <is>
          <t>CRDT</t>
        </is>
      </c>
      <c r="B593" t="inlineStr">
        <is>
          <t>GRLPK 2025-1A ERR Mtge</t>
        </is>
      </c>
      <c r="C593" t="inlineStr">
        <is>
          <t>GRLPK 2025-1A ERR Mtge</t>
        </is>
      </c>
      <c r="D593" t="inlineStr">
        <is>
          <t>9A9X2KC</t>
        </is>
      </c>
      <c r="E593" t="inlineStr">
        <is>
          <t>US39310AAN00</t>
        </is>
      </c>
      <c r="F593" t="inlineStr">
        <is>
          <t>39310AAN0</t>
        </is>
      </c>
      <c r="G593" s="1" t="n">
        <v>1000000</v>
      </c>
      <c r="H593" s="1" t="n">
        <v>102.6149238</v>
      </c>
      <c r="I593" s="2" t="n">
        <v>1026149.24</v>
      </c>
      <c r="J593" s="3" t="n">
        <v>0.0136154</v>
      </c>
      <c r="K593" s="4" t="n">
        <v>75366811.92</v>
      </c>
      <c r="L593" s="5" t="n">
        <v>3175001</v>
      </c>
      <c r="M593" s="6" t="n">
        <v>23.73757108</v>
      </c>
      <c r="N593" s="7">
        <f>IF(ISNUMBER(_xll.BDP($C593, "DELTA_MID")),_xll.BDP($C593, "DELTA_MID")," ")</f>
        <v/>
      </c>
      <c r="O593" s="7">
        <f>IF(ISNUMBER(N593),_xll.BDP($C593, "OPT_UNDL_TICKER"),"")</f>
        <v/>
      </c>
      <c r="P593" s="8">
        <f>IF(ISNUMBER(N593),_xll.BDP($C593, "OPT_UNDL_PX")," ")</f>
        <v/>
      </c>
      <c r="Q593" s="7">
        <f>IF(ISNUMBER(N593),+G593*_xll.BDP($C593, "PX_POS_MULT_FACTOR")*P593/K593," ")</f>
        <v/>
      </c>
      <c r="R593" s="8">
        <f>IF(OR($A593="TUA",$A593="TYA"),"",IF(ISNUMBER(_xll.BDP($C593,"DUR_ADJ_OAS_MID")),_xll.BDP($C593,"DUR_ADJ_OAS_MID"),IF(ISNUMBER(_xll.BDP($E593&amp;" ISIN","DUR_ADJ_OAS_MID")),_xll.BDP($E593&amp;" ISIN","DUR_ADJ_OAS_MID")," ")))</f>
        <v/>
      </c>
      <c r="S593" s="7">
        <f>IF(ISNUMBER(N593),Q593*N593,IF(ISNUMBER(R593),J593*R593," "))</f>
        <v/>
      </c>
      <c r="T593" t="inlineStr">
        <is>
          <t>39310AAN0</t>
        </is>
      </c>
      <c r="U593" t="inlineStr">
        <is>
          <t>Bond</t>
        </is>
      </c>
      <c r="AG593" t="n">
        <v>-0.001719</v>
      </c>
    </row>
    <row r="594">
      <c r="A594" t="inlineStr">
        <is>
          <t>CRDT</t>
        </is>
      </c>
      <c r="B594" t="inlineStr">
        <is>
          <t>HACLN 2024-2 E Mtge</t>
        </is>
      </c>
      <c r="C594" t="inlineStr">
        <is>
          <t>HACLN 2024-2 E Mtge</t>
        </is>
      </c>
      <c r="D594" t="inlineStr">
        <is>
          <t>BRK1454</t>
        </is>
      </c>
      <c r="E594" t="inlineStr">
        <is>
          <t>US44644NAL38</t>
        </is>
      </c>
      <c r="F594" t="inlineStr">
        <is>
          <t>44644NAL3</t>
        </is>
      </c>
      <c r="G594" s="1" t="n">
        <v>517549.84</v>
      </c>
      <c r="H594" s="1" t="n">
        <v>101.9001405</v>
      </c>
      <c r="I594" s="2" t="n">
        <v>527384.01</v>
      </c>
      <c r="J594" s="3" t="n">
        <v>0.00699756</v>
      </c>
      <c r="K594" s="4" t="n">
        <v>75366811.92</v>
      </c>
      <c r="L594" s="5" t="n">
        <v>3175001</v>
      </c>
      <c r="M594" s="6" t="n">
        <v>23.73757108</v>
      </c>
      <c r="N594" s="7">
        <f>IF(ISNUMBER(_xll.BDP($C594, "DELTA_MID")),_xll.BDP($C594, "DELTA_MID")," ")</f>
        <v/>
      </c>
      <c r="O594" s="7">
        <f>IF(ISNUMBER(N594),_xll.BDP($C594, "OPT_UNDL_TICKER"),"")</f>
        <v/>
      </c>
      <c r="P594" s="8">
        <f>IF(ISNUMBER(N594),_xll.BDP($C594, "OPT_UNDL_PX")," ")</f>
        <v/>
      </c>
      <c r="Q594" s="7">
        <f>IF(ISNUMBER(N594),+G594*_xll.BDP($C594, "PX_POS_MULT_FACTOR")*P594/K594," ")</f>
        <v/>
      </c>
      <c r="R594" s="8">
        <f>IF(OR($A594="TUA",$A594="TYA"),"",IF(ISNUMBER(_xll.BDP($C594,"DUR_ADJ_OAS_MID")),_xll.BDP($C594,"DUR_ADJ_OAS_MID"),IF(ISNUMBER(_xll.BDP($E594&amp;" ISIN","DUR_ADJ_OAS_MID")),_xll.BDP($E594&amp;" ISIN","DUR_ADJ_OAS_MID")," ")))</f>
        <v/>
      </c>
      <c r="S594" s="7">
        <f>IF(ISNUMBER(N594),Q594*N594,IF(ISNUMBER(R594),J594*R594," "))</f>
        <v/>
      </c>
      <c r="T594" t="inlineStr">
        <is>
          <t>44644NAL3</t>
        </is>
      </c>
      <c r="U594" t="inlineStr">
        <is>
          <t>Bond</t>
        </is>
      </c>
      <c r="AG594" t="n">
        <v>-0.001719</v>
      </c>
    </row>
    <row r="595">
      <c r="A595" t="inlineStr">
        <is>
          <t>CRDT</t>
        </is>
      </c>
      <c r="B595" t="inlineStr">
        <is>
          <t>HACLN 2025-1 D Mtge</t>
        </is>
      </c>
      <c r="C595" t="inlineStr">
        <is>
          <t>HACLN 2025-1 D Mtge</t>
        </is>
      </c>
      <c r="D595" t="inlineStr">
        <is>
          <t>BV6KLP2</t>
        </is>
      </c>
      <c r="E595" t="inlineStr">
        <is>
          <t>US446438TA12</t>
        </is>
      </c>
      <c r="F595" t="inlineStr">
        <is>
          <t>446438TA1</t>
        </is>
      </c>
      <c r="G595" s="1" t="n">
        <v>404175.22</v>
      </c>
      <c r="H595" s="1" t="n">
        <v>100.8555405</v>
      </c>
      <c r="I595" s="2" t="n">
        <v>407633.1</v>
      </c>
      <c r="J595" s="3" t="n">
        <v>0.00540866</v>
      </c>
      <c r="K595" s="4" t="n">
        <v>75366811.92</v>
      </c>
      <c r="L595" s="5" t="n">
        <v>3175001</v>
      </c>
      <c r="M595" s="6" t="n">
        <v>23.73757108</v>
      </c>
      <c r="N595" s="7">
        <f>IF(ISNUMBER(_xll.BDP($C595, "DELTA_MID")),_xll.BDP($C595, "DELTA_MID")," ")</f>
        <v/>
      </c>
      <c r="O595" s="7">
        <f>IF(ISNUMBER(N595),_xll.BDP($C595, "OPT_UNDL_TICKER"),"")</f>
        <v/>
      </c>
      <c r="P595" s="8">
        <f>IF(ISNUMBER(N595),_xll.BDP($C595, "OPT_UNDL_PX")," ")</f>
        <v/>
      </c>
      <c r="Q595" s="7">
        <f>IF(ISNUMBER(N595),+G595*_xll.BDP($C595, "PX_POS_MULT_FACTOR")*P595/K595," ")</f>
        <v/>
      </c>
      <c r="R595" s="8">
        <f>IF(OR($A595="TUA",$A595="TYA"),"",IF(ISNUMBER(_xll.BDP($C595,"DUR_ADJ_OAS_MID")),_xll.BDP($C595,"DUR_ADJ_OAS_MID"),IF(ISNUMBER(_xll.BDP($E595&amp;" ISIN","DUR_ADJ_OAS_MID")),_xll.BDP($E595&amp;" ISIN","DUR_ADJ_OAS_MID")," ")))</f>
        <v/>
      </c>
      <c r="S595" s="7">
        <f>IF(ISNUMBER(N595),Q595*N595,IF(ISNUMBER(R595),J595*R595," "))</f>
        <v/>
      </c>
      <c r="T595" t="inlineStr">
        <is>
          <t>446438TA1</t>
        </is>
      </c>
      <c r="U595" t="inlineStr">
        <is>
          <t>Bond</t>
        </is>
      </c>
      <c r="AG595" t="n">
        <v>-0.001719</v>
      </c>
    </row>
    <row r="596">
      <c r="A596" t="inlineStr">
        <is>
          <t>CRDT</t>
        </is>
      </c>
      <c r="B596" t="inlineStr">
        <is>
          <t>HERTZ 2025-3A D Mtge</t>
        </is>
      </c>
      <c r="C596" t="inlineStr">
        <is>
          <t>HERTZ 2025-3A D Mtge</t>
        </is>
      </c>
      <c r="D596" t="inlineStr">
        <is>
          <t>9AAE2FI</t>
        </is>
      </c>
      <c r="E596" t="inlineStr">
        <is>
          <t>US42806MDE66</t>
        </is>
      </c>
      <c r="F596" t="inlineStr">
        <is>
          <t>42806MDE6</t>
        </is>
      </c>
      <c r="G596" s="1" t="n">
        <v>1000000</v>
      </c>
      <c r="H596" s="1" t="n">
        <v>102.31713</v>
      </c>
      <c r="I596" s="2" t="n">
        <v>1023171.3</v>
      </c>
      <c r="J596" s="3" t="n">
        <v>0.01357589</v>
      </c>
      <c r="K596" s="4" t="n">
        <v>75366811.92</v>
      </c>
      <c r="L596" s="5" t="n">
        <v>3175001</v>
      </c>
      <c r="M596" s="6" t="n">
        <v>23.73757108</v>
      </c>
      <c r="N596" s="7">
        <f>IF(ISNUMBER(_xll.BDP($C596, "DELTA_MID")),_xll.BDP($C596, "DELTA_MID")," ")</f>
        <v/>
      </c>
      <c r="O596" s="7">
        <f>IF(ISNUMBER(N596),_xll.BDP($C596, "OPT_UNDL_TICKER"),"")</f>
        <v/>
      </c>
      <c r="P596" s="8">
        <f>IF(ISNUMBER(N596),_xll.BDP($C596, "OPT_UNDL_PX")," ")</f>
        <v/>
      </c>
      <c r="Q596" s="7">
        <f>IF(ISNUMBER(N596),+G596*_xll.BDP($C596, "PX_POS_MULT_FACTOR")*P596/K596," ")</f>
        <v/>
      </c>
      <c r="R596" s="8">
        <f>IF(OR($A596="TUA",$A596="TYA"),"",IF(ISNUMBER(_xll.BDP($C596,"DUR_ADJ_OAS_MID")),_xll.BDP($C596,"DUR_ADJ_OAS_MID"),IF(ISNUMBER(_xll.BDP($E596&amp;" ISIN","DUR_ADJ_OAS_MID")),_xll.BDP($E596&amp;" ISIN","DUR_ADJ_OAS_MID")," ")))</f>
        <v/>
      </c>
      <c r="S596" s="7">
        <f>IF(ISNUMBER(N596),Q596*N596,IF(ISNUMBER(R596),J596*R596," "))</f>
        <v/>
      </c>
      <c r="T596" t="inlineStr">
        <is>
          <t>42806MDE6</t>
        </is>
      </c>
      <c r="U596" t="inlineStr">
        <is>
          <t>Bond</t>
        </is>
      </c>
      <c r="AG596" t="n">
        <v>-0.001719</v>
      </c>
    </row>
    <row r="597">
      <c r="A597" t="inlineStr">
        <is>
          <t>CRDT</t>
        </is>
      </c>
      <c r="B597" t="inlineStr">
        <is>
          <t>HLM 2021-16A ER Mtge</t>
        </is>
      </c>
      <c r="C597" t="inlineStr">
        <is>
          <t>HLM 2021-16A ER Mtge</t>
        </is>
      </c>
      <c r="D597" t="inlineStr">
        <is>
          <t>9AAIVCF</t>
        </is>
      </c>
      <c r="E597" t="inlineStr">
        <is>
          <t>US40441AAE01</t>
        </is>
      </c>
      <c r="F597" t="inlineStr">
        <is>
          <t>40441AAE0</t>
        </is>
      </c>
      <c r="G597" s="1" t="n">
        <v>1000000</v>
      </c>
      <c r="H597" s="1" t="n">
        <v>102.3918141</v>
      </c>
      <c r="I597" s="2" t="n">
        <v>1023918.14</v>
      </c>
      <c r="J597" s="3" t="n">
        <v>0.0135858</v>
      </c>
      <c r="K597" s="4" t="n">
        <v>75366811.92</v>
      </c>
      <c r="L597" s="5" t="n">
        <v>3175001</v>
      </c>
      <c r="M597" s="6" t="n">
        <v>23.73757108</v>
      </c>
      <c r="N597" s="7">
        <f>IF(ISNUMBER(_xll.BDP($C597, "DELTA_MID")),_xll.BDP($C597, "DELTA_MID")," ")</f>
        <v/>
      </c>
      <c r="O597" s="7">
        <f>IF(ISNUMBER(N597),_xll.BDP($C597, "OPT_UNDL_TICKER"),"")</f>
        <v/>
      </c>
      <c r="P597" s="8">
        <f>IF(ISNUMBER(N597),_xll.BDP($C597, "OPT_UNDL_PX")," ")</f>
        <v/>
      </c>
      <c r="Q597" s="7">
        <f>IF(ISNUMBER(N597),+G597*_xll.BDP($C597, "PX_POS_MULT_FACTOR")*P597/K597," ")</f>
        <v/>
      </c>
      <c r="R597" s="8">
        <f>IF(OR($A597="TUA",$A597="TYA"),"",IF(ISNUMBER(_xll.BDP($C597,"DUR_ADJ_OAS_MID")),_xll.BDP($C597,"DUR_ADJ_OAS_MID"),IF(ISNUMBER(_xll.BDP($E597&amp;" ISIN","DUR_ADJ_OAS_MID")),_xll.BDP($E597&amp;" ISIN","DUR_ADJ_OAS_MID")," ")))</f>
        <v/>
      </c>
      <c r="S597" s="7">
        <f>IF(ISNUMBER(N597),Q597*N597,IF(ISNUMBER(R597),J597*R597," "))</f>
        <v/>
      </c>
      <c r="T597" t="inlineStr">
        <is>
          <t>40441AAE0</t>
        </is>
      </c>
      <c r="U597" t="inlineStr">
        <is>
          <t>Bond</t>
        </is>
      </c>
      <c r="AG597" t="n">
        <v>-0.001719</v>
      </c>
    </row>
    <row r="598">
      <c r="A598" t="inlineStr">
        <is>
          <t>CRDT</t>
        </is>
      </c>
      <c r="B598" t="inlineStr">
        <is>
          <t>IHSFR 2024-SFR1 F Mtge</t>
        </is>
      </c>
      <c r="C598" t="inlineStr">
        <is>
          <t>IHSFR 2024-SFR1 F Mtge</t>
        </is>
      </c>
      <c r="D598" t="inlineStr">
        <is>
          <t>9A9H5TN</t>
        </is>
      </c>
      <c r="E598" t="inlineStr">
        <is>
          <t>US46188DAL29</t>
        </is>
      </c>
      <c r="F598" t="inlineStr">
        <is>
          <t>46188DAL2</t>
        </is>
      </c>
      <c r="G598" s="1" t="n">
        <v>1000000</v>
      </c>
      <c r="H598" s="1" t="n">
        <v>93.88611</v>
      </c>
      <c r="I598" s="2" t="n">
        <v>938861.1</v>
      </c>
      <c r="J598" s="3" t="n">
        <v>0.01245722</v>
      </c>
      <c r="K598" s="4" t="n">
        <v>75366811.92</v>
      </c>
      <c r="L598" s="5" t="n">
        <v>3175001</v>
      </c>
      <c r="M598" s="6" t="n">
        <v>23.73757108</v>
      </c>
      <c r="N598" s="7">
        <f>IF(ISNUMBER(_xll.BDP($C598, "DELTA_MID")),_xll.BDP($C598, "DELTA_MID")," ")</f>
        <v/>
      </c>
      <c r="O598" s="7">
        <f>IF(ISNUMBER(N598),_xll.BDP($C598, "OPT_UNDL_TICKER"),"")</f>
        <v/>
      </c>
      <c r="P598" s="8">
        <f>IF(ISNUMBER(N598),_xll.BDP($C598, "OPT_UNDL_PX")," ")</f>
        <v/>
      </c>
      <c r="Q598" s="7">
        <f>IF(ISNUMBER(N598),+G598*_xll.BDP($C598, "PX_POS_MULT_FACTOR")*P598/K598," ")</f>
        <v/>
      </c>
      <c r="R598" s="8">
        <f>IF(OR($A598="TUA",$A598="TYA"),"",IF(ISNUMBER(_xll.BDP($C598,"DUR_ADJ_OAS_MID")),_xll.BDP($C598,"DUR_ADJ_OAS_MID"),IF(ISNUMBER(_xll.BDP($E598&amp;" ISIN","DUR_ADJ_OAS_MID")),_xll.BDP($E598&amp;" ISIN","DUR_ADJ_OAS_MID")," ")))</f>
        <v/>
      </c>
      <c r="S598" s="7">
        <f>IF(ISNUMBER(N598),Q598*N598,IF(ISNUMBER(R598),J598*R598," "))</f>
        <v/>
      </c>
      <c r="T598" t="inlineStr">
        <is>
          <t>46188DAL2</t>
        </is>
      </c>
      <c r="U598" t="inlineStr">
        <is>
          <t>Bond</t>
        </is>
      </c>
      <c r="AG598" t="n">
        <v>-0.001719</v>
      </c>
    </row>
    <row r="599">
      <c r="A599" t="inlineStr">
        <is>
          <t>CRDT</t>
        </is>
      </c>
      <c r="B599" t="inlineStr">
        <is>
          <t>KSS 6.875 12/15/37 Corp</t>
        </is>
      </c>
      <c r="C599" t="inlineStr">
        <is>
          <t>KSS 6.875 12/15/37 Corp</t>
        </is>
      </c>
      <c r="D599" t="inlineStr">
        <is>
          <t>B282PB7</t>
        </is>
      </c>
      <c r="E599" t="inlineStr">
        <is>
          <t>US500255AQ76</t>
        </is>
      </c>
      <c r="F599" t="inlineStr">
        <is>
          <t>500255AQ7</t>
        </is>
      </c>
      <c r="G599" s="1" t="n">
        <v>500000</v>
      </c>
      <c r="H599" s="1" t="n">
        <v>76.18434056</v>
      </c>
      <c r="I599" s="2" t="n">
        <v>380921.7</v>
      </c>
      <c r="J599" s="3" t="n">
        <v>0.00505424</v>
      </c>
      <c r="K599" s="4" t="n">
        <v>75366811.92</v>
      </c>
      <c r="L599" s="5" t="n">
        <v>3175001</v>
      </c>
      <c r="M599" s="6" t="n">
        <v>23.73757108</v>
      </c>
      <c r="N599" s="7">
        <f>IF(ISNUMBER(_xll.BDP($C599, "DELTA_MID")),_xll.BDP($C599, "DELTA_MID")," ")</f>
        <v/>
      </c>
      <c r="O599" s="7">
        <f>IF(ISNUMBER(N599),_xll.BDP($C599, "OPT_UNDL_TICKER"),"")</f>
        <v/>
      </c>
      <c r="P599" s="8">
        <f>IF(ISNUMBER(N599),_xll.BDP($C599, "OPT_UNDL_PX")," ")</f>
        <v/>
      </c>
      <c r="Q599" s="7">
        <f>IF(ISNUMBER(N599),+G599*_xll.BDP($C599, "PX_POS_MULT_FACTOR")*P599/K599," ")</f>
        <v/>
      </c>
      <c r="R599" s="8">
        <f>IF(OR($A599="TUA",$A599="TYA"),"",IF(ISNUMBER(_xll.BDP($C599,"DUR_ADJ_OAS_MID")),_xll.BDP($C599,"DUR_ADJ_OAS_MID"),IF(ISNUMBER(_xll.BDP($E599&amp;" ISIN","DUR_ADJ_OAS_MID")),_xll.BDP($E599&amp;" ISIN","DUR_ADJ_OAS_MID")," ")))</f>
        <v/>
      </c>
      <c r="S599" s="7">
        <f>IF(ISNUMBER(N599),Q599*N599,IF(ISNUMBER(R599),J599*R599," "))</f>
        <v/>
      </c>
      <c r="T599" t="inlineStr">
        <is>
          <t>500255AQ7</t>
        </is>
      </c>
      <c r="U599" t="inlineStr">
        <is>
          <t>Bond</t>
        </is>
      </c>
      <c r="AG599" t="n">
        <v>-0.001719</v>
      </c>
    </row>
    <row r="600">
      <c r="A600" t="inlineStr">
        <is>
          <t>CRDT</t>
        </is>
      </c>
      <c r="B600" t="inlineStr">
        <is>
          <t>LMRK 2025-1A C Mtge</t>
        </is>
      </c>
      <c r="C600" t="inlineStr">
        <is>
          <t>LMRK 2025-1A C Mtge</t>
        </is>
      </c>
      <c r="D600" t="inlineStr">
        <is>
          <t>9AAKIC1</t>
        </is>
      </c>
      <c r="E600" t="inlineStr">
        <is>
          <t>US50209AAK79</t>
        </is>
      </c>
      <c r="F600" t="inlineStr">
        <is>
          <t>50209AAK7</t>
        </is>
      </c>
      <c r="G600" s="1" t="n">
        <v>500000</v>
      </c>
      <c r="H600" s="1" t="n">
        <v>102.1528822</v>
      </c>
      <c r="I600" s="2" t="n">
        <v>510764.41</v>
      </c>
      <c r="J600" s="3" t="n">
        <v>0.00677705</v>
      </c>
      <c r="K600" s="4" t="n">
        <v>75366811.92</v>
      </c>
      <c r="L600" s="5" t="n">
        <v>3175001</v>
      </c>
      <c r="M600" s="6" t="n">
        <v>23.73757108</v>
      </c>
      <c r="N600" s="7">
        <f>IF(ISNUMBER(_xll.BDP($C600, "DELTA_MID")),_xll.BDP($C600, "DELTA_MID")," ")</f>
        <v/>
      </c>
      <c r="O600" s="7">
        <f>IF(ISNUMBER(N600),_xll.BDP($C600, "OPT_UNDL_TICKER"),"")</f>
        <v/>
      </c>
      <c r="P600" s="8">
        <f>IF(ISNUMBER(N600),_xll.BDP($C600, "OPT_UNDL_PX")," ")</f>
        <v/>
      </c>
      <c r="Q600" s="7">
        <f>IF(ISNUMBER(N600),+G600*_xll.BDP($C600, "PX_POS_MULT_FACTOR")*P600/K600," ")</f>
        <v/>
      </c>
      <c r="R600" s="8">
        <f>IF(OR($A600="TUA",$A600="TYA"),"",IF(ISNUMBER(_xll.BDP($C600,"DUR_ADJ_OAS_MID")),_xll.BDP($C600,"DUR_ADJ_OAS_MID"),IF(ISNUMBER(_xll.BDP($E600&amp;" ISIN","DUR_ADJ_OAS_MID")),_xll.BDP($E600&amp;" ISIN","DUR_ADJ_OAS_MID")," ")))</f>
        <v/>
      </c>
      <c r="S600" s="7">
        <f>IF(ISNUMBER(N600),Q600*N600,IF(ISNUMBER(R600),J600*R600," "))</f>
        <v/>
      </c>
      <c r="T600" t="inlineStr">
        <is>
          <t>50209AAK7</t>
        </is>
      </c>
      <c r="U600" t="inlineStr">
        <is>
          <t>Bond</t>
        </is>
      </c>
      <c r="AG600" t="n">
        <v>-0.001719</v>
      </c>
    </row>
    <row r="601">
      <c r="A601" t="inlineStr">
        <is>
          <t>CRDT</t>
        </is>
      </c>
      <c r="B601" t="inlineStr">
        <is>
          <t>LNC Float 05/17/66 Corp</t>
        </is>
      </c>
      <c r="C601" t="inlineStr">
        <is>
          <t>LNC Float 05/17/66 Corp</t>
        </is>
      </c>
      <c r="D601" t="inlineStr">
        <is>
          <t>BMTVQ43</t>
        </is>
      </c>
      <c r="E601" t="inlineStr">
        <is>
          <t>US534187BN88</t>
        </is>
      </c>
      <c r="F601" t="inlineStr">
        <is>
          <t>534187BN8</t>
        </is>
      </c>
      <c r="G601" s="1" t="n">
        <v>812000</v>
      </c>
      <c r="H601" s="1" t="n">
        <v>86.44426728000001</v>
      </c>
      <c r="I601" s="2" t="n">
        <v>701927.46</v>
      </c>
      <c r="J601" s="3" t="n">
        <v>0.009313480000000001</v>
      </c>
      <c r="K601" s="4" t="n">
        <v>75366811.92</v>
      </c>
      <c r="L601" s="5" t="n">
        <v>3175001</v>
      </c>
      <c r="M601" s="6" t="n">
        <v>23.73757108</v>
      </c>
      <c r="N601" s="7">
        <f>IF(ISNUMBER(_xll.BDP($C601, "DELTA_MID")),_xll.BDP($C601, "DELTA_MID")," ")</f>
        <v/>
      </c>
      <c r="O601" s="7">
        <f>IF(ISNUMBER(N601),_xll.BDP($C601, "OPT_UNDL_TICKER"),"")</f>
        <v/>
      </c>
      <c r="P601" s="8">
        <f>IF(ISNUMBER(N601),_xll.BDP($C601, "OPT_UNDL_PX")," ")</f>
        <v/>
      </c>
      <c r="Q601" s="7">
        <f>IF(ISNUMBER(N601),+G601*_xll.BDP($C601, "PX_POS_MULT_FACTOR")*P601/K601," ")</f>
        <v/>
      </c>
      <c r="R601" s="8">
        <f>IF(OR($A601="TUA",$A601="TYA"),"",IF(ISNUMBER(_xll.BDP($C601,"DUR_ADJ_OAS_MID")),_xll.BDP($C601,"DUR_ADJ_OAS_MID"),IF(ISNUMBER(_xll.BDP($E601&amp;" ISIN","DUR_ADJ_OAS_MID")),_xll.BDP($E601&amp;" ISIN","DUR_ADJ_OAS_MID")," ")))</f>
        <v/>
      </c>
      <c r="S601" s="7">
        <f>IF(ISNUMBER(N601),Q601*N601,IF(ISNUMBER(R601),J601*R601," "))</f>
        <v/>
      </c>
      <c r="T601" t="inlineStr">
        <is>
          <t>534187BN8</t>
        </is>
      </c>
      <c r="U601" t="inlineStr">
        <is>
          <t>Bond</t>
        </is>
      </c>
      <c r="AG601" t="n">
        <v>-0.001719</v>
      </c>
    </row>
    <row r="602">
      <c r="A602" t="inlineStr">
        <is>
          <t>CRDT</t>
        </is>
      </c>
      <c r="B602" t="inlineStr">
        <is>
          <t>LOGM 5.5 05/01/28 144a Corp</t>
        </is>
      </c>
      <c r="C602" t="inlineStr">
        <is>
          <t>LOGM 5.5 05/01/28 144a Corp</t>
        </is>
      </c>
      <c r="D602" t="inlineStr">
        <is>
          <t>BRC0051</t>
        </is>
      </c>
      <c r="E602" t="inlineStr">
        <is>
          <t>US38349YAB11</t>
        </is>
      </c>
      <c r="F602" t="inlineStr">
        <is>
          <t>38349YAB1</t>
        </is>
      </c>
      <c r="G602" s="1" t="n">
        <v>223300</v>
      </c>
      <c r="H602" s="1" t="n">
        <v>31.72083333</v>
      </c>
      <c r="I602" s="2" t="n">
        <v>70832.63</v>
      </c>
      <c r="J602" s="3" t="n">
        <v>0.0009398399999999999</v>
      </c>
      <c r="K602" s="4" t="n">
        <v>75366811.92</v>
      </c>
      <c r="L602" s="5" t="n">
        <v>3175001</v>
      </c>
      <c r="M602" s="6" t="n">
        <v>23.73757108</v>
      </c>
      <c r="N602" s="7">
        <f>IF(ISNUMBER(_xll.BDP($C602, "DELTA_MID")),_xll.BDP($C602, "DELTA_MID")," ")</f>
        <v/>
      </c>
      <c r="O602" s="7">
        <f>IF(ISNUMBER(N602),_xll.BDP($C602, "OPT_UNDL_TICKER"),"")</f>
        <v/>
      </c>
      <c r="P602" s="8">
        <f>IF(ISNUMBER(N602),_xll.BDP($C602, "OPT_UNDL_PX")," ")</f>
        <v/>
      </c>
      <c r="Q602" s="7">
        <f>IF(ISNUMBER(N602),+G602*_xll.BDP($C602, "PX_POS_MULT_FACTOR")*P602/K602," ")</f>
        <v/>
      </c>
      <c r="R602" s="8">
        <f>IF(OR($A602="TUA",$A602="TYA"),"",IF(ISNUMBER(_xll.BDP($C602,"DUR_ADJ_OAS_MID")),_xll.BDP($C602,"DUR_ADJ_OAS_MID"),IF(ISNUMBER(_xll.BDP($E602&amp;" ISIN","DUR_ADJ_OAS_MID")),_xll.BDP($E602&amp;" ISIN","DUR_ADJ_OAS_MID")," ")))</f>
        <v/>
      </c>
      <c r="S602" s="7">
        <f>IF(ISNUMBER(N602),Q602*N602,IF(ISNUMBER(R602),J602*R602," "))</f>
        <v/>
      </c>
      <c r="T602" t="inlineStr">
        <is>
          <t>38349YAB1</t>
        </is>
      </c>
      <c r="U602" t="inlineStr">
        <is>
          <t>Bond</t>
        </is>
      </c>
      <c r="AG602" t="n">
        <v>-0.001719</v>
      </c>
    </row>
    <row r="603">
      <c r="A603" t="inlineStr">
        <is>
          <t>CRDT</t>
        </is>
      </c>
      <c r="B603" t="inlineStr">
        <is>
          <t>LUMN 7.6 09/15/39 P Corp</t>
        </is>
      </c>
      <c r="C603" t="inlineStr">
        <is>
          <t>LUMN 7.6 09/15/39 P Corp</t>
        </is>
      </c>
      <c r="D603" t="inlineStr">
        <is>
          <t>B4MDZS7</t>
        </is>
      </c>
      <c r="E603" t="inlineStr">
        <is>
          <t>US156700AM80</t>
        </is>
      </c>
      <c r="F603" t="inlineStr">
        <is>
          <t>156700AM8</t>
        </is>
      </c>
      <c r="G603" s="1" t="n">
        <v>2175000</v>
      </c>
      <c r="H603" s="1" t="n">
        <v>96.32765678</v>
      </c>
      <c r="I603" s="2" t="n">
        <v>2095126.53</v>
      </c>
      <c r="J603" s="3" t="n">
        <v>0.02779906</v>
      </c>
      <c r="K603" s="4" t="n">
        <v>75366811.92</v>
      </c>
      <c r="L603" s="5" t="n">
        <v>3175001</v>
      </c>
      <c r="M603" s="6" t="n">
        <v>23.73757108</v>
      </c>
      <c r="N603" s="7">
        <f>IF(ISNUMBER(_xll.BDP($C603, "DELTA_MID")),_xll.BDP($C603, "DELTA_MID")," ")</f>
        <v/>
      </c>
      <c r="O603" s="7">
        <f>IF(ISNUMBER(N603),_xll.BDP($C603, "OPT_UNDL_TICKER"),"")</f>
        <v/>
      </c>
      <c r="P603" s="8">
        <f>IF(ISNUMBER(N603),_xll.BDP($C603, "OPT_UNDL_PX")," ")</f>
        <v/>
      </c>
      <c r="Q603" s="7">
        <f>IF(ISNUMBER(N603),+G603*_xll.BDP($C603, "PX_POS_MULT_FACTOR")*P603/K603," ")</f>
        <v/>
      </c>
      <c r="R603" s="8">
        <f>IF(OR($A603="TUA",$A603="TYA"),"",IF(ISNUMBER(_xll.BDP($C603,"DUR_ADJ_OAS_MID")),_xll.BDP($C603,"DUR_ADJ_OAS_MID"),IF(ISNUMBER(_xll.BDP($E603&amp;" ISIN","DUR_ADJ_OAS_MID")),_xll.BDP($E603&amp;" ISIN","DUR_ADJ_OAS_MID")," ")))</f>
        <v/>
      </c>
      <c r="S603" s="7">
        <f>IF(ISNUMBER(N603),Q603*N603,IF(ISNUMBER(R603),J603*R603," "))</f>
        <v/>
      </c>
      <c r="T603" t="inlineStr">
        <is>
          <t>156700AM8</t>
        </is>
      </c>
      <c r="U603" t="inlineStr">
        <is>
          <t>Bond</t>
        </is>
      </c>
      <c r="AG603" t="n">
        <v>-0.001719</v>
      </c>
    </row>
    <row r="604">
      <c r="A604" t="inlineStr">
        <is>
          <t>CRDT</t>
        </is>
      </c>
      <c r="B604" t="inlineStr">
        <is>
          <t>MAGN 7.25 11/15/31 144A Corp</t>
        </is>
      </c>
      <c r="C604" t="inlineStr">
        <is>
          <t>MAGN 7.25 11/15/31 144A Corp</t>
        </is>
      </c>
      <c r="D604" t="inlineStr">
        <is>
          <t>BT28LY5</t>
        </is>
      </c>
      <c r="E604" t="inlineStr">
        <is>
          <t>US55939AAA51</t>
        </is>
      </c>
      <c r="F604" t="inlineStr">
        <is>
          <t>55939AAA5</t>
        </is>
      </c>
      <c r="G604" s="1" t="n">
        <v>1000000</v>
      </c>
      <c r="H604" s="1" t="n">
        <v>95.90430556</v>
      </c>
      <c r="I604" s="2" t="n">
        <v>959043.0600000001</v>
      </c>
      <c r="J604" s="3" t="n">
        <v>0.01272501</v>
      </c>
      <c r="K604" s="4" t="n">
        <v>75366811.92</v>
      </c>
      <c r="L604" s="5" t="n">
        <v>3175001</v>
      </c>
      <c r="M604" s="6" t="n">
        <v>23.73757108</v>
      </c>
      <c r="N604" s="7">
        <f>IF(ISNUMBER(_xll.BDP($C604, "DELTA_MID")),_xll.BDP($C604, "DELTA_MID")," ")</f>
        <v/>
      </c>
      <c r="O604" s="7">
        <f>IF(ISNUMBER(N604),_xll.BDP($C604, "OPT_UNDL_TICKER"),"")</f>
        <v/>
      </c>
      <c r="P604" s="8">
        <f>IF(ISNUMBER(N604),_xll.BDP($C604, "OPT_UNDL_PX")," ")</f>
        <v/>
      </c>
      <c r="Q604" s="7">
        <f>IF(ISNUMBER(N604),+G604*_xll.BDP($C604, "PX_POS_MULT_FACTOR")*P604/K604," ")</f>
        <v/>
      </c>
      <c r="R604" s="8">
        <f>IF(OR($A604="TUA",$A604="TYA"),"",IF(ISNUMBER(_xll.BDP($C604,"DUR_ADJ_OAS_MID")),_xll.BDP($C604,"DUR_ADJ_OAS_MID"),IF(ISNUMBER(_xll.BDP($E604&amp;" ISIN","DUR_ADJ_OAS_MID")),_xll.BDP($E604&amp;" ISIN","DUR_ADJ_OAS_MID")," ")))</f>
        <v/>
      </c>
      <c r="S604" s="7">
        <f>IF(ISNUMBER(N604),Q604*N604,IF(ISNUMBER(R604),J604*R604," "))</f>
        <v/>
      </c>
      <c r="T604" t="inlineStr">
        <is>
          <t>55939AAA5</t>
        </is>
      </c>
      <c r="U604" t="inlineStr">
        <is>
          <t>Bond</t>
        </is>
      </c>
      <c r="AG604" t="n">
        <v>-0.001719</v>
      </c>
    </row>
    <row r="605">
      <c r="A605" t="inlineStr">
        <is>
          <t>CRDT</t>
        </is>
      </c>
      <c r="B605" t="inlineStr">
        <is>
          <t>MAGNE 2025-50A F Mtge</t>
        </is>
      </c>
      <c r="C605" t="inlineStr">
        <is>
          <t>MAGNE 2025-50A F Mtge</t>
        </is>
      </c>
      <c r="D605" t="inlineStr">
        <is>
          <t>9AAEGPB</t>
        </is>
      </c>
      <c r="E605" t="inlineStr">
        <is>
          <t>US55956NAC11</t>
        </is>
      </c>
      <c r="F605" t="inlineStr">
        <is>
          <t>55956NAC1</t>
        </is>
      </c>
      <c r="G605" s="1" t="n">
        <v>250000</v>
      </c>
      <c r="H605" s="1" t="n">
        <v>98.5177582</v>
      </c>
      <c r="I605" s="2" t="n">
        <v>246294.39</v>
      </c>
      <c r="J605" s="3" t="n">
        <v>0.00326794</v>
      </c>
      <c r="K605" s="4" t="n">
        <v>75366811.92</v>
      </c>
      <c r="L605" s="5" t="n">
        <v>3175001</v>
      </c>
      <c r="M605" s="6" t="n">
        <v>23.73757108</v>
      </c>
      <c r="N605" s="7">
        <f>IF(ISNUMBER(_xll.BDP($C605, "DELTA_MID")),_xll.BDP($C605, "DELTA_MID")," ")</f>
        <v/>
      </c>
      <c r="O605" s="7">
        <f>IF(ISNUMBER(N605),_xll.BDP($C605, "OPT_UNDL_TICKER"),"")</f>
        <v/>
      </c>
      <c r="P605" s="8">
        <f>IF(ISNUMBER(N605),_xll.BDP($C605, "OPT_UNDL_PX")," ")</f>
        <v/>
      </c>
      <c r="Q605" s="7">
        <f>IF(ISNUMBER(N605),+G605*_xll.BDP($C605, "PX_POS_MULT_FACTOR")*P605/K605," ")</f>
        <v/>
      </c>
      <c r="R605" s="8">
        <f>IF(OR($A605="TUA",$A605="TYA"),"",IF(ISNUMBER(_xll.BDP($C605,"DUR_ADJ_OAS_MID")),_xll.BDP($C605,"DUR_ADJ_OAS_MID"),IF(ISNUMBER(_xll.BDP($E605&amp;" ISIN","DUR_ADJ_OAS_MID")),_xll.BDP($E605&amp;" ISIN","DUR_ADJ_OAS_MID")," ")))</f>
        <v/>
      </c>
      <c r="S605" s="7">
        <f>IF(ISNUMBER(N605),Q605*N605,IF(ISNUMBER(R605),J605*R605," "))</f>
        <v/>
      </c>
      <c r="T605" t="inlineStr">
        <is>
          <t>55956NAC1</t>
        </is>
      </c>
      <c r="U605" t="inlineStr">
        <is>
          <t>Bond</t>
        </is>
      </c>
      <c r="AG605" t="n">
        <v>-0.001719</v>
      </c>
    </row>
    <row r="606">
      <c r="A606" t="inlineStr">
        <is>
          <t>CRDT</t>
        </is>
      </c>
      <c r="B606" t="inlineStr">
        <is>
          <t>MCAS 2025-01 B1 Mtge</t>
        </is>
      </c>
      <c r="C606" t="inlineStr">
        <is>
          <t>MCAS 2025-01 B1 Mtge</t>
        </is>
      </c>
      <c r="D606" t="inlineStr">
        <is>
          <t>9AAAXFI</t>
        </is>
      </c>
      <c r="E606" t="inlineStr">
        <is>
          <t>US62549CAC55</t>
        </is>
      </c>
      <c r="F606" t="inlineStr">
        <is>
          <t>62549CAC5</t>
        </is>
      </c>
      <c r="G606" s="1" t="n">
        <v>1300000</v>
      </c>
      <c r="H606" s="1" t="n">
        <v>105.4238179</v>
      </c>
      <c r="I606" s="2" t="n">
        <v>1370509.63</v>
      </c>
      <c r="J606" s="3" t="n">
        <v>0.01818452</v>
      </c>
      <c r="K606" s="4" t="n">
        <v>75366811.92</v>
      </c>
      <c r="L606" s="5" t="n">
        <v>3175001</v>
      </c>
      <c r="M606" s="6" t="n">
        <v>23.73757108</v>
      </c>
      <c r="N606" s="7">
        <f>IF(ISNUMBER(_xll.BDP($C606, "DELTA_MID")),_xll.BDP($C606, "DELTA_MID")," ")</f>
        <v/>
      </c>
      <c r="O606" s="7">
        <f>IF(ISNUMBER(N606),_xll.BDP($C606, "OPT_UNDL_TICKER"),"")</f>
        <v/>
      </c>
      <c r="P606" s="8">
        <f>IF(ISNUMBER(N606),_xll.BDP($C606, "OPT_UNDL_PX")," ")</f>
        <v/>
      </c>
      <c r="Q606" s="7">
        <f>IF(ISNUMBER(N606),+G606*_xll.BDP($C606, "PX_POS_MULT_FACTOR")*P606/K606," ")</f>
        <v/>
      </c>
      <c r="R606" s="8">
        <f>IF(OR($A606="TUA",$A606="TYA"),"",IF(ISNUMBER(_xll.BDP($C606,"DUR_ADJ_OAS_MID")),_xll.BDP($C606,"DUR_ADJ_OAS_MID"),IF(ISNUMBER(_xll.BDP($E606&amp;" ISIN","DUR_ADJ_OAS_MID")),_xll.BDP($E606&amp;" ISIN","DUR_ADJ_OAS_MID")," ")))</f>
        <v/>
      </c>
      <c r="S606" s="7">
        <f>IF(ISNUMBER(N606),Q606*N606,IF(ISNUMBER(R606),J606*R606," "))</f>
        <v/>
      </c>
      <c r="T606" t="inlineStr">
        <is>
          <t>62549CAC5</t>
        </is>
      </c>
      <c r="U606" t="inlineStr">
        <is>
          <t>Bond</t>
        </is>
      </c>
      <c r="AG606" t="n">
        <v>-0.001719</v>
      </c>
    </row>
    <row r="607">
      <c r="A607" t="inlineStr">
        <is>
          <t>CRDT</t>
        </is>
      </c>
      <c r="B607" t="inlineStr">
        <is>
          <t>MLFPK 2022-1A ER Mtge</t>
        </is>
      </c>
      <c r="C607" t="inlineStr">
        <is>
          <t>MLFPK 2022-1A ER Mtge</t>
        </is>
      </c>
      <c r="D607" t="inlineStr">
        <is>
          <t>9A9ZE99</t>
        </is>
      </c>
      <c r="E607" t="inlineStr">
        <is>
          <t>US59967DAG34</t>
        </is>
      </c>
      <c r="F607" t="inlineStr">
        <is>
          <t>59967DAG3</t>
        </is>
      </c>
      <c r="G607" s="1" t="n">
        <v>1000000</v>
      </c>
      <c r="H607" s="1" t="n">
        <v>101.5064713</v>
      </c>
      <c r="I607" s="2" t="n">
        <v>1015064.71</v>
      </c>
      <c r="J607" s="3" t="n">
        <v>0.01346832</v>
      </c>
      <c r="K607" s="4" t="n">
        <v>75366811.92</v>
      </c>
      <c r="L607" s="5" t="n">
        <v>3175001</v>
      </c>
      <c r="M607" s="6" t="n">
        <v>23.73757108</v>
      </c>
      <c r="N607" s="7">
        <f>IF(ISNUMBER(_xll.BDP($C607, "DELTA_MID")),_xll.BDP($C607, "DELTA_MID")," ")</f>
        <v/>
      </c>
      <c r="O607" s="7">
        <f>IF(ISNUMBER(N607),_xll.BDP($C607, "OPT_UNDL_TICKER"),"")</f>
        <v/>
      </c>
      <c r="P607" s="8">
        <f>IF(ISNUMBER(N607),_xll.BDP($C607, "OPT_UNDL_PX")," ")</f>
        <v/>
      </c>
      <c r="Q607" s="7">
        <f>IF(ISNUMBER(N607),+G607*_xll.BDP($C607, "PX_POS_MULT_FACTOR")*P607/K607," ")</f>
        <v/>
      </c>
      <c r="R607" s="8">
        <f>IF(OR($A607="TUA",$A607="TYA"),"",IF(ISNUMBER(_xll.BDP($C607,"DUR_ADJ_OAS_MID")),_xll.BDP($C607,"DUR_ADJ_OAS_MID"),IF(ISNUMBER(_xll.BDP($E607&amp;" ISIN","DUR_ADJ_OAS_MID")),_xll.BDP($E607&amp;" ISIN","DUR_ADJ_OAS_MID")," ")))</f>
        <v/>
      </c>
      <c r="S607" s="7">
        <f>IF(ISNUMBER(N607),Q607*N607,IF(ISNUMBER(R607),J607*R607," "))</f>
        <v/>
      </c>
      <c r="T607" t="inlineStr">
        <is>
          <t>59967DAG3</t>
        </is>
      </c>
      <c r="U607" t="inlineStr">
        <is>
          <t>Bond</t>
        </is>
      </c>
      <c r="AG607" t="n">
        <v>-0.001719</v>
      </c>
    </row>
    <row r="608">
      <c r="A608" t="inlineStr">
        <is>
          <t>CRDT</t>
        </is>
      </c>
      <c r="B608" t="inlineStr">
        <is>
          <t>MSCR 2025-MN11 B1 Mtge</t>
        </is>
      </c>
      <c r="C608" t="inlineStr">
        <is>
          <t>MSCR 2025-MN11 B1 Mtge</t>
        </is>
      </c>
      <c r="D608" t="inlineStr">
        <is>
          <t>9AAGA16</t>
        </is>
      </c>
      <c r="E608" t="inlineStr">
        <is>
          <t>US35563YAC49</t>
        </is>
      </c>
      <c r="F608" t="inlineStr">
        <is>
          <t>35563YAC4</t>
        </is>
      </c>
      <c r="G608" s="1" t="n">
        <v>1000000</v>
      </c>
      <c r="H608" s="1" t="n">
        <v>103.4069846</v>
      </c>
      <c r="I608" s="2" t="n">
        <v>1034069.85</v>
      </c>
      <c r="J608" s="3" t="n">
        <v>0.01372049</v>
      </c>
      <c r="K608" s="4" t="n">
        <v>75366811.92</v>
      </c>
      <c r="L608" s="5" t="n">
        <v>3175001</v>
      </c>
      <c r="M608" s="6" t="n">
        <v>23.73757108</v>
      </c>
      <c r="N608" s="7">
        <f>IF(ISNUMBER(_xll.BDP($C608, "DELTA_MID")),_xll.BDP($C608, "DELTA_MID")," ")</f>
        <v/>
      </c>
      <c r="O608" s="7">
        <f>IF(ISNUMBER(N608),_xll.BDP($C608, "OPT_UNDL_TICKER"),"")</f>
        <v/>
      </c>
      <c r="P608" s="8">
        <f>IF(ISNUMBER(N608),_xll.BDP($C608, "OPT_UNDL_PX")," ")</f>
        <v/>
      </c>
      <c r="Q608" s="7">
        <f>IF(ISNUMBER(N608),+G608*_xll.BDP($C608, "PX_POS_MULT_FACTOR")*P608/K608," ")</f>
        <v/>
      </c>
      <c r="R608" s="8">
        <f>IF(OR($A608="TUA",$A608="TYA"),"",IF(ISNUMBER(_xll.BDP($C608,"DUR_ADJ_OAS_MID")),_xll.BDP($C608,"DUR_ADJ_OAS_MID"),IF(ISNUMBER(_xll.BDP($E608&amp;" ISIN","DUR_ADJ_OAS_MID")),_xll.BDP($E608&amp;" ISIN","DUR_ADJ_OAS_MID")," ")))</f>
        <v/>
      </c>
      <c r="S608" s="7">
        <f>IF(ISNUMBER(N608),Q608*N608,IF(ISNUMBER(R608),J608*R608," "))</f>
        <v/>
      </c>
      <c r="T608" t="inlineStr">
        <is>
          <t>35563YAC4</t>
        </is>
      </c>
      <c r="U608" t="inlineStr">
        <is>
          <t>Bond</t>
        </is>
      </c>
      <c r="AG608" t="n">
        <v>-0.001719</v>
      </c>
    </row>
    <row r="609">
      <c r="A609" t="inlineStr">
        <is>
          <t>CRDT</t>
        </is>
      </c>
      <c r="B609" t="inlineStr">
        <is>
          <t>NAVSL 2021-BA R Mtge</t>
        </is>
      </c>
      <c r="C609" t="inlineStr">
        <is>
          <t>NAVSL 2021-BA R Mtge</t>
        </is>
      </c>
      <c r="D609" t="inlineStr">
        <is>
          <t>9A6E2FI</t>
        </is>
      </c>
      <c r="E609" t="inlineStr">
        <is>
          <t>US63942LAC63</t>
        </is>
      </c>
      <c r="F609" t="inlineStr">
        <is>
          <t>63942LAC6</t>
        </is>
      </c>
      <c r="G609" s="1" t="n">
        <v>4722</v>
      </c>
      <c r="H609" s="1" t="n">
        <v>27000</v>
      </c>
      <c r="I609" s="2" t="n">
        <v>1274940</v>
      </c>
      <c r="J609" s="3" t="n">
        <v>0.01691646</v>
      </c>
      <c r="K609" s="4" t="n">
        <v>75366811.92</v>
      </c>
      <c r="L609" s="5" t="n">
        <v>3175001</v>
      </c>
      <c r="M609" s="6" t="n">
        <v>23.73757108</v>
      </c>
      <c r="N609" s="7">
        <f>IF(ISNUMBER(_xll.BDP($C609, "DELTA_MID")),_xll.BDP($C609, "DELTA_MID")," ")</f>
        <v/>
      </c>
      <c r="O609" s="7">
        <f>IF(ISNUMBER(N609),_xll.BDP($C609, "OPT_UNDL_TICKER"),"")</f>
        <v/>
      </c>
      <c r="P609" s="8">
        <f>IF(ISNUMBER(N609),_xll.BDP($C609, "OPT_UNDL_PX")," ")</f>
        <v/>
      </c>
      <c r="Q609" s="7">
        <f>IF(ISNUMBER(N609),+G609*_xll.BDP($C609, "PX_POS_MULT_FACTOR")*P609/K609," ")</f>
        <v/>
      </c>
      <c r="R609" s="8">
        <f>IF(OR($A609="TUA",$A609="TYA"),"",IF(ISNUMBER(_xll.BDP($C609,"DUR_ADJ_OAS_MID")),_xll.BDP($C609,"DUR_ADJ_OAS_MID"),IF(ISNUMBER(_xll.BDP($E609&amp;" ISIN","DUR_ADJ_OAS_MID")),_xll.BDP($E609&amp;" ISIN","DUR_ADJ_OAS_MID")," ")))</f>
        <v/>
      </c>
      <c r="S609" s="7">
        <f>IF(ISNUMBER(N609),Q609*N609,IF(ISNUMBER(R609),J609*R609," "))</f>
        <v/>
      </c>
      <c r="T609" t="inlineStr">
        <is>
          <t>63942LAC6</t>
        </is>
      </c>
      <c r="U609" t="inlineStr">
        <is>
          <t>Bond</t>
        </is>
      </c>
      <c r="AG609" t="n">
        <v>-0.001719</v>
      </c>
    </row>
    <row r="610">
      <c r="A610" t="inlineStr">
        <is>
          <t>CRDT</t>
        </is>
      </c>
      <c r="B610" t="inlineStr">
        <is>
          <t>PARL 2020-1A DR Mtge</t>
        </is>
      </c>
      <c r="C610" t="inlineStr">
        <is>
          <t>PARL 2020-1A DR Mtge</t>
        </is>
      </c>
      <c r="D610" t="inlineStr">
        <is>
          <t>9A6LGCJ</t>
        </is>
      </c>
      <c r="E610" t="inlineStr">
        <is>
          <t>US69917BAE20</t>
        </is>
      </c>
      <c r="F610" t="inlineStr">
        <is>
          <t>69917BAE2</t>
        </is>
      </c>
      <c r="G610" s="1" t="n">
        <v>800000</v>
      </c>
      <c r="H610" s="1" t="n">
        <v>101.5215865</v>
      </c>
      <c r="I610" s="2" t="n">
        <v>812172.6899999999</v>
      </c>
      <c r="J610" s="3" t="n">
        <v>0.01077626</v>
      </c>
      <c r="K610" s="4" t="n">
        <v>75366811.92</v>
      </c>
      <c r="L610" s="5" t="n">
        <v>3175001</v>
      </c>
      <c r="M610" s="6" t="n">
        <v>23.73757108</v>
      </c>
      <c r="N610" s="7">
        <f>IF(ISNUMBER(_xll.BDP($C610, "DELTA_MID")),_xll.BDP($C610, "DELTA_MID")," ")</f>
        <v/>
      </c>
      <c r="O610" s="7">
        <f>IF(ISNUMBER(N610),_xll.BDP($C610, "OPT_UNDL_TICKER"),"")</f>
        <v/>
      </c>
      <c r="P610" s="8">
        <f>IF(ISNUMBER(N610),_xll.BDP($C610, "OPT_UNDL_PX")," ")</f>
        <v/>
      </c>
      <c r="Q610" s="7">
        <f>IF(ISNUMBER(N610),+G610*_xll.BDP($C610, "PX_POS_MULT_FACTOR")*P610/K610," ")</f>
        <v/>
      </c>
      <c r="R610" s="8">
        <f>IF(OR($A610="TUA",$A610="TYA"),"",IF(ISNUMBER(_xll.BDP($C610,"DUR_ADJ_OAS_MID")),_xll.BDP($C610,"DUR_ADJ_OAS_MID"),IF(ISNUMBER(_xll.BDP($E610&amp;" ISIN","DUR_ADJ_OAS_MID")),_xll.BDP($E610&amp;" ISIN","DUR_ADJ_OAS_MID")," ")))</f>
        <v/>
      </c>
      <c r="S610" s="7">
        <f>IF(ISNUMBER(N610),Q610*N610,IF(ISNUMBER(R610),J610*R610," "))</f>
        <v/>
      </c>
      <c r="T610" t="inlineStr">
        <is>
          <t>69917BAE2</t>
        </is>
      </c>
      <c r="U610" t="inlineStr">
        <is>
          <t>Bond</t>
        </is>
      </c>
      <c r="AG610" t="n">
        <v>-0.001719</v>
      </c>
    </row>
    <row r="611">
      <c r="A611" t="inlineStr">
        <is>
          <t>CRDT</t>
        </is>
      </c>
      <c r="B611" t="inlineStr">
        <is>
          <t>PDVSA 6 05/16/24 REGS Corp</t>
        </is>
      </c>
      <c r="C611" t="inlineStr">
        <is>
          <t>PDVSA 6 05/16/24 REGS Corp</t>
        </is>
      </c>
      <c r="D611" t="inlineStr">
        <is>
          <t>BN77SX3</t>
        </is>
      </c>
      <c r="E611" t="inlineStr">
        <is>
          <t>USP7807HAT25</t>
        </is>
      </c>
      <c r="F611" t="inlineStr">
        <is>
          <t>P7807HAT2</t>
        </is>
      </c>
      <c r="G611" s="1" t="n">
        <v>1800000</v>
      </c>
      <c r="H611" s="1" t="n">
        <v>17.15</v>
      </c>
      <c r="I611" s="2" t="n">
        <v>308700</v>
      </c>
      <c r="J611" s="3" t="n">
        <v>0.00409597</v>
      </c>
      <c r="K611" s="4" t="n">
        <v>75366811.92</v>
      </c>
      <c r="L611" s="5" t="n">
        <v>3175001</v>
      </c>
      <c r="M611" s="6" t="n">
        <v>23.73757108</v>
      </c>
      <c r="N611" s="7">
        <f>IF(ISNUMBER(_xll.BDP($C611, "DELTA_MID")),_xll.BDP($C611, "DELTA_MID")," ")</f>
        <v/>
      </c>
      <c r="O611" s="7">
        <f>IF(ISNUMBER(N611),_xll.BDP($C611, "OPT_UNDL_TICKER"),"")</f>
        <v/>
      </c>
      <c r="P611" s="8">
        <f>IF(ISNUMBER(N611),_xll.BDP($C611, "OPT_UNDL_PX")," ")</f>
        <v/>
      </c>
      <c r="Q611" s="7">
        <f>IF(ISNUMBER(N611),+G611*_xll.BDP($C611, "PX_POS_MULT_FACTOR")*P611/K611," ")</f>
        <v/>
      </c>
      <c r="R611" s="8">
        <f>IF(OR($A611="TUA",$A611="TYA"),"",IF(ISNUMBER(_xll.BDP($C611,"DUR_ADJ_OAS_MID")),_xll.BDP($C611,"DUR_ADJ_OAS_MID"),IF(ISNUMBER(_xll.BDP($E611&amp;" ISIN","DUR_ADJ_OAS_MID")),_xll.BDP($E611&amp;" ISIN","DUR_ADJ_OAS_MID")," ")))</f>
        <v/>
      </c>
      <c r="S611" s="7">
        <f>IF(ISNUMBER(N611),Q611*N611,IF(ISNUMBER(R611),J611*R611," "))</f>
        <v/>
      </c>
      <c r="T611" t="inlineStr">
        <is>
          <t>P7807HAT2</t>
        </is>
      </c>
      <c r="U611" t="inlineStr">
        <is>
          <t>Bond</t>
        </is>
      </c>
      <c r="AG611" t="n">
        <v>-0.001719</v>
      </c>
    </row>
    <row r="612">
      <c r="A612" t="inlineStr">
        <is>
          <t>CRDT</t>
        </is>
      </c>
      <c r="B612" t="inlineStr">
        <is>
          <t>PNT 2025-1 B1 Mtge</t>
        </is>
      </c>
      <c r="C612" t="inlineStr">
        <is>
          <t>PNT 2025-1 B1 Mtge</t>
        </is>
      </c>
      <c r="D612" t="inlineStr">
        <is>
          <t>9AAAFLJ</t>
        </is>
      </c>
      <c r="E612" t="inlineStr">
        <is>
          <t>US73072DAC56</t>
        </is>
      </c>
      <c r="F612" t="inlineStr">
        <is>
          <t>73072DAC5</t>
        </is>
      </c>
      <c r="G612" s="1" t="n">
        <v>1500000</v>
      </c>
      <c r="H612" s="1" t="n">
        <v>79.36916669999999</v>
      </c>
      <c r="I612" s="2" t="n">
        <v>1190537.5</v>
      </c>
      <c r="J612" s="3" t="n">
        <v>0.01579658</v>
      </c>
      <c r="K612" s="4" t="n">
        <v>75366811.92</v>
      </c>
      <c r="L612" s="5" t="n">
        <v>3175001</v>
      </c>
      <c r="M612" s="6" t="n">
        <v>23.73757108</v>
      </c>
      <c r="N612" s="7">
        <f>IF(ISNUMBER(_xll.BDP($C612, "DELTA_MID")),_xll.BDP($C612, "DELTA_MID")," ")</f>
        <v/>
      </c>
      <c r="O612" s="7">
        <f>IF(ISNUMBER(N612),_xll.BDP($C612, "OPT_UNDL_TICKER"),"")</f>
        <v/>
      </c>
      <c r="P612" s="8">
        <f>IF(ISNUMBER(N612),_xll.BDP($C612, "OPT_UNDL_PX")," ")</f>
        <v/>
      </c>
      <c r="Q612" s="7">
        <f>IF(ISNUMBER(N612),+G612*_xll.BDP($C612, "PX_POS_MULT_FACTOR")*P612/K612," ")</f>
        <v/>
      </c>
      <c r="R612" s="8">
        <f>IF(OR($A612="TUA",$A612="TYA"),"",IF(ISNUMBER(_xll.BDP($C612,"DUR_ADJ_OAS_MID")),_xll.BDP($C612,"DUR_ADJ_OAS_MID"),IF(ISNUMBER(_xll.BDP($E612&amp;" ISIN","DUR_ADJ_OAS_MID")),_xll.BDP($E612&amp;" ISIN","DUR_ADJ_OAS_MID")," ")))</f>
        <v/>
      </c>
      <c r="S612" s="7">
        <f>IF(ISNUMBER(N612),Q612*N612,IF(ISNUMBER(R612),J612*R612," "))</f>
        <v/>
      </c>
      <c r="T612" t="inlineStr">
        <is>
          <t>73072DAC5</t>
        </is>
      </c>
      <c r="U612" t="inlineStr">
        <is>
          <t>Bond</t>
        </is>
      </c>
      <c r="AG612" t="n">
        <v>-0.001719</v>
      </c>
    </row>
    <row r="613">
      <c r="A613" t="inlineStr">
        <is>
          <t>CRDT</t>
        </is>
      </c>
      <c r="B613" t="inlineStr">
        <is>
          <t>PRET 2025-NPL6 A1 Mtge</t>
        </is>
      </c>
      <c r="C613" t="inlineStr">
        <is>
          <t>PRET 2025-NPL6 A1 Mtge</t>
        </is>
      </c>
      <c r="D613" t="inlineStr">
        <is>
          <t>9AAES9J</t>
        </is>
      </c>
      <c r="E613" t="inlineStr">
        <is>
          <t>US740936AA73</t>
        </is>
      </c>
      <c r="F613" t="inlineStr">
        <is>
          <t>740936AA7</t>
        </is>
      </c>
      <c r="G613" s="1" t="n">
        <v>240191.59</v>
      </c>
      <c r="H613" s="1" t="n">
        <v>100.7895188</v>
      </c>
      <c r="I613" s="2" t="n">
        <v>242087.95</v>
      </c>
      <c r="J613" s="3" t="n">
        <v>0.00321213</v>
      </c>
      <c r="K613" s="4" t="n">
        <v>75366811.92</v>
      </c>
      <c r="L613" s="5" t="n">
        <v>3175001</v>
      </c>
      <c r="M613" s="6" t="n">
        <v>23.73757108</v>
      </c>
      <c r="N613" s="7">
        <f>IF(ISNUMBER(_xll.BDP($C613, "DELTA_MID")),_xll.BDP($C613, "DELTA_MID")," ")</f>
        <v/>
      </c>
      <c r="O613" s="7">
        <f>IF(ISNUMBER(N613),_xll.BDP($C613, "OPT_UNDL_TICKER"),"")</f>
        <v/>
      </c>
      <c r="P613" s="8">
        <f>IF(ISNUMBER(N613),_xll.BDP($C613, "OPT_UNDL_PX")," ")</f>
        <v/>
      </c>
      <c r="Q613" s="7">
        <f>IF(ISNUMBER(N613),+G613*_xll.BDP($C613, "PX_POS_MULT_FACTOR")*P613/K613," ")</f>
        <v/>
      </c>
      <c r="R613" s="8">
        <f>IF(OR($A613="TUA",$A613="TYA"),"",IF(ISNUMBER(_xll.BDP($C613,"DUR_ADJ_OAS_MID")),_xll.BDP($C613,"DUR_ADJ_OAS_MID"),IF(ISNUMBER(_xll.BDP($E613&amp;" ISIN","DUR_ADJ_OAS_MID")),_xll.BDP($E613&amp;" ISIN","DUR_ADJ_OAS_MID")," ")))</f>
        <v/>
      </c>
      <c r="S613" s="7">
        <f>IF(ISNUMBER(N613),Q613*N613,IF(ISNUMBER(R613),J613*R613," "))</f>
        <v/>
      </c>
      <c r="T613" t="inlineStr">
        <is>
          <t>740936AA7</t>
        </is>
      </c>
      <c r="U613" t="inlineStr">
        <is>
          <t>Bond</t>
        </is>
      </c>
      <c r="AG613" t="n">
        <v>-0.001719</v>
      </c>
    </row>
    <row r="614">
      <c r="A614" t="inlineStr">
        <is>
          <t>CRDT</t>
        </is>
      </c>
      <c r="B614" t="inlineStr">
        <is>
          <t>RMIR 2024-1 M2 Mtge</t>
        </is>
      </c>
      <c r="C614" t="inlineStr">
        <is>
          <t>RMIR 2024-1 M2 Mtge</t>
        </is>
      </c>
      <c r="D614" t="inlineStr">
        <is>
          <t>9A9JHRO</t>
        </is>
      </c>
      <c r="E614" t="inlineStr">
        <is>
          <t>US75049AAC62</t>
        </is>
      </c>
      <c r="F614" t="inlineStr">
        <is>
          <t>75049AAC6</t>
        </is>
      </c>
      <c r="G614" s="1" t="n">
        <v>1150000</v>
      </c>
      <c r="H614" s="1" t="n">
        <v>103.7092079</v>
      </c>
      <c r="I614" s="2" t="n">
        <v>1192655.89</v>
      </c>
      <c r="J614" s="3" t="n">
        <v>0.01582468</v>
      </c>
      <c r="K614" s="4" t="n">
        <v>75366811.92</v>
      </c>
      <c r="L614" s="5" t="n">
        <v>3175001</v>
      </c>
      <c r="M614" s="6" t="n">
        <v>23.73757108</v>
      </c>
      <c r="N614" s="7">
        <f>IF(ISNUMBER(_xll.BDP($C614, "DELTA_MID")),_xll.BDP($C614, "DELTA_MID")," ")</f>
        <v/>
      </c>
      <c r="O614" s="7">
        <f>IF(ISNUMBER(N614),_xll.BDP($C614, "OPT_UNDL_TICKER"),"")</f>
        <v/>
      </c>
      <c r="P614" s="8">
        <f>IF(ISNUMBER(N614),_xll.BDP($C614, "OPT_UNDL_PX")," ")</f>
        <v/>
      </c>
      <c r="Q614" s="7">
        <f>IF(ISNUMBER(N614),+G614*_xll.BDP($C614, "PX_POS_MULT_FACTOR")*P614/K614," ")</f>
        <v/>
      </c>
      <c r="R614" s="8">
        <f>IF(OR($A614="TUA",$A614="TYA"),"",IF(ISNUMBER(_xll.BDP($C614,"DUR_ADJ_OAS_MID")),_xll.BDP($C614,"DUR_ADJ_OAS_MID"),IF(ISNUMBER(_xll.BDP($E614&amp;" ISIN","DUR_ADJ_OAS_MID")),_xll.BDP($E614&amp;" ISIN","DUR_ADJ_OAS_MID")," ")))</f>
        <v/>
      </c>
      <c r="S614" s="7">
        <f>IF(ISNUMBER(N614),Q614*N614,IF(ISNUMBER(R614),J614*R614," "))</f>
        <v/>
      </c>
      <c r="T614" t="inlineStr">
        <is>
          <t>75049AAC6</t>
        </is>
      </c>
      <c r="U614" t="inlineStr">
        <is>
          <t>Bond</t>
        </is>
      </c>
      <c r="AG614" t="n">
        <v>-0.001719</v>
      </c>
    </row>
    <row r="615">
      <c r="A615" t="inlineStr">
        <is>
          <t>CRDT</t>
        </is>
      </c>
      <c r="B615" t="inlineStr">
        <is>
          <t>SMLR 4.25 08/01/30 Corp</t>
        </is>
      </c>
      <c r="C615" t="inlineStr">
        <is>
          <t>SMLR 4.25 08/01/30 Corp</t>
        </is>
      </c>
      <c r="D615" t="inlineStr">
        <is>
          <t>BM8HS13</t>
        </is>
      </c>
      <c r="E615" t="inlineStr">
        <is>
          <t>US81684MAA27</t>
        </is>
      </c>
      <c r="F615" t="inlineStr">
        <is>
          <t>81684MAA2</t>
        </is>
      </c>
      <c r="G615" s="1" t="n">
        <v>1000000</v>
      </c>
      <c r="H615" s="1" t="n">
        <v>86.86458333</v>
      </c>
      <c r="I615" s="2" t="n">
        <v>868645.83</v>
      </c>
      <c r="J615" s="3" t="n">
        <v>0.01152557</v>
      </c>
      <c r="K615" s="4" t="n">
        <v>75366811.92</v>
      </c>
      <c r="L615" s="5" t="n">
        <v>3175001</v>
      </c>
      <c r="M615" s="6" t="n">
        <v>23.73757108</v>
      </c>
      <c r="N615" s="7">
        <f>IF(ISNUMBER(_xll.BDP($C615, "DELTA_MID")),_xll.BDP($C615, "DELTA_MID")," ")</f>
        <v/>
      </c>
      <c r="O615" s="7">
        <f>IF(ISNUMBER(N615),_xll.BDP($C615, "OPT_UNDL_TICKER"),"")</f>
        <v/>
      </c>
      <c r="P615" s="8">
        <f>IF(ISNUMBER(N615),_xll.BDP($C615, "OPT_UNDL_PX")," ")</f>
        <v/>
      </c>
      <c r="Q615" s="7">
        <f>IF(ISNUMBER(N615),+G615*_xll.BDP($C615, "PX_POS_MULT_FACTOR")*P615/K615," ")</f>
        <v/>
      </c>
      <c r="R615" s="8">
        <f>IF(OR($A615="TUA",$A615="TYA"),"",IF(ISNUMBER(_xll.BDP($C615,"DUR_ADJ_OAS_MID")),_xll.BDP($C615,"DUR_ADJ_OAS_MID"),IF(ISNUMBER(_xll.BDP($E615&amp;" ISIN","DUR_ADJ_OAS_MID")),_xll.BDP($E615&amp;" ISIN","DUR_ADJ_OAS_MID")," ")))</f>
        <v/>
      </c>
      <c r="S615" s="7">
        <f>IF(ISNUMBER(N615),Q615*N615,IF(ISNUMBER(R615),J615*R615," "))</f>
        <v/>
      </c>
      <c r="T615" t="inlineStr">
        <is>
          <t>81684MAA2</t>
        </is>
      </c>
      <c r="U615" t="inlineStr">
        <is>
          <t>Bond</t>
        </is>
      </c>
      <c r="AG615" t="n">
        <v>-0.001719</v>
      </c>
    </row>
    <row r="616">
      <c r="A616" t="inlineStr">
        <is>
          <t>CRDT</t>
        </is>
      </c>
      <c r="B616" t="inlineStr">
        <is>
          <t>USRE 2021-1 B1 Mtge</t>
        </is>
      </c>
      <c r="C616" t="inlineStr">
        <is>
          <t>USRE 2021-1 B1 Mtge</t>
        </is>
      </c>
      <c r="D616" t="inlineStr">
        <is>
          <t>BMHSP38</t>
        </is>
      </c>
      <c r="E616" t="inlineStr">
        <is>
          <t>US643821AB76</t>
        </is>
      </c>
      <c r="F616" t="inlineStr">
        <is>
          <t>643821AB7</t>
        </is>
      </c>
      <c r="G616" s="1" t="n">
        <v>1750000</v>
      </c>
      <c r="H616" s="1" t="n">
        <v>68.21556889999999</v>
      </c>
      <c r="I616" s="2" t="n">
        <v>1193772.46</v>
      </c>
      <c r="J616" s="3" t="n">
        <v>0.0158395</v>
      </c>
      <c r="K616" s="4" t="n">
        <v>75366811.92</v>
      </c>
      <c r="L616" s="5" t="n">
        <v>3175001</v>
      </c>
      <c r="M616" s="6" t="n">
        <v>23.73757108</v>
      </c>
      <c r="N616" s="7">
        <f>IF(ISNUMBER(_xll.BDP($C616, "DELTA_MID")),_xll.BDP($C616, "DELTA_MID")," ")</f>
        <v/>
      </c>
      <c r="O616" s="7">
        <f>IF(ISNUMBER(N616),_xll.BDP($C616, "OPT_UNDL_TICKER"),"")</f>
        <v/>
      </c>
      <c r="P616" s="8">
        <f>IF(ISNUMBER(N616),_xll.BDP($C616, "OPT_UNDL_PX")," ")</f>
        <v/>
      </c>
      <c r="Q616" s="7">
        <f>IF(ISNUMBER(N616),+G616*_xll.BDP($C616, "PX_POS_MULT_FACTOR")*P616/K616," ")</f>
        <v/>
      </c>
      <c r="R616" s="8">
        <f>IF(OR($A616="TUA",$A616="TYA"),"",IF(ISNUMBER(_xll.BDP($C616,"DUR_ADJ_OAS_MID")),_xll.BDP($C616,"DUR_ADJ_OAS_MID"),IF(ISNUMBER(_xll.BDP($E616&amp;" ISIN","DUR_ADJ_OAS_MID")),_xll.BDP($E616&amp;" ISIN","DUR_ADJ_OAS_MID")," ")))</f>
        <v/>
      </c>
      <c r="S616" s="7">
        <f>IF(ISNUMBER(N616),Q616*N616,IF(ISNUMBER(R616),J616*R616," "))</f>
        <v/>
      </c>
      <c r="T616" t="inlineStr">
        <is>
          <t>643821AB7</t>
        </is>
      </c>
      <c r="U616" t="inlineStr">
        <is>
          <t>Bond</t>
        </is>
      </c>
      <c r="AG616" t="n">
        <v>-0.001719</v>
      </c>
    </row>
    <row r="617">
      <c r="A617" t="inlineStr">
        <is>
          <t>CRDT</t>
        </is>
      </c>
      <c r="B617" t="inlineStr">
        <is>
          <t>WFCM 2024-5C2 D Mtge</t>
        </is>
      </c>
      <c r="C617" t="inlineStr">
        <is>
          <t>WFCM 2024-5C2 D Mtge</t>
        </is>
      </c>
      <c r="D617" t="inlineStr">
        <is>
          <t>9A9QLLS</t>
        </is>
      </c>
      <c r="E617" t="inlineStr">
        <is>
          <t>US95003UAM27</t>
        </is>
      </c>
      <c r="F617" t="inlineStr">
        <is>
          <t>95003UAM2</t>
        </is>
      </c>
      <c r="G617" s="1" t="n">
        <v>560000</v>
      </c>
      <c r="H617" s="1" t="n">
        <v>90.60384999999999</v>
      </c>
      <c r="I617" s="2" t="n">
        <v>507381.56</v>
      </c>
      <c r="J617" s="3" t="n">
        <v>0.00673216</v>
      </c>
      <c r="K617" s="4" t="n">
        <v>75366811.92</v>
      </c>
      <c r="L617" s="5" t="n">
        <v>3175001</v>
      </c>
      <c r="M617" s="6" t="n">
        <v>23.73757108</v>
      </c>
      <c r="N617" s="7">
        <f>IF(ISNUMBER(_xll.BDP($C617, "DELTA_MID")),_xll.BDP($C617, "DELTA_MID")," ")</f>
        <v/>
      </c>
      <c r="O617" s="7">
        <f>IF(ISNUMBER(N617),_xll.BDP($C617, "OPT_UNDL_TICKER"),"")</f>
        <v/>
      </c>
      <c r="P617" s="8">
        <f>IF(ISNUMBER(N617),_xll.BDP($C617, "OPT_UNDL_PX")," ")</f>
        <v/>
      </c>
      <c r="Q617" s="7">
        <f>IF(ISNUMBER(N617),+G617*_xll.BDP($C617, "PX_POS_MULT_FACTOR")*P617/K617," ")</f>
        <v/>
      </c>
      <c r="R617" s="8">
        <f>IF(OR($A617="TUA",$A617="TYA"),"",IF(ISNUMBER(_xll.BDP($C617,"DUR_ADJ_OAS_MID")),_xll.BDP($C617,"DUR_ADJ_OAS_MID"),IF(ISNUMBER(_xll.BDP($E617&amp;" ISIN","DUR_ADJ_OAS_MID")),_xll.BDP($E617&amp;" ISIN","DUR_ADJ_OAS_MID")," ")))</f>
        <v/>
      </c>
      <c r="S617" s="7">
        <f>IF(ISNUMBER(N617),Q617*N617,IF(ISNUMBER(R617),J617*R617," "))</f>
        <v/>
      </c>
      <c r="T617" t="inlineStr">
        <is>
          <t>95003UAM2</t>
        </is>
      </c>
      <c r="U617" t="inlineStr">
        <is>
          <t>Bond</t>
        </is>
      </c>
      <c r="AG617" t="n">
        <v>-0.001719</v>
      </c>
    </row>
    <row r="618">
      <c r="A618" t="inlineStr">
        <is>
          <t>CRDT</t>
        </is>
      </c>
      <c r="B618" t="inlineStr">
        <is>
          <t>ZAYO 2025-1A C Mtge</t>
        </is>
      </c>
      <c r="C618" t="inlineStr">
        <is>
          <t>ZAYO 2025-1A C Mtge</t>
        </is>
      </c>
      <c r="D618" t="inlineStr">
        <is>
          <t>BTRFPS3</t>
        </is>
      </c>
      <c r="E618" t="inlineStr">
        <is>
          <t>US98919WAE30</t>
        </is>
      </c>
      <c r="F618" t="inlineStr">
        <is>
          <t>98919WAE3</t>
        </is>
      </c>
      <c r="G618" s="1" t="n">
        <v>2500000</v>
      </c>
      <c r="H618" s="1" t="n">
        <v>104.6079756</v>
      </c>
      <c r="I618" s="2" t="n">
        <v>2615199.39</v>
      </c>
      <c r="J618" s="3" t="n">
        <v>0.03469962</v>
      </c>
      <c r="K618" s="4" t="n">
        <v>75366811.92</v>
      </c>
      <c r="L618" s="5" t="n">
        <v>3175001</v>
      </c>
      <c r="M618" s="6" t="n">
        <v>23.73757108</v>
      </c>
      <c r="N618" s="7">
        <f>IF(ISNUMBER(_xll.BDP($C618, "DELTA_MID")),_xll.BDP($C618, "DELTA_MID")," ")</f>
        <v/>
      </c>
      <c r="O618" s="7">
        <f>IF(ISNUMBER(N618),_xll.BDP($C618, "OPT_UNDL_TICKER"),"")</f>
        <v/>
      </c>
      <c r="P618" s="8">
        <f>IF(ISNUMBER(N618),_xll.BDP($C618, "OPT_UNDL_PX")," ")</f>
        <v/>
      </c>
      <c r="Q618" s="7">
        <f>IF(ISNUMBER(N618),+G618*_xll.BDP($C618, "PX_POS_MULT_FACTOR")*P618/K618," ")</f>
        <v/>
      </c>
      <c r="R618" s="8">
        <f>IF(OR($A618="TUA",$A618="TYA"),"",IF(ISNUMBER(_xll.BDP($C618,"DUR_ADJ_OAS_MID")),_xll.BDP($C618,"DUR_ADJ_OAS_MID"),IF(ISNUMBER(_xll.BDP($E618&amp;" ISIN","DUR_ADJ_OAS_MID")),_xll.BDP($E618&amp;" ISIN","DUR_ADJ_OAS_MID")," ")))</f>
        <v/>
      </c>
      <c r="S618" s="7">
        <f>IF(ISNUMBER(N618),Q618*N618,IF(ISNUMBER(R618),J618*R618," "))</f>
        <v/>
      </c>
      <c r="T618" t="inlineStr">
        <is>
          <t>98919WAE3</t>
        </is>
      </c>
      <c r="U618" t="inlineStr">
        <is>
          <t>Bond</t>
        </is>
      </c>
      <c r="AG618" t="n">
        <v>-0.001719</v>
      </c>
    </row>
    <row r="619">
      <c r="A619" t="inlineStr">
        <is>
          <t>CRDT</t>
        </is>
      </c>
      <c r="B619" t="inlineStr">
        <is>
          <t>DIAMOND SPORTS NE 01/03/28 TERM LOAN</t>
        </is>
      </c>
      <c r="G619" s="1" t="n">
        <v>68113</v>
      </c>
      <c r="H619" s="1" t="n">
        <v>77.5</v>
      </c>
      <c r="I619" s="2" t="n">
        <v>52787.57</v>
      </c>
      <c r="J619" s="3" t="n">
        <v>0.0007004100000000001</v>
      </c>
      <c r="K619" s="4" t="n">
        <v>75366811.92</v>
      </c>
      <c r="L619" s="5" t="n">
        <v>3175001</v>
      </c>
      <c r="M619" s="6" t="n">
        <v>23.73757108</v>
      </c>
      <c r="N619" s="7">
        <f>IF(ISNUMBER(_xll.BDP($C619, "DELTA_MID")),_xll.BDP($C619, "DELTA_MID")," ")</f>
        <v/>
      </c>
      <c r="O619" s="7">
        <f>IF(ISNUMBER(N619),_xll.BDP($C619, "OPT_UNDL_TICKER"),"")</f>
        <v/>
      </c>
      <c r="P619" s="8">
        <f>IF(ISNUMBER(N619),_xll.BDP($C619, "OPT_UNDL_PX")," ")</f>
        <v/>
      </c>
      <c r="Q619" s="7">
        <f>IF(ISNUMBER(N619),+G619*_xll.BDP($C619, "PX_POS_MULT_FACTOR")*P619/K619," ")</f>
        <v/>
      </c>
      <c r="R619" s="8">
        <f>IF(OR($A619="TUA",$A619="TYA"),"",IF(ISNUMBER(_xll.BDP($C619,"DUR_ADJ_OAS_MID")),_xll.BDP($C619,"DUR_ADJ_OAS_MID"),IF(ISNUMBER(_xll.BDP($E619&amp;" ISIN","DUR_ADJ_OAS_MID")),_xll.BDP($E619&amp;" ISIN","DUR_ADJ_OAS_MID")," ")))</f>
        <v/>
      </c>
      <c r="S619" s="7">
        <f>IF(ISNUMBER(N619),Q619*N619,IF(ISNUMBER(R619),J619*R619," "))</f>
        <v/>
      </c>
      <c r="T619" t="inlineStr">
        <is>
          <t>KYNBL4938314</t>
        </is>
      </c>
      <c r="U619" t="inlineStr">
        <is>
          <t>Term  Loan</t>
        </is>
      </c>
      <c r="AG619" t="n">
        <v>-0.001719</v>
      </c>
    </row>
    <row r="620">
      <c r="A620" t="inlineStr">
        <is>
          <t>CRDT</t>
        </is>
      </c>
      <c r="B620" t="inlineStr">
        <is>
          <t>B 01/08/26 Govt</t>
        </is>
      </c>
      <c r="C620" t="inlineStr">
        <is>
          <t>B 01/08/26 Govt</t>
        </is>
      </c>
      <c r="D620" t="inlineStr">
        <is>
          <t>BVMNBF5</t>
        </is>
      </c>
      <c r="E620" t="inlineStr">
        <is>
          <t>US912797RH21</t>
        </is>
      </c>
      <c r="F620" t="inlineStr">
        <is>
          <t>912797RH2</t>
        </is>
      </c>
      <c r="G620" s="1" t="n">
        <v>1000000</v>
      </c>
      <c r="H620" s="1" t="n">
        <v>99.07924300000001</v>
      </c>
      <c r="I620" s="2" t="n">
        <v>990792.4300000001</v>
      </c>
      <c r="J620" s="3" t="n">
        <v>0.01314627</v>
      </c>
      <c r="K620" s="4" t="n">
        <v>75366811.92</v>
      </c>
      <c r="L620" s="5" t="n">
        <v>3175001</v>
      </c>
      <c r="M620" s="6" t="n">
        <v>23.73757108</v>
      </c>
      <c r="N620" s="7">
        <f>IF(ISNUMBER(_xll.BDP($C620, "DELTA_MID")),_xll.BDP($C620, "DELTA_MID")," ")</f>
        <v/>
      </c>
      <c r="O620" s="7">
        <f>IF(ISNUMBER(N620),_xll.BDP($C620, "OPT_UNDL_TICKER"),"")</f>
        <v/>
      </c>
      <c r="P620" s="8">
        <f>IF(ISNUMBER(N620),_xll.BDP($C620, "OPT_UNDL_PX")," ")</f>
        <v/>
      </c>
      <c r="Q620" s="7">
        <f>IF(ISNUMBER(N620),+G620*_xll.BDP($C620, "PX_POS_MULT_FACTOR")*P620/K620," ")</f>
        <v/>
      </c>
      <c r="R620" s="8">
        <f>IF(OR($A620="TUA",$A620="TYA"),"",IF(ISNUMBER(_xll.BDP($C620,"DUR_ADJ_OAS_MID")),_xll.BDP($C620,"DUR_ADJ_OAS_MID"),IF(ISNUMBER(_xll.BDP($E620&amp;" ISIN","DUR_ADJ_OAS_MID")),_xll.BDP($E620&amp;" ISIN","DUR_ADJ_OAS_MID")," ")))</f>
        <v/>
      </c>
      <c r="S620" s="7">
        <f>IF(ISNUMBER(N620),Q620*N620,IF(ISNUMBER(R620),J620*R620," "))</f>
        <v/>
      </c>
      <c r="T620" t="inlineStr">
        <is>
          <t>912797RH2</t>
        </is>
      </c>
      <c r="U620" t="inlineStr">
        <is>
          <t>Treasury Bill</t>
        </is>
      </c>
      <c r="AG620" t="n">
        <v>-0.001719</v>
      </c>
    </row>
    <row r="621">
      <c r="A621" t="inlineStr">
        <is>
          <t>CRDT</t>
        </is>
      </c>
      <c r="B621" t="inlineStr">
        <is>
          <t>B 10/28/25 Govt</t>
        </is>
      </c>
      <c r="C621" t="inlineStr">
        <is>
          <t>B 10/28/25 Govt</t>
        </is>
      </c>
      <c r="D621" t="inlineStr">
        <is>
          <t>BT212N0</t>
        </is>
      </c>
      <c r="E621" t="inlineStr">
        <is>
          <t>US912797RE99</t>
        </is>
      </c>
      <c r="F621" t="inlineStr">
        <is>
          <t>912797RE9</t>
        </is>
      </c>
      <c r="G621" s="1" t="n">
        <v>1000000</v>
      </c>
      <c r="H621" s="1" t="n">
        <v>99.843326</v>
      </c>
      <c r="I621" s="2" t="n">
        <v>998433.26</v>
      </c>
      <c r="J621" s="3" t="n">
        <v>0.01324765</v>
      </c>
      <c r="K621" s="4" t="n">
        <v>75366811.92</v>
      </c>
      <c r="L621" s="5" t="n">
        <v>3175001</v>
      </c>
      <c r="M621" s="6" t="n">
        <v>23.73757108</v>
      </c>
      <c r="N621" s="7">
        <f>IF(ISNUMBER(_xll.BDP($C621, "DELTA_MID")),_xll.BDP($C621, "DELTA_MID")," ")</f>
        <v/>
      </c>
      <c r="O621" s="7">
        <f>IF(ISNUMBER(N621),_xll.BDP($C621, "OPT_UNDL_TICKER"),"")</f>
        <v/>
      </c>
      <c r="P621" s="8">
        <f>IF(ISNUMBER(N621),_xll.BDP($C621, "OPT_UNDL_PX")," ")</f>
        <v/>
      </c>
      <c r="Q621" s="7">
        <f>IF(ISNUMBER(N621),+G621*_xll.BDP($C621, "PX_POS_MULT_FACTOR")*P621/K621," ")</f>
        <v/>
      </c>
      <c r="R621" s="8">
        <f>IF(OR($A621="TUA",$A621="TYA"),"",IF(ISNUMBER(_xll.BDP($C621,"DUR_ADJ_OAS_MID")),_xll.BDP($C621,"DUR_ADJ_OAS_MID"),IF(ISNUMBER(_xll.BDP($E621&amp;" ISIN","DUR_ADJ_OAS_MID")),_xll.BDP($E621&amp;" ISIN","DUR_ADJ_OAS_MID")," ")))</f>
        <v/>
      </c>
      <c r="S621" s="7">
        <f>IF(ISNUMBER(N621),Q621*N621,IF(ISNUMBER(R621),J621*R621," "))</f>
        <v/>
      </c>
      <c r="T621" t="inlineStr">
        <is>
          <t>912797RE9</t>
        </is>
      </c>
      <c r="U621" t="inlineStr">
        <is>
          <t>Treasury Bill</t>
        </is>
      </c>
      <c r="AG621" t="n">
        <v>-0.001719</v>
      </c>
    </row>
    <row r="622">
      <c r="A622" t="inlineStr">
        <is>
          <t>CRDT</t>
        </is>
      </c>
      <c r="B622" t="inlineStr">
        <is>
          <t>B 11/04/25 Govt</t>
        </is>
      </c>
      <c r="C622" t="inlineStr">
        <is>
          <t>B 11/04/25 Govt</t>
        </is>
      </c>
      <c r="D622" t="inlineStr">
        <is>
          <t>BRJW113</t>
        </is>
      </c>
      <c r="E622" t="inlineStr">
        <is>
          <t>US912797RM16</t>
        </is>
      </c>
      <c r="F622" t="inlineStr">
        <is>
          <t>912797RM1</t>
        </is>
      </c>
      <c r="G622" s="1" t="n">
        <v>3000000</v>
      </c>
      <c r="H622" s="1" t="n">
        <v>99.76608299999999</v>
      </c>
      <c r="I622" s="2" t="n">
        <v>2992982.49</v>
      </c>
      <c r="J622" s="3" t="n">
        <v>0.03971221</v>
      </c>
      <c r="K622" s="4" t="n">
        <v>75366811.92</v>
      </c>
      <c r="L622" s="5" t="n">
        <v>3175001</v>
      </c>
      <c r="M622" s="6" t="n">
        <v>23.73757108</v>
      </c>
      <c r="N622" s="7">
        <f>IF(ISNUMBER(_xll.BDP($C622, "DELTA_MID")),_xll.BDP($C622, "DELTA_MID")," ")</f>
        <v/>
      </c>
      <c r="O622" s="7">
        <f>IF(ISNUMBER(N622),_xll.BDP($C622, "OPT_UNDL_TICKER"),"")</f>
        <v/>
      </c>
      <c r="P622" s="8">
        <f>IF(ISNUMBER(N622),_xll.BDP($C622, "OPT_UNDL_PX")," ")</f>
        <v/>
      </c>
      <c r="Q622" s="7">
        <f>IF(ISNUMBER(N622),+G622*_xll.BDP($C622, "PX_POS_MULT_FACTOR")*P622/K622," ")</f>
        <v/>
      </c>
      <c r="R622" s="8">
        <f>IF(OR($A622="TUA",$A622="TYA"),"",IF(ISNUMBER(_xll.BDP($C622,"DUR_ADJ_OAS_MID")),_xll.BDP($C622,"DUR_ADJ_OAS_MID"),IF(ISNUMBER(_xll.BDP($E622&amp;" ISIN","DUR_ADJ_OAS_MID")),_xll.BDP($E622&amp;" ISIN","DUR_ADJ_OAS_MID")," ")))</f>
        <v/>
      </c>
      <c r="S622" s="7">
        <f>IF(ISNUMBER(N622),Q622*N622,IF(ISNUMBER(R622),J622*R622," "))</f>
        <v/>
      </c>
      <c r="T622" t="inlineStr">
        <is>
          <t>912797RM1</t>
        </is>
      </c>
      <c r="U622" t="inlineStr">
        <is>
          <t>Treasury Bill</t>
        </is>
      </c>
      <c r="AG622" t="n">
        <v>-0.001719</v>
      </c>
    </row>
    <row r="623">
      <c r="A623" t="inlineStr">
        <is>
          <t>CRDT</t>
        </is>
      </c>
      <c r="B623" t="inlineStr">
        <is>
          <t>B 12/04/25 Govt</t>
        </is>
      </c>
      <c r="C623" t="inlineStr">
        <is>
          <t>B 12/04/25 Govt</t>
        </is>
      </c>
      <c r="D623" t="inlineStr">
        <is>
          <t>BNBV7Z6</t>
        </is>
      </c>
      <c r="E623" t="inlineStr">
        <is>
          <t>US912797QS94</t>
        </is>
      </c>
      <c r="F623" t="inlineStr">
        <is>
          <t>912797QS9</t>
        </is>
      </c>
      <c r="G623" s="1" t="n">
        <v>7700000</v>
      </c>
      <c r="H623" s="1" t="n">
        <v>99.44433600000001</v>
      </c>
      <c r="I623" s="2" t="n">
        <v>7657213.87</v>
      </c>
      <c r="J623" s="3" t="n">
        <v>0.10159928</v>
      </c>
      <c r="K623" s="4" t="n">
        <v>75366811.92</v>
      </c>
      <c r="L623" s="5" t="n">
        <v>3175001</v>
      </c>
      <c r="M623" s="6" t="n">
        <v>23.73757108</v>
      </c>
      <c r="N623" s="7">
        <f>IF(ISNUMBER(_xll.BDP($C623, "DELTA_MID")),_xll.BDP($C623, "DELTA_MID")," ")</f>
        <v/>
      </c>
      <c r="O623" s="7">
        <f>IF(ISNUMBER(N623),_xll.BDP($C623, "OPT_UNDL_TICKER"),"")</f>
        <v/>
      </c>
      <c r="P623" s="8">
        <f>IF(ISNUMBER(N623),_xll.BDP($C623, "OPT_UNDL_PX")," ")</f>
        <v/>
      </c>
      <c r="Q623" s="7">
        <f>IF(ISNUMBER(N623),+G623*_xll.BDP($C623, "PX_POS_MULT_FACTOR")*P623/K623," ")</f>
        <v/>
      </c>
      <c r="R623" s="8">
        <f>IF(OR($A623="TUA",$A623="TYA"),"",IF(ISNUMBER(_xll.BDP($C623,"DUR_ADJ_OAS_MID")),_xll.BDP($C623,"DUR_ADJ_OAS_MID"),IF(ISNUMBER(_xll.BDP($E623&amp;" ISIN","DUR_ADJ_OAS_MID")),_xll.BDP($E623&amp;" ISIN","DUR_ADJ_OAS_MID")," ")))</f>
        <v/>
      </c>
      <c r="S623" s="7">
        <f>IF(ISNUMBER(N623),Q623*N623,IF(ISNUMBER(R623),J623*R623," "))</f>
        <v/>
      </c>
      <c r="T623" t="inlineStr">
        <is>
          <t>912797QS9</t>
        </is>
      </c>
      <c r="U623" t="inlineStr">
        <is>
          <t>Treasury Bill</t>
        </is>
      </c>
      <c r="AG623" t="n">
        <v>-0.001719</v>
      </c>
    </row>
    <row r="624">
      <c r="A624" t="inlineStr">
        <is>
          <t>CRDT</t>
        </is>
      </c>
      <c r="B624" t="inlineStr">
        <is>
          <t>B 12/11/25 Govt</t>
        </is>
      </c>
      <c r="C624" t="inlineStr">
        <is>
          <t>B 12/11/25 Govt</t>
        </is>
      </c>
      <c r="D624" t="inlineStr">
        <is>
          <t>BTPGTS6</t>
        </is>
      </c>
      <c r="E624" t="inlineStr">
        <is>
          <t>US912797QY62</t>
        </is>
      </c>
      <c r="F624" t="inlineStr">
        <is>
          <t>912797QY6</t>
        </is>
      </c>
      <c r="G624" s="1" t="n">
        <v>2500000</v>
      </c>
      <c r="H624" s="1" t="n">
        <v>99.373278</v>
      </c>
      <c r="I624" s="2" t="n">
        <v>2484331.95</v>
      </c>
      <c r="J624" s="3" t="n">
        <v>0.03296321</v>
      </c>
      <c r="K624" s="4" t="n">
        <v>75366811.92</v>
      </c>
      <c r="L624" s="5" t="n">
        <v>3175001</v>
      </c>
      <c r="M624" s="6" t="n">
        <v>23.73757108</v>
      </c>
      <c r="N624" s="7">
        <f>IF(ISNUMBER(_xll.BDP($C624, "DELTA_MID")),_xll.BDP($C624, "DELTA_MID")," ")</f>
        <v/>
      </c>
      <c r="O624" s="7">
        <f>IF(ISNUMBER(N624),_xll.BDP($C624, "OPT_UNDL_TICKER"),"")</f>
        <v/>
      </c>
      <c r="P624" s="8">
        <f>IF(ISNUMBER(N624),_xll.BDP($C624, "OPT_UNDL_PX")," ")</f>
        <v/>
      </c>
      <c r="Q624" s="7">
        <f>IF(ISNUMBER(N624),+G624*_xll.BDP($C624, "PX_POS_MULT_FACTOR")*P624/K624," ")</f>
        <v/>
      </c>
      <c r="R624" s="8">
        <f>IF(OR($A624="TUA",$A624="TYA"),"",IF(ISNUMBER(_xll.BDP($C624,"DUR_ADJ_OAS_MID")),_xll.BDP($C624,"DUR_ADJ_OAS_MID"),IF(ISNUMBER(_xll.BDP($E624&amp;" ISIN","DUR_ADJ_OAS_MID")),_xll.BDP($E624&amp;" ISIN","DUR_ADJ_OAS_MID")," ")))</f>
        <v/>
      </c>
      <c r="S624" s="7">
        <f>IF(ISNUMBER(N624),Q624*N624,IF(ISNUMBER(R624),J624*R624," "))</f>
        <v/>
      </c>
      <c r="T624" t="inlineStr">
        <is>
          <t>912797QY6</t>
        </is>
      </c>
      <c r="U624" t="inlineStr">
        <is>
          <t>Treasury Bill</t>
        </is>
      </c>
      <c r="AG624" t="n">
        <v>-0.001719</v>
      </c>
    </row>
    <row r="625">
      <c r="A625" t="inlineStr">
        <is>
          <t>CRDT</t>
        </is>
      </c>
      <c r="B625" t="inlineStr">
        <is>
          <t>B 12/26/25 Govt</t>
        </is>
      </c>
      <c r="C625" t="inlineStr">
        <is>
          <t>B 12/26/25 Govt</t>
        </is>
      </c>
      <c r="D625" t="inlineStr">
        <is>
          <t>BS60BH3</t>
        </is>
      </c>
      <c r="E625" t="inlineStr">
        <is>
          <t>US912797NU77</t>
        </is>
      </c>
      <c r="F625" t="inlineStr">
        <is>
          <t>912797NU7</t>
        </is>
      </c>
      <c r="G625" s="1" t="n">
        <v>1300000</v>
      </c>
      <c r="H625" s="1" t="n">
        <v>99.216264</v>
      </c>
      <c r="I625" s="2" t="n">
        <v>1289811.43</v>
      </c>
      <c r="J625" s="3" t="n">
        <v>0.01711379</v>
      </c>
      <c r="K625" s="4" t="n">
        <v>75366811.92</v>
      </c>
      <c r="L625" s="5" t="n">
        <v>3175001</v>
      </c>
      <c r="M625" s="6" t="n">
        <v>23.73757108</v>
      </c>
      <c r="N625" s="7">
        <f>IF(ISNUMBER(_xll.BDP($C625, "DELTA_MID")),_xll.BDP($C625, "DELTA_MID")," ")</f>
        <v/>
      </c>
      <c r="O625" s="7">
        <f>IF(ISNUMBER(N625),_xll.BDP($C625, "OPT_UNDL_TICKER"),"")</f>
        <v/>
      </c>
      <c r="P625" s="8">
        <f>IF(ISNUMBER(N625),_xll.BDP($C625, "OPT_UNDL_PX")," ")</f>
        <v/>
      </c>
      <c r="Q625" s="7">
        <f>IF(ISNUMBER(N625),+G625*_xll.BDP($C625, "PX_POS_MULT_FACTOR")*P625/K625," ")</f>
        <v/>
      </c>
      <c r="R625" s="8">
        <f>IF(OR($A625="TUA",$A625="TYA"),"",IF(ISNUMBER(_xll.BDP($C625,"DUR_ADJ_OAS_MID")),_xll.BDP($C625,"DUR_ADJ_OAS_MID"),IF(ISNUMBER(_xll.BDP($E625&amp;" ISIN","DUR_ADJ_OAS_MID")),_xll.BDP($E625&amp;" ISIN","DUR_ADJ_OAS_MID")," ")))</f>
        <v/>
      </c>
      <c r="S625" s="7">
        <f>IF(ISNUMBER(N625),Q625*N625,IF(ISNUMBER(R625),J625*R625," "))</f>
        <v/>
      </c>
      <c r="T625" t="inlineStr">
        <is>
          <t>912797NU7</t>
        </is>
      </c>
      <c r="U625" t="inlineStr">
        <is>
          <t>Treasury Bill</t>
        </is>
      </c>
      <c r="AG625" t="n">
        <v>-0.001719</v>
      </c>
    </row>
    <row r="626">
      <c r="A626" t="inlineStr">
        <is>
          <t>CRDT</t>
        </is>
      </c>
      <c r="B626" t="inlineStr">
        <is>
          <t>Cash</t>
        </is>
      </c>
      <c r="C626" t="inlineStr">
        <is>
          <t>Cash</t>
        </is>
      </c>
      <c r="G626" s="1" t="n">
        <v>4403208.47</v>
      </c>
      <c r="H626" s="1" t="n">
        <v>1</v>
      </c>
      <c r="I626" s="2" t="n">
        <v>4403208.47</v>
      </c>
      <c r="J626" s="3" t="n">
        <v>0.058423706109181</v>
      </c>
      <c r="K626" s="4" t="n">
        <v>75366811.92</v>
      </c>
      <c r="L626" s="5" t="n">
        <v>3175001</v>
      </c>
      <c r="M626" s="6" t="n">
        <v>23.73757108</v>
      </c>
      <c r="N626" s="7">
        <f>IF(ISNUMBER(_xll.BDP($C626, "DELTA_MID")),_xll.BDP($C626, "DELTA_MID")," ")</f>
        <v/>
      </c>
      <c r="O626" s="7">
        <f>IF(ISNUMBER(N626),_xll.BDP($C626, "OPT_UNDL_TICKER"),"")</f>
        <v/>
      </c>
      <c r="P626" s="8">
        <f>IF(ISNUMBER(N626),_xll.BDP($C626, "OPT_UNDL_PX")," ")</f>
        <v/>
      </c>
      <c r="Q626" s="7">
        <f>IF(ISNUMBER(N626),+G626*_xll.BDP($C626, "PX_POS_MULT_FACTOR")*P626/K626," ")</f>
        <v/>
      </c>
      <c r="R626" s="8">
        <f>IF(OR($A626="TUA",$A626="TYA"),"",IF(ISNUMBER(_xll.BDP($C626,"DUR_ADJ_OAS_MID")),_xll.BDP($C626,"DUR_ADJ_OAS_MID"),IF(ISNUMBER(_xll.BDP($E626&amp;" ISIN","DUR_ADJ_OAS_MID")),_xll.BDP($E626&amp;" ISIN","DUR_ADJ_OAS_MID")," ")))</f>
        <v/>
      </c>
      <c r="S626" s="7">
        <f>IF(ISNUMBER(N626),Q626*N626,IF(ISNUMBER(R626),J626*R626," "))</f>
        <v/>
      </c>
      <c r="T626" t="inlineStr">
        <is>
          <t>Cash</t>
        </is>
      </c>
      <c r="U626" t="inlineStr">
        <is>
          <t>Cash</t>
        </is>
      </c>
      <c r="AG626" t="n">
        <v>-0.001719</v>
      </c>
    </row>
    <row r="627">
      <c r="N627" s="7">
        <f>IF(ISNUMBER(_xll.BDP($C627, "DELTA_MID")),_xll.BDP($C627, "DELTA_MID")," ")</f>
        <v/>
      </c>
      <c r="O627" s="7">
        <f>IF(ISNUMBER(N627),_xll.BDP($C627, "OPT_UNDL_TICKER"),"")</f>
        <v/>
      </c>
      <c r="P627" s="8">
        <f>IF(ISNUMBER(N627),_xll.BDP($C627, "OPT_UNDL_PX")," ")</f>
        <v/>
      </c>
      <c r="Q627" s="7">
        <f>IF(ISNUMBER(N627),+G627*_xll.BDP($C627, "PX_POS_MULT_FACTOR")*P627/K627," ")</f>
        <v/>
      </c>
      <c r="R627" s="8">
        <f>IF(OR($A627="TUA",$A627="TYA"),"",IF(ISNUMBER(_xll.BDP($C627,"DUR_ADJ_OAS_MID")),_xll.BDP($C627,"DUR_ADJ_OAS_MID"),IF(ISNUMBER(_xll.BDP($E627&amp;" ISIN","DUR_ADJ_OAS_MID")),_xll.BDP($E627&amp;" ISIN","DUR_ADJ_OAS_MID")," ")))</f>
        <v/>
      </c>
      <c r="S627" s="7">
        <f>IF(ISNUMBER(N627),Q627*N627,IF(ISNUMBER(R627),J627*R627," "))</f>
        <v/>
      </c>
    </row>
    <row r="628">
      <c r="A628" t="inlineStr">
        <is>
          <t>CTA</t>
        </is>
      </c>
      <c r="B628" t="inlineStr">
        <is>
          <t>SOYBEAN OIL FUTR Jan26</t>
        </is>
      </c>
      <c r="C628" t="inlineStr">
        <is>
          <t>BOF6 Comdty</t>
        </is>
      </c>
      <c r="F628" t="inlineStr">
        <is>
          <t>SOYBEAN OIL FUTR Jan26</t>
        </is>
      </c>
      <c r="G628" s="1" t="n">
        <v>-10</v>
      </c>
      <c r="H628" s="1" t="n">
        <v>50.29</v>
      </c>
      <c r="I628" s="2" t="n">
        <v>-301740</v>
      </c>
      <c r="J628" s="3" t="n">
        <v>-0.00025397</v>
      </c>
      <c r="K628" s="4" t="n">
        <v>1188105739.09</v>
      </c>
      <c r="L628" s="5" t="n">
        <v>42250001</v>
      </c>
      <c r="M628" s="6" t="n">
        <v>28.12084523</v>
      </c>
      <c r="N628" s="7">
        <f>IF(ISNUMBER(_xll.BDP($C628, "DELTA_MID")),_xll.BDP($C628, "DELTA_MID")," ")</f>
        <v/>
      </c>
      <c r="O628" s="7">
        <f>IF(ISNUMBER(N628),_xll.BDP($C628, "OPT_UNDL_TICKER"),"")</f>
        <v/>
      </c>
      <c r="P628" s="8">
        <f>IF(ISNUMBER(N628),_xll.BDP($C628, "OPT_UNDL_PX")," ")</f>
        <v/>
      </c>
      <c r="Q628" s="7">
        <f>IF(ISNUMBER(N628),+G628*_xll.BDP($C628, "PX_POS_MULT_FACTOR")*P628/K628," ")</f>
        <v/>
      </c>
      <c r="R628" s="8">
        <f>IF(OR($A628="TUA",$A628="TYA"),"",IF(ISNUMBER(_xll.BDP($C628,"DUR_ADJ_OAS_MID")),_xll.BDP($C628,"DUR_ADJ_OAS_MID"),IF(ISNUMBER(_xll.BDP($E628&amp;" ISIN","DUR_ADJ_OAS_MID")),_xll.BDP($E628&amp;" ISIN","DUR_ADJ_OAS_MID")," ")))</f>
        <v/>
      </c>
      <c r="S628" s="7">
        <f>IF(ISNUMBER(N628),Q628*N628,IF(ISNUMBER(R628),J628*R628," "))</f>
        <v/>
      </c>
      <c r="T628" t="inlineStr">
        <is>
          <t>BOF6</t>
        </is>
      </c>
      <c r="U628" t="inlineStr">
        <is>
          <t>Future</t>
        </is>
      </c>
      <c r="AG628" t="n">
        <v>-0.001435</v>
      </c>
    </row>
    <row r="629">
      <c r="A629" t="inlineStr">
        <is>
          <t>CTA</t>
        </is>
      </c>
      <c r="B629" t="inlineStr">
        <is>
          <t>SOYBEAN OIL FUTR Mar26</t>
        </is>
      </c>
      <c r="C629" t="inlineStr">
        <is>
          <t>BOH6 Comdty</t>
        </is>
      </c>
      <c r="F629" t="inlineStr">
        <is>
          <t>SOYBEAN OIL FUTR Mar26</t>
        </is>
      </c>
      <c r="G629" s="1" t="n">
        <v>-1</v>
      </c>
      <c r="H629" s="1" t="n">
        <v>50.67</v>
      </c>
      <c r="I629" s="2" t="n">
        <v>-30402</v>
      </c>
      <c r="J629" s="3" t="n">
        <v>-2.559e-05</v>
      </c>
      <c r="K629" s="4" t="n">
        <v>1188105739.09</v>
      </c>
      <c r="L629" s="5" t="n">
        <v>42250001</v>
      </c>
      <c r="M629" s="6" t="n">
        <v>28.12084523</v>
      </c>
      <c r="N629" s="7">
        <f>IF(ISNUMBER(_xll.BDP($C629, "DELTA_MID")),_xll.BDP($C629, "DELTA_MID")," ")</f>
        <v/>
      </c>
      <c r="O629" s="7">
        <f>IF(ISNUMBER(N629),_xll.BDP($C629, "OPT_UNDL_TICKER"),"")</f>
        <v/>
      </c>
      <c r="P629" s="8">
        <f>IF(ISNUMBER(N629),_xll.BDP($C629, "OPT_UNDL_PX")," ")</f>
        <v/>
      </c>
      <c r="Q629" s="7">
        <f>IF(ISNUMBER(N629),+G629*_xll.BDP($C629, "PX_POS_MULT_FACTOR")*P629/K629," ")</f>
        <v/>
      </c>
      <c r="R629" s="8">
        <f>IF(OR($A629="TUA",$A629="TYA"),"",IF(ISNUMBER(_xll.BDP($C629,"DUR_ADJ_OAS_MID")),_xll.BDP($C629,"DUR_ADJ_OAS_MID"),IF(ISNUMBER(_xll.BDP($E629&amp;" ISIN","DUR_ADJ_OAS_MID")),_xll.BDP($E629&amp;" ISIN","DUR_ADJ_OAS_MID")," ")))</f>
        <v/>
      </c>
      <c r="S629" s="7">
        <f>IF(ISNUMBER(N629),Q629*N629,IF(ISNUMBER(R629),J629*R629," "))</f>
        <v/>
      </c>
      <c r="T629" t="inlineStr">
        <is>
          <t>BOH6</t>
        </is>
      </c>
      <c r="U629" t="inlineStr">
        <is>
          <t>Future</t>
        </is>
      </c>
      <c r="AG629" t="n">
        <v>-0.001435</v>
      </c>
    </row>
    <row r="630">
      <c r="A630" t="inlineStr">
        <is>
          <t>CTA</t>
        </is>
      </c>
      <c r="B630" t="inlineStr">
        <is>
          <t>SOYBEAN OIL FUTR Dec25</t>
        </is>
      </c>
      <c r="C630" t="inlineStr">
        <is>
          <t>BOZ5 Comdty</t>
        </is>
      </c>
      <c r="F630" t="inlineStr">
        <is>
          <t>SOYBEAN OIL FUTR Dec25</t>
        </is>
      </c>
      <c r="G630" s="1" t="n">
        <v>-96</v>
      </c>
      <c r="H630" s="1" t="n">
        <v>49.97</v>
      </c>
      <c r="I630" s="2" t="n">
        <v>-2878272</v>
      </c>
      <c r="J630" s="3" t="n">
        <v>-0.00242257</v>
      </c>
      <c r="K630" s="4" t="n">
        <v>1188105739.09</v>
      </c>
      <c r="L630" s="5" t="n">
        <v>42250001</v>
      </c>
      <c r="M630" s="6" t="n">
        <v>28.12084523</v>
      </c>
      <c r="N630" s="7">
        <f>IF(ISNUMBER(_xll.BDP($C630, "DELTA_MID")),_xll.BDP($C630, "DELTA_MID")," ")</f>
        <v/>
      </c>
      <c r="O630" s="7">
        <f>IF(ISNUMBER(N630),_xll.BDP($C630, "OPT_UNDL_TICKER"),"")</f>
        <v/>
      </c>
      <c r="P630" s="8">
        <f>IF(ISNUMBER(N630),_xll.BDP($C630, "OPT_UNDL_PX")," ")</f>
        <v/>
      </c>
      <c r="Q630" s="7">
        <f>IF(ISNUMBER(N630),+G630*_xll.BDP($C630, "PX_POS_MULT_FACTOR")*P630/K630," ")</f>
        <v/>
      </c>
      <c r="R630" s="8">
        <f>IF(OR($A630="TUA",$A630="TYA"),"",IF(ISNUMBER(_xll.BDP($C630,"DUR_ADJ_OAS_MID")),_xll.BDP($C630,"DUR_ADJ_OAS_MID"),IF(ISNUMBER(_xll.BDP($E630&amp;" ISIN","DUR_ADJ_OAS_MID")),_xll.BDP($E630&amp;" ISIN","DUR_ADJ_OAS_MID")," ")))</f>
        <v/>
      </c>
      <c r="S630" s="7">
        <f>IF(ISNUMBER(N630),Q630*N630,IF(ISNUMBER(R630),J630*R630," "))</f>
        <v/>
      </c>
      <c r="T630" t="inlineStr">
        <is>
          <t>BOZ5</t>
        </is>
      </c>
      <c r="U630" t="inlineStr">
        <is>
          <t>Future</t>
        </is>
      </c>
      <c r="AG630" t="n">
        <v>-0.001435</v>
      </c>
    </row>
    <row r="631">
      <c r="A631" t="inlineStr">
        <is>
          <t>CTA</t>
        </is>
      </c>
      <c r="B631" t="inlineStr">
        <is>
          <t>CORN FUTURE Mar26</t>
        </is>
      </c>
      <c r="C631" t="inlineStr">
        <is>
          <t>C H6 Comdty</t>
        </is>
      </c>
      <c r="F631" t="inlineStr">
        <is>
          <t>CORN FUTURE Mar26</t>
        </is>
      </c>
      <c r="G631" s="1" t="n">
        <v>377</v>
      </c>
      <c r="H631" s="1" t="n">
        <v>429</v>
      </c>
      <c r="I631" s="2" t="n">
        <v>8086650</v>
      </c>
      <c r="J631" s="3" t="n">
        <v>0.00680634</v>
      </c>
      <c r="K631" s="4" t="n">
        <v>1188105739.09</v>
      </c>
      <c r="L631" s="5" t="n">
        <v>42250001</v>
      </c>
      <c r="M631" s="6" t="n">
        <v>28.12084523</v>
      </c>
      <c r="N631" s="7">
        <f>IF(ISNUMBER(_xll.BDP($C631, "DELTA_MID")),_xll.BDP($C631, "DELTA_MID")," ")</f>
        <v/>
      </c>
      <c r="O631" s="7">
        <f>IF(ISNUMBER(N631),_xll.BDP($C631, "OPT_UNDL_TICKER"),"")</f>
        <v/>
      </c>
      <c r="P631" s="8">
        <f>IF(ISNUMBER(N631),_xll.BDP($C631, "OPT_UNDL_PX")," ")</f>
        <v/>
      </c>
      <c r="Q631" s="7">
        <f>IF(ISNUMBER(N631),+G631*_xll.BDP($C631, "PX_POS_MULT_FACTOR")*P631/K631," ")</f>
        <v/>
      </c>
      <c r="R631" s="8">
        <f>IF(OR($A631="TUA",$A631="TYA"),"",IF(ISNUMBER(_xll.BDP($C631,"DUR_ADJ_OAS_MID")),_xll.BDP($C631,"DUR_ADJ_OAS_MID"),IF(ISNUMBER(_xll.BDP($E631&amp;" ISIN","DUR_ADJ_OAS_MID")),_xll.BDP($E631&amp;" ISIN","DUR_ADJ_OAS_MID")," ")))</f>
        <v/>
      </c>
      <c r="S631" s="7">
        <f>IF(ISNUMBER(N631),Q631*N631,IF(ISNUMBER(R631),J631*R631," "))</f>
        <v/>
      </c>
      <c r="T631" t="inlineStr">
        <is>
          <t>C H6</t>
        </is>
      </c>
      <c r="U631" t="inlineStr">
        <is>
          <t>Future</t>
        </is>
      </c>
      <c r="AG631" t="n">
        <v>-0.001435</v>
      </c>
    </row>
    <row r="632">
      <c r="A632" t="inlineStr">
        <is>
          <t>CTA</t>
        </is>
      </c>
      <c r="B632" t="inlineStr">
        <is>
          <t>CORN FUTURE May26</t>
        </is>
      </c>
      <c r="C632" t="inlineStr">
        <is>
          <t>C K6 Comdty</t>
        </is>
      </c>
      <c r="F632" t="inlineStr">
        <is>
          <t>CORN FUTURE May26</t>
        </is>
      </c>
      <c r="G632" s="1" t="n">
        <v>247</v>
      </c>
      <c r="H632" s="1" t="n">
        <v>438</v>
      </c>
      <c r="I632" s="2" t="n">
        <v>5409300</v>
      </c>
      <c r="J632" s="3" t="n">
        <v>0.00455288</v>
      </c>
      <c r="K632" s="4" t="n">
        <v>1188105739.09</v>
      </c>
      <c r="L632" s="5" t="n">
        <v>42250001</v>
      </c>
      <c r="M632" s="6" t="n">
        <v>28.12084523</v>
      </c>
      <c r="N632" s="7">
        <f>IF(ISNUMBER(_xll.BDP($C632, "DELTA_MID")),_xll.BDP($C632, "DELTA_MID")," ")</f>
        <v/>
      </c>
      <c r="O632" s="7">
        <f>IF(ISNUMBER(N632),_xll.BDP($C632, "OPT_UNDL_TICKER"),"")</f>
        <v/>
      </c>
      <c r="P632" s="8">
        <f>IF(ISNUMBER(N632),_xll.BDP($C632, "OPT_UNDL_PX")," ")</f>
        <v/>
      </c>
      <c r="Q632" s="7">
        <f>IF(ISNUMBER(N632),+G632*_xll.BDP($C632, "PX_POS_MULT_FACTOR")*P632/K632," ")</f>
        <v/>
      </c>
      <c r="R632" s="8">
        <f>IF(OR($A632="TUA",$A632="TYA"),"",IF(ISNUMBER(_xll.BDP($C632,"DUR_ADJ_OAS_MID")),_xll.BDP($C632,"DUR_ADJ_OAS_MID"),IF(ISNUMBER(_xll.BDP($E632&amp;" ISIN","DUR_ADJ_OAS_MID")),_xll.BDP($E632&amp;" ISIN","DUR_ADJ_OAS_MID")," ")))</f>
        <v/>
      </c>
      <c r="S632" s="7">
        <f>IF(ISNUMBER(N632),Q632*N632,IF(ISNUMBER(R632),J632*R632," "))</f>
        <v/>
      </c>
      <c r="T632" t="inlineStr">
        <is>
          <t>C K6</t>
        </is>
      </c>
      <c r="U632" t="inlineStr">
        <is>
          <t>Future</t>
        </is>
      </c>
      <c r="AG632" t="n">
        <v>-0.001435</v>
      </c>
    </row>
    <row r="633">
      <c r="A633" t="inlineStr">
        <is>
          <t>CTA</t>
        </is>
      </c>
      <c r="B633" t="inlineStr">
        <is>
          <t>CORN FUTURE Jul26</t>
        </is>
      </c>
      <c r="C633" t="inlineStr">
        <is>
          <t>C N6 Comdty</t>
        </is>
      </c>
      <c r="F633" t="inlineStr">
        <is>
          <t>CORN FUTURE Jul26</t>
        </is>
      </c>
      <c r="G633" s="1" t="n">
        <v>186</v>
      </c>
      <c r="H633" s="1" t="n">
        <v>444.25</v>
      </c>
      <c r="I633" s="2" t="n">
        <v>4131525</v>
      </c>
      <c r="J633" s="3" t="n">
        <v>0.00347741</v>
      </c>
      <c r="K633" s="4" t="n">
        <v>1188105739.09</v>
      </c>
      <c r="L633" s="5" t="n">
        <v>42250001</v>
      </c>
      <c r="M633" s="6" t="n">
        <v>28.12084523</v>
      </c>
      <c r="N633" s="7">
        <f>IF(ISNUMBER(_xll.BDP($C633, "DELTA_MID")),_xll.BDP($C633, "DELTA_MID")," ")</f>
        <v/>
      </c>
      <c r="O633" s="7">
        <f>IF(ISNUMBER(N633),_xll.BDP($C633, "OPT_UNDL_TICKER"),"")</f>
        <v/>
      </c>
      <c r="P633" s="8">
        <f>IF(ISNUMBER(N633),_xll.BDP($C633, "OPT_UNDL_PX")," ")</f>
        <v/>
      </c>
      <c r="Q633" s="7">
        <f>IF(ISNUMBER(N633),+G633*_xll.BDP($C633, "PX_POS_MULT_FACTOR")*P633/K633," ")</f>
        <v/>
      </c>
      <c r="R633" s="8">
        <f>IF(OR($A633="TUA",$A633="TYA"),"",IF(ISNUMBER(_xll.BDP($C633,"DUR_ADJ_OAS_MID")),_xll.BDP($C633,"DUR_ADJ_OAS_MID"),IF(ISNUMBER(_xll.BDP($E633&amp;" ISIN","DUR_ADJ_OAS_MID")),_xll.BDP($E633&amp;" ISIN","DUR_ADJ_OAS_MID")," ")))</f>
        <v/>
      </c>
      <c r="S633" s="7">
        <f>IF(ISNUMBER(N633),Q633*N633,IF(ISNUMBER(R633),J633*R633," "))</f>
        <v/>
      </c>
      <c r="T633" t="inlineStr">
        <is>
          <t>C N6</t>
        </is>
      </c>
      <c r="U633" t="inlineStr">
        <is>
          <t>Future</t>
        </is>
      </c>
      <c r="AG633" t="n">
        <v>-0.001435</v>
      </c>
    </row>
    <row r="634">
      <c r="A634" t="inlineStr">
        <is>
          <t>CTA</t>
        </is>
      </c>
      <c r="B634" t="inlineStr">
        <is>
          <t>CORN FUTURE DEC25</t>
        </is>
      </c>
      <c r="C634" t="inlineStr">
        <is>
          <t>C Z5 Comdty</t>
        </is>
      </c>
      <c r="F634" t="inlineStr">
        <is>
          <t>CORN FUTURE DEC25</t>
        </is>
      </c>
      <c r="G634" s="1" t="n">
        <v>685</v>
      </c>
      <c r="H634" s="1" t="n">
        <v>413</v>
      </c>
      <c r="I634" s="2" t="n">
        <v>14145250</v>
      </c>
      <c r="J634" s="3" t="n">
        <v>0.01190572</v>
      </c>
      <c r="K634" s="4" t="n">
        <v>1188105739.09</v>
      </c>
      <c r="L634" s="5" t="n">
        <v>42250001</v>
      </c>
      <c r="M634" s="6" t="n">
        <v>28.12084523</v>
      </c>
      <c r="N634" s="7">
        <f>IF(ISNUMBER(_xll.BDP($C634, "DELTA_MID")),_xll.BDP($C634, "DELTA_MID")," ")</f>
        <v/>
      </c>
      <c r="O634" s="7">
        <f>IF(ISNUMBER(N634),_xll.BDP($C634, "OPT_UNDL_TICKER"),"")</f>
        <v/>
      </c>
      <c r="P634" s="8">
        <f>IF(ISNUMBER(N634),_xll.BDP($C634, "OPT_UNDL_PX")," ")</f>
        <v/>
      </c>
      <c r="Q634" s="7">
        <f>IF(ISNUMBER(N634),+G634*_xll.BDP($C634, "PX_POS_MULT_FACTOR")*P634/K634," ")</f>
        <v/>
      </c>
      <c r="R634" s="8">
        <f>IF(OR($A634="TUA",$A634="TYA"),"",IF(ISNUMBER(_xll.BDP($C634,"DUR_ADJ_OAS_MID")),_xll.BDP($C634,"DUR_ADJ_OAS_MID"),IF(ISNUMBER(_xll.BDP($E634&amp;" ISIN","DUR_ADJ_OAS_MID")),_xll.BDP($E634&amp;" ISIN","DUR_ADJ_OAS_MID")," ")))</f>
        <v/>
      </c>
      <c r="S634" s="7">
        <f>IF(ISNUMBER(N634),Q634*N634,IF(ISNUMBER(R634),J634*R634," "))</f>
        <v/>
      </c>
      <c r="T634" t="inlineStr">
        <is>
          <t>C Z5</t>
        </is>
      </c>
      <c r="U634" t="inlineStr">
        <is>
          <t>Future</t>
        </is>
      </c>
      <c r="AG634" t="n">
        <v>-0.001435</v>
      </c>
    </row>
    <row r="635">
      <c r="A635" t="inlineStr">
        <is>
          <t>CTA</t>
        </is>
      </c>
      <c r="B635" t="inlineStr">
        <is>
          <t>COCOA FUTURE Mar26</t>
        </is>
      </c>
      <c r="C635" t="inlineStr">
        <is>
          <t>CCH6 Comdty</t>
        </is>
      </c>
      <c r="F635" t="inlineStr">
        <is>
          <t>COCOA FUTURE Mar26</t>
        </is>
      </c>
      <c r="G635" s="1" t="n">
        <v>-46</v>
      </c>
      <c r="H635" s="1" t="n">
        <v>5892</v>
      </c>
      <c r="I635" s="2" t="n">
        <v>-2710320</v>
      </c>
      <c r="J635" s="3" t="n">
        <v>-0.00228121</v>
      </c>
      <c r="K635" s="4" t="n">
        <v>1188105739.09</v>
      </c>
      <c r="L635" s="5" t="n">
        <v>42250001</v>
      </c>
      <c r="M635" s="6" t="n">
        <v>28.12084523</v>
      </c>
      <c r="N635" s="7">
        <f>IF(ISNUMBER(_xll.BDP($C635, "DELTA_MID")),_xll.BDP($C635, "DELTA_MID")," ")</f>
        <v/>
      </c>
      <c r="O635" s="7">
        <f>IF(ISNUMBER(N635),_xll.BDP($C635, "OPT_UNDL_TICKER"),"")</f>
        <v/>
      </c>
      <c r="P635" s="8">
        <f>IF(ISNUMBER(N635),_xll.BDP($C635, "OPT_UNDL_PX")," ")</f>
        <v/>
      </c>
      <c r="Q635" s="7">
        <f>IF(ISNUMBER(N635),+G635*_xll.BDP($C635, "PX_POS_MULT_FACTOR")*P635/K635," ")</f>
        <v/>
      </c>
      <c r="R635" s="8">
        <f>IF(OR($A635="TUA",$A635="TYA"),"",IF(ISNUMBER(_xll.BDP($C635,"DUR_ADJ_OAS_MID")),_xll.BDP($C635,"DUR_ADJ_OAS_MID"),IF(ISNUMBER(_xll.BDP($E635&amp;" ISIN","DUR_ADJ_OAS_MID")),_xll.BDP($E635&amp;" ISIN","DUR_ADJ_OAS_MID")," ")))</f>
        <v/>
      </c>
      <c r="S635" s="7">
        <f>IF(ISNUMBER(N635),Q635*N635,IF(ISNUMBER(R635),J635*R635," "))</f>
        <v/>
      </c>
      <c r="T635" t="inlineStr">
        <is>
          <t>CCH6</t>
        </is>
      </c>
      <c r="U635" t="inlineStr">
        <is>
          <t>Future</t>
        </is>
      </c>
      <c r="AG635" t="n">
        <v>-0.001435</v>
      </c>
    </row>
    <row r="636">
      <c r="A636" t="inlineStr">
        <is>
          <t>CTA</t>
        </is>
      </c>
      <c r="B636" t="inlineStr">
        <is>
          <t>COCOA FUTURE May26</t>
        </is>
      </c>
      <c r="C636" t="inlineStr">
        <is>
          <t>CCK6 Comdty</t>
        </is>
      </c>
      <c r="F636" t="inlineStr">
        <is>
          <t>COCOA FUTURE May26</t>
        </is>
      </c>
      <c r="G636" s="1" t="n">
        <v>-22</v>
      </c>
      <c r="H636" s="1" t="n">
        <v>5902</v>
      </c>
      <c r="I636" s="2" t="n">
        <v>-1298440</v>
      </c>
      <c r="J636" s="3" t="n">
        <v>-0.00109287</v>
      </c>
      <c r="K636" s="4" t="n">
        <v>1188105739.09</v>
      </c>
      <c r="L636" s="5" t="n">
        <v>42250001</v>
      </c>
      <c r="M636" s="6" t="n">
        <v>28.12084523</v>
      </c>
      <c r="N636" s="7">
        <f>IF(ISNUMBER(_xll.BDP($C636, "DELTA_MID")),_xll.BDP($C636, "DELTA_MID")," ")</f>
        <v/>
      </c>
      <c r="O636" s="7">
        <f>IF(ISNUMBER(N636),_xll.BDP($C636, "OPT_UNDL_TICKER"),"")</f>
        <v/>
      </c>
      <c r="P636" s="8">
        <f>IF(ISNUMBER(N636),_xll.BDP($C636, "OPT_UNDL_PX")," ")</f>
        <v/>
      </c>
      <c r="Q636" s="7">
        <f>IF(ISNUMBER(N636),+G636*_xll.BDP($C636, "PX_POS_MULT_FACTOR")*P636/K636," ")</f>
        <v/>
      </c>
      <c r="R636" s="8">
        <f>IF(OR($A636="TUA",$A636="TYA"),"",IF(ISNUMBER(_xll.BDP($C636,"DUR_ADJ_OAS_MID")),_xll.BDP($C636,"DUR_ADJ_OAS_MID"),IF(ISNUMBER(_xll.BDP($E636&amp;" ISIN","DUR_ADJ_OAS_MID")),_xll.BDP($E636&amp;" ISIN","DUR_ADJ_OAS_MID")," ")))</f>
        <v/>
      </c>
      <c r="S636" s="7">
        <f>IF(ISNUMBER(N636),Q636*N636,IF(ISNUMBER(R636),J636*R636," "))</f>
        <v/>
      </c>
      <c r="T636" t="inlineStr">
        <is>
          <t>CCK6</t>
        </is>
      </c>
      <c r="U636" t="inlineStr">
        <is>
          <t>Future</t>
        </is>
      </c>
      <c r="AG636" t="n">
        <v>-0.001435</v>
      </c>
    </row>
    <row r="637">
      <c r="A637" t="inlineStr">
        <is>
          <t>CTA</t>
        </is>
      </c>
      <c r="B637" t="inlineStr">
        <is>
          <t>COCOA FUTURE Dec25</t>
        </is>
      </c>
      <c r="C637" t="inlineStr">
        <is>
          <t>CCZ5 Comdty</t>
        </is>
      </c>
      <c r="F637" t="inlineStr">
        <is>
          <t>COCOA FUTURE Dec25</t>
        </is>
      </c>
      <c r="G637" s="1" t="n">
        <v>-236</v>
      </c>
      <c r="H637" s="1" t="n">
        <v>5848</v>
      </c>
      <c r="I637" s="2" t="n">
        <v>-13801280</v>
      </c>
      <c r="J637" s="3" t="n">
        <v>-0.01161621</v>
      </c>
      <c r="K637" s="4" t="n">
        <v>1188105739.09</v>
      </c>
      <c r="L637" s="5" t="n">
        <v>42250001</v>
      </c>
      <c r="M637" s="6" t="n">
        <v>28.12084523</v>
      </c>
      <c r="N637" s="7">
        <f>IF(ISNUMBER(_xll.BDP($C637, "DELTA_MID")),_xll.BDP($C637, "DELTA_MID")," ")</f>
        <v/>
      </c>
      <c r="O637" s="7">
        <f>IF(ISNUMBER(N637),_xll.BDP($C637, "OPT_UNDL_TICKER"),"")</f>
        <v/>
      </c>
      <c r="P637" s="8">
        <f>IF(ISNUMBER(N637),_xll.BDP($C637, "OPT_UNDL_PX")," ")</f>
        <v/>
      </c>
      <c r="Q637" s="7">
        <f>IF(ISNUMBER(N637),+G637*_xll.BDP($C637, "PX_POS_MULT_FACTOR")*P637/K637," ")</f>
        <v/>
      </c>
      <c r="R637" s="8">
        <f>IF(OR($A637="TUA",$A637="TYA"),"",IF(ISNUMBER(_xll.BDP($C637,"DUR_ADJ_OAS_MID")),_xll.BDP($C637,"DUR_ADJ_OAS_MID"),IF(ISNUMBER(_xll.BDP($E637&amp;" ISIN","DUR_ADJ_OAS_MID")),_xll.BDP($E637&amp;" ISIN","DUR_ADJ_OAS_MID")," ")))</f>
        <v/>
      </c>
      <c r="S637" s="7">
        <f>IF(ISNUMBER(N637),Q637*N637,IF(ISNUMBER(R637),J637*R637," "))</f>
        <v/>
      </c>
      <c r="T637" t="inlineStr">
        <is>
          <t>CCZ5</t>
        </is>
      </c>
      <c r="U637" t="inlineStr">
        <is>
          <t>Future</t>
        </is>
      </c>
      <c r="AG637" t="n">
        <v>-0.001435</v>
      </c>
    </row>
    <row r="638">
      <c r="A638" t="inlineStr">
        <is>
          <t>CTA</t>
        </is>
      </c>
      <c r="B638" t="inlineStr">
        <is>
          <t>WTI CRUDE FUTURE Jan26</t>
        </is>
      </c>
      <c r="C638" t="inlineStr">
        <is>
          <t>CLF6 Comdty</t>
        </is>
      </c>
      <c r="F638" t="inlineStr">
        <is>
          <t>WTI CRUDE FUTURE Jan26</t>
        </is>
      </c>
      <c r="G638" s="1" t="n">
        <v>20</v>
      </c>
      <c r="H638" s="1" t="n">
        <v>58.27</v>
      </c>
      <c r="I638" s="2" t="n">
        <v>1165400</v>
      </c>
      <c r="J638" s="3" t="n">
        <v>0.0009808900000000001</v>
      </c>
      <c r="K638" s="4" t="n">
        <v>1188105739.09</v>
      </c>
      <c r="L638" s="5" t="n">
        <v>42250001</v>
      </c>
      <c r="M638" s="6" t="n">
        <v>28.12084523</v>
      </c>
      <c r="N638" s="7">
        <f>IF(ISNUMBER(_xll.BDP($C638, "DELTA_MID")),_xll.BDP($C638, "DELTA_MID")," ")</f>
        <v/>
      </c>
      <c r="O638" s="7">
        <f>IF(ISNUMBER(N638),_xll.BDP($C638, "OPT_UNDL_TICKER"),"")</f>
        <v/>
      </c>
      <c r="P638" s="8">
        <f>IF(ISNUMBER(N638),_xll.BDP($C638, "OPT_UNDL_PX")," ")</f>
        <v/>
      </c>
      <c r="Q638" s="7">
        <f>IF(ISNUMBER(N638),+G638*_xll.BDP($C638, "PX_POS_MULT_FACTOR")*P638/K638," ")</f>
        <v/>
      </c>
      <c r="R638" s="8">
        <f>IF(OR($A638="TUA",$A638="TYA"),"",IF(ISNUMBER(_xll.BDP($C638,"DUR_ADJ_OAS_MID")),_xll.BDP($C638,"DUR_ADJ_OAS_MID"),IF(ISNUMBER(_xll.BDP($E638&amp;" ISIN","DUR_ADJ_OAS_MID")),_xll.BDP($E638&amp;" ISIN","DUR_ADJ_OAS_MID")," ")))</f>
        <v/>
      </c>
      <c r="S638" s="7">
        <f>IF(ISNUMBER(N638),Q638*N638,IF(ISNUMBER(R638),J638*R638," "))</f>
        <v/>
      </c>
      <c r="T638" t="inlineStr">
        <is>
          <t>CLF6</t>
        </is>
      </c>
      <c r="U638" t="inlineStr">
        <is>
          <t>Future</t>
        </is>
      </c>
      <c r="AG638" t="n">
        <v>-0.001435</v>
      </c>
    </row>
    <row r="639">
      <c r="A639" t="inlineStr">
        <is>
          <t>CTA</t>
        </is>
      </c>
      <c r="B639" t="inlineStr">
        <is>
          <t>WTI CRUDE FUTURE Feb26</t>
        </is>
      </c>
      <c r="C639" t="inlineStr">
        <is>
          <t>CLG6 Comdty</t>
        </is>
      </c>
      <c r="F639" t="inlineStr">
        <is>
          <t>WTI CRUDE FUTURE Feb26</t>
        </is>
      </c>
      <c r="G639" s="1" t="n">
        <v>93</v>
      </c>
      <c r="H639" s="1" t="n">
        <v>58.18</v>
      </c>
      <c r="I639" s="2" t="n">
        <v>5410740</v>
      </c>
      <c r="J639" s="3" t="n">
        <v>0.00455409</v>
      </c>
      <c r="K639" s="4" t="n">
        <v>1188105739.09</v>
      </c>
      <c r="L639" s="5" t="n">
        <v>42250001</v>
      </c>
      <c r="M639" s="6" t="n">
        <v>28.12084523</v>
      </c>
      <c r="N639" s="7">
        <f>IF(ISNUMBER(_xll.BDP($C639, "DELTA_MID")),_xll.BDP($C639, "DELTA_MID")," ")</f>
        <v/>
      </c>
      <c r="O639" s="7">
        <f>IF(ISNUMBER(N639),_xll.BDP($C639, "OPT_UNDL_TICKER"),"")</f>
        <v/>
      </c>
      <c r="P639" s="8">
        <f>IF(ISNUMBER(N639),_xll.BDP($C639, "OPT_UNDL_PX")," ")</f>
        <v/>
      </c>
      <c r="Q639" s="7">
        <f>IF(ISNUMBER(N639),+G639*_xll.BDP($C639, "PX_POS_MULT_FACTOR")*P639/K639," ")</f>
        <v/>
      </c>
      <c r="R639" s="8">
        <f>IF(OR($A639="TUA",$A639="TYA"),"",IF(ISNUMBER(_xll.BDP($C639,"DUR_ADJ_OAS_MID")),_xll.BDP($C639,"DUR_ADJ_OAS_MID"),IF(ISNUMBER(_xll.BDP($E639&amp;" ISIN","DUR_ADJ_OAS_MID")),_xll.BDP($E639&amp;" ISIN","DUR_ADJ_OAS_MID")," ")))</f>
        <v/>
      </c>
      <c r="S639" s="7">
        <f>IF(ISNUMBER(N639),Q639*N639,IF(ISNUMBER(R639),J639*R639," "))</f>
        <v/>
      </c>
      <c r="T639" t="inlineStr">
        <is>
          <t>CLG6</t>
        </is>
      </c>
      <c r="U639" t="inlineStr">
        <is>
          <t>Future</t>
        </is>
      </c>
      <c r="AG639" t="n">
        <v>-0.001435</v>
      </c>
    </row>
    <row r="640">
      <c r="A640" t="inlineStr">
        <is>
          <t>CTA</t>
        </is>
      </c>
      <c r="B640" t="inlineStr">
        <is>
          <t>WTI CRUDE FUTURE Mar26</t>
        </is>
      </c>
      <c r="C640" t="inlineStr">
        <is>
          <t>CLH6 Comdty</t>
        </is>
      </c>
      <c r="F640" t="inlineStr">
        <is>
          <t>WTI CRUDE FUTURE Mar26</t>
        </is>
      </c>
      <c r="G640" s="1" t="n">
        <v>176</v>
      </c>
      <c r="H640" s="1" t="n">
        <v>58.19</v>
      </c>
      <c r="I640" s="2" t="n">
        <v>10241440</v>
      </c>
      <c r="J640" s="3" t="n">
        <v>0.008619969999999999</v>
      </c>
      <c r="K640" s="4" t="n">
        <v>1188105739.09</v>
      </c>
      <c r="L640" s="5" t="n">
        <v>42250001</v>
      </c>
      <c r="M640" s="6" t="n">
        <v>28.12084523</v>
      </c>
      <c r="N640" s="7">
        <f>IF(ISNUMBER(_xll.BDP($C640, "DELTA_MID")),_xll.BDP($C640, "DELTA_MID")," ")</f>
        <v/>
      </c>
      <c r="O640" s="7">
        <f>IF(ISNUMBER(N640),_xll.BDP($C640, "OPT_UNDL_TICKER"),"")</f>
        <v/>
      </c>
      <c r="P640" s="8">
        <f>IF(ISNUMBER(N640),_xll.BDP($C640, "OPT_UNDL_PX")," ")</f>
        <v/>
      </c>
      <c r="Q640" s="7">
        <f>IF(ISNUMBER(N640),+G640*_xll.BDP($C640, "PX_POS_MULT_FACTOR")*P640/K640," ")</f>
        <v/>
      </c>
      <c r="R640" s="8">
        <f>IF(OR($A640="TUA",$A640="TYA"),"",IF(ISNUMBER(_xll.BDP($C640,"DUR_ADJ_OAS_MID")),_xll.BDP($C640,"DUR_ADJ_OAS_MID"),IF(ISNUMBER(_xll.BDP($E640&amp;" ISIN","DUR_ADJ_OAS_MID")),_xll.BDP($E640&amp;" ISIN","DUR_ADJ_OAS_MID")," ")))</f>
        <v/>
      </c>
      <c r="S640" s="7">
        <f>IF(ISNUMBER(N640),Q640*N640,IF(ISNUMBER(R640),J640*R640," "))</f>
        <v/>
      </c>
      <c r="T640" t="inlineStr">
        <is>
          <t>CLH6</t>
        </is>
      </c>
      <c r="U640" t="inlineStr">
        <is>
          <t>Future</t>
        </is>
      </c>
      <c r="AG640" t="n">
        <v>-0.001435</v>
      </c>
    </row>
    <row r="641">
      <c r="A641" t="inlineStr">
        <is>
          <t>CTA</t>
        </is>
      </c>
      <c r="B641" t="inlineStr">
        <is>
          <t>WTI CRUDE FUTURE Apr26</t>
        </is>
      </c>
      <c r="C641" t="inlineStr">
        <is>
          <t>CLJ6 Comdty</t>
        </is>
      </c>
      <c r="F641" t="inlineStr">
        <is>
          <t>WTI CRUDE FUTURE Apr26</t>
        </is>
      </c>
      <c r="G641" s="1" t="n">
        <v>103</v>
      </c>
      <c r="H641" s="1" t="n">
        <v>58.25</v>
      </c>
      <c r="I641" s="2" t="n">
        <v>5999750</v>
      </c>
      <c r="J641" s="3" t="n">
        <v>0.00504985</v>
      </c>
      <c r="K641" s="4" t="n">
        <v>1188105739.09</v>
      </c>
      <c r="L641" s="5" t="n">
        <v>42250001</v>
      </c>
      <c r="M641" s="6" t="n">
        <v>28.12084523</v>
      </c>
      <c r="N641" s="7">
        <f>IF(ISNUMBER(_xll.BDP($C641, "DELTA_MID")),_xll.BDP($C641, "DELTA_MID")," ")</f>
        <v/>
      </c>
      <c r="O641" s="7">
        <f>IF(ISNUMBER(N641),_xll.BDP($C641, "OPT_UNDL_TICKER"),"")</f>
        <v/>
      </c>
      <c r="P641" s="8">
        <f>IF(ISNUMBER(N641),_xll.BDP($C641, "OPT_UNDL_PX")," ")</f>
        <v/>
      </c>
      <c r="Q641" s="7">
        <f>IF(ISNUMBER(N641),+G641*_xll.BDP($C641, "PX_POS_MULT_FACTOR")*P641/K641," ")</f>
        <v/>
      </c>
      <c r="R641" s="8">
        <f>IF(OR($A641="TUA",$A641="TYA"),"",IF(ISNUMBER(_xll.BDP($C641,"DUR_ADJ_OAS_MID")),_xll.BDP($C641,"DUR_ADJ_OAS_MID"),IF(ISNUMBER(_xll.BDP($E641&amp;" ISIN","DUR_ADJ_OAS_MID")),_xll.BDP($E641&amp;" ISIN","DUR_ADJ_OAS_MID")," ")))</f>
        <v/>
      </c>
      <c r="S641" s="7">
        <f>IF(ISNUMBER(N641),Q641*N641,IF(ISNUMBER(R641),J641*R641," "))</f>
        <v/>
      </c>
      <c r="T641" t="inlineStr">
        <is>
          <t>CLJ6</t>
        </is>
      </c>
      <c r="U641" t="inlineStr">
        <is>
          <t>Future</t>
        </is>
      </c>
      <c r="AG641" t="n">
        <v>-0.001435</v>
      </c>
    </row>
    <row r="642">
      <c r="A642" t="inlineStr">
        <is>
          <t>CTA</t>
        </is>
      </c>
      <c r="B642" t="inlineStr">
        <is>
          <t>WTI CRUDE FUTURE May26</t>
        </is>
      </c>
      <c r="C642" t="inlineStr">
        <is>
          <t>CLK6 Comdty</t>
        </is>
      </c>
      <c r="F642" t="inlineStr">
        <is>
          <t>WTI CRUDE FUTURE May26</t>
        </is>
      </c>
      <c r="G642" s="1" t="n">
        <v>80</v>
      </c>
      <c r="H642" s="1" t="n">
        <v>58.33</v>
      </c>
      <c r="I642" s="2" t="n">
        <v>4666400</v>
      </c>
      <c r="J642" s="3" t="n">
        <v>0.0039276</v>
      </c>
      <c r="K642" s="4" t="n">
        <v>1188105739.09</v>
      </c>
      <c r="L642" s="5" t="n">
        <v>42250001</v>
      </c>
      <c r="M642" s="6" t="n">
        <v>28.12084523</v>
      </c>
      <c r="N642" s="7">
        <f>IF(ISNUMBER(_xll.BDP($C642, "DELTA_MID")),_xll.BDP($C642, "DELTA_MID")," ")</f>
        <v/>
      </c>
      <c r="O642" s="7">
        <f>IF(ISNUMBER(N642),_xll.BDP($C642, "OPT_UNDL_TICKER"),"")</f>
        <v/>
      </c>
      <c r="P642" s="8">
        <f>IF(ISNUMBER(N642),_xll.BDP($C642, "OPT_UNDL_PX")," ")</f>
        <v/>
      </c>
      <c r="Q642" s="7">
        <f>IF(ISNUMBER(N642),+G642*_xll.BDP($C642, "PX_POS_MULT_FACTOR")*P642/K642," ")</f>
        <v/>
      </c>
      <c r="R642" s="8">
        <f>IF(OR($A642="TUA",$A642="TYA"),"",IF(ISNUMBER(_xll.BDP($C642,"DUR_ADJ_OAS_MID")),_xll.BDP($C642,"DUR_ADJ_OAS_MID"),IF(ISNUMBER(_xll.BDP($E642&amp;" ISIN","DUR_ADJ_OAS_MID")),_xll.BDP($E642&amp;" ISIN","DUR_ADJ_OAS_MID")," ")))</f>
        <v/>
      </c>
      <c r="S642" s="7">
        <f>IF(ISNUMBER(N642),Q642*N642,IF(ISNUMBER(R642),J642*R642," "))</f>
        <v/>
      </c>
      <c r="T642" t="inlineStr">
        <is>
          <t>CLK6</t>
        </is>
      </c>
      <c r="U642" t="inlineStr">
        <is>
          <t>Future</t>
        </is>
      </c>
      <c r="AG642" t="n">
        <v>-0.001435</v>
      </c>
    </row>
    <row r="643">
      <c r="A643" t="inlineStr">
        <is>
          <t>CTA</t>
        </is>
      </c>
      <c r="B643" t="inlineStr">
        <is>
          <t>WTI CRUDE FUTURE Jun26</t>
        </is>
      </c>
      <c r="C643" t="inlineStr">
        <is>
          <t>CLM6 Comdty</t>
        </is>
      </c>
      <c r="F643" t="inlineStr">
        <is>
          <t>WTI CRUDE FUTURE Jun26</t>
        </is>
      </c>
      <c r="G643" s="1" t="n">
        <v>156</v>
      </c>
      <c r="H643" s="1" t="n">
        <v>58.41</v>
      </c>
      <c r="I643" s="2" t="n">
        <v>9111960</v>
      </c>
      <c r="J643" s="3" t="n">
        <v>0.00766932</v>
      </c>
      <c r="K643" s="4" t="n">
        <v>1188105739.09</v>
      </c>
      <c r="L643" s="5" t="n">
        <v>42250001</v>
      </c>
      <c r="M643" s="6" t="n">
        <v>28.12084523</v>
      </c>
      <c r="N643" s="7">
        <f>IF(ISNUMBER(_xll.BDP($C643, "DELTA_MID")),_xll.BDP($C643, "DELTA_MID")," ")</f>
        <v/>
      </c>
      <c r="O643" s="7">
        <f>IF(ISNUMBER(N643),_xll.BDP($C643, "OPT_UNDL_TICKER"),"")</f>
        <v/>
      </c>
      <c r="P643" s="8">
        <f>IF(ISNUMBER(N643),_xll.BDP($C643, "OPT_UNDL_PX")," ")</f>
        <v/>
      </c>
      <c r="Q643" s="7">
        <f>IF(ISNUMBER(N643),+G643*_xll.BDP($C643, "PX_POS_MULT_FACTOR")*P643/K643," ")</f>
        <v/>
      </c>
      <c r="R643" s="8">
        <f>IF(OR($A643="TUA",$A643="TYA"),"",IF(ISNUMBER(_xll.BDP($C643,"DUR_ADJ_OAS_MID")),_xll.BDP($C643,"DUR_ADJ_OAS_MID"),IF(ISNUMBER(_xll.BDP($E643&amp;" ISIN","DUR_ADJ_OAS_MID")),_xll.BDP($E643&amp;" ISIN","DUR_ADJ_OAS_MID")," ")))</f>
        <v/>
      </c>
      <c r="S643" s="7">
        <f>IF(ISNUMBER(N643),Q643*N643,IF(ISNUMBER(R643),J643*R643," "))</f>
        <v/>
      </c>
      <c r="T643" t="inlineStr">
        <is>
          <t>CLM6</t>
        </is>
      </c>
      <c r="U643" t="inlineStr">
        <is>
          <t>Future</t>
        </is>
      </c>
      <c r="AG643" t="n">
        <v>-0.001435</v>
      </c>
    </row>
    <row r="644">
      <c r="A644" t="inlineStr">
        <is>
          <t>CTA</t>
        </is>
      </c>
      <c r="B644" t="inlineStr">
        <is>
          <t>WTI CRUDE FUTURE Dec25</t>
        </is>
      </c>
      <c r="C644" t="inlineStr">
        <is>
          <t>CLZ5 Comdty</t>
        </is>
      </c>
      <c r="F644" t="inlineStr">
        <is>
          <t>WTI CRUDE FUTURE Dec25</t>
        </is>
      </c>
      <c r="G644" s="1" t="n">
        <v>-1</v>
      </c>
      <c r="H644" s="1" t="n">
        <v>58.48</v>
      </c>
      <c r="I644" s="2" t="n">
        <v>-58480</v>
      </c>
      <c r="J644" s="3" t="n">
        <v>-4.922e-05</v>
      </c>
      <c r="K644" s="4" t="n">
        <v>1188105739.09</v>
      </c>
      <c r="L644" s="5" t="n">
        <v>42250001</v>
      </c>
      <c r="M644" s="6" t="n">
        <v>28.12084523</v>
      </c>
      <c r="N644" s="7">
        <f>IF(ISNUMBER(_xll.BDP($C644, "DELTA_MID")),_xll.BDP($C644, "DELTA_MID")," ")</f>
        <v/>
      </c>
      <c r="O644" s="7">
        <f>IF(ISNUMBER(N644),_xll.BDP($C644, "OPT_UNDL_TICKER"),"")</f>
        <v/>
      </c>
      <c r="P644" s="8">
        <f>IF(ISNUMBER(N644),_xll.BDP($C644, "OPT_UNDL_PX")," ")</f>
        <v/>
      </c>
      <c r="Q644" s="7">
        <f>IF(ISNUMBER(N644),+G644*_xll.BDP($C644, "PX_POS_MULT_FACTOR")*P644/K644," ")</f>
        <v/>
      </c>
      <c r="R644" s="8">
        <f>IF(OR($A644="TUA",$A644="TYA"),"",IF(ISNUMBER(_xll.BDP($C644,"DUR_ADJ_OAS_MID")),_xll.BDP($C644,"DUR_ADJ_OAS_MID"),IF(ISNUMBER(_xll.BDP($E644&amp;" ISIN","DUR_ADJ_OAS_MID")),_xll.BDP($E644&amp;" ISIN","DUR_ADJ_OAS_MID")," ")))</f>
        <v/>
      </c>
      <c r="S644" s="7">
        <f>IF(ISNUMBER(N644),Q644*N644,IF(ISNUMBER(R644),J644*R644," "))</f>
        <v/>
      </c>
      <c r="T644" t="inlineStr">
        <is>
          <t>CLZ5</t>
        </is>
      </c>
      <c r="U644" t="inlineStr">
        <is>
          <t>Future</t>
        </is>
      </c>
      <c r="AG644" t="n">
        <v>-0.001435</v>
      </c>
    </row>
    <row r="645">
      <c r="A645" t="inlineStr">
        <is>
          <t>CTA</t>
        </is>
      </c>
      <c r="B645" t="inlineStr">
        <is>
          <t>CAN 10YR BOND FUT DEC25</t>
        </is>
      </c>
      <c r="C645" t="inlineStr">
        <is>
          <t>CNZ5 Comdty</t>
        </is>
      </c>
      <c r="F645" t="inlineStr">
        <is>
          <t>CAN 10YR BOND FUT DEC25</t>
        </is>
      </c>
      <c r="G645" s="1" t="n">
        <v>2684</v>
      </c>
      <c r="H645" s="1" t="n">
        <v>87.439734</v>
      </c>
      <c r="I645" s="2" t="n">
        <v>234688246.056</v>
      </c>
      <c r="J645" s="3" t="n">
        <v>0.19753145</v>
      </c>
      <c r="K645" s="4" t="n">
        <v>1188105739.09</v>
      </c>
      <c r="L645" s="5" t="n">
        <v>42250001</v>
      </c>
      <c r="M645" s="6" t="n">
        <v>28.12084523</v>
      </c>
      <c r="N645" s="7">
        <f>IF(ISNUMBER(_xll.BDP($C645, "DELTA_MID")),_xll.BDP($C645, "DELTA_MID")," ")</f>
        <v/>
      </c>
      <c r="O645" s="7">
        <f>IF(ISNUMBER(N645),_xll.BDP($C645, "OPT_UNDL_TICKER"),"")</f>
        <v/>
      </c>
      <c r="P645" s="8">
        <f>IF(ISNUMBER(N645),_xll.BDP($C645, "OPT_UNDL_PX")," ")</f>
        <v/>
      </c>
      <c r="Q645" s="7">
        <f>IF(ISNUMBER(N645),+G645*_xll.BDP($C645, "PX_POS_MULT_FACTOR")*P645/K645," ")</f>
        <v/>
      </c>
      <c r="R645" s="8">
        <f>IF(OR($A645="TUA",$A645="TYA"),"",IF(ISNUMBER(_xll.BDP($C645,"DUR_ADJ_OAS_MID")),_xll.BDP($C645,"DUR_ADJ_OAS_MID"),IF(ISNUMBER(_xll.BDP($E645&amp;" ISIN","DUR_ADJ_OAS_MID")),_xll.BDP($E645&amp;" ISIN","DUR_ADJ_OAS_MID")," ")))</f>
        <v/>
      </c>
      <c r="S645" s="7">
        <f>IF(ISNUMBER(N645),Q645*N645,IF(ISNUMBER(R645),J645*R645," "))</f>
        <v/>
      </c>
      <c r="T645" t="inlineStr">
        <is>
          <t>CNZ5</t>
        </is>
      </c>
      <c r="U645" t="inlineStr">
        <is>
          <t>Future</t>
        </is>
      </c>
      <c r="AG645" t="n">
        <v>-0.001435</v>
      </c>
    </row>
    <row r="646">
      <c r="A646" t="inlineStr">
        <is>
          <t>CTA</t>
        </is>
      </c>
      <c r="B646" t="inlineStr">
        <is>
          <t>3M CORRA FUTURES MAR26</t>
        </is>
      </c>
      <c r="C646" t="inlineStr">
        <is>
          <t>CORH6 Comdty</t>
        </is>
      </c>
      <c r="F646" t="inlineStr">
        <is>
          <t>3M CORRA FUTURES MAR26</t>
        </is>
      </c>
      <c r="G646" s="1" t="n">
        <v>542</v>
      </c>
      <c r="H646" s="1" t="n">
        <v>69.818935</v>
      </c>
      <c r="I646" s="2" t="n">
        <v>94604656.925</v>
      </c>
      <c r="J646" s="3" t="n">
        <v>0.07962646</v>
      </c>
      <c r="K646" s="4" t="n">
        <v>1188105739.09</v>
      </c>
      <c r="L646" s="5" t="n">
        <v>42250001</v>
      </c>
      <c r="M646" s="6" t="n">
        <v>28.12084523</v>
      </c>
      <c r="N646" s="7">
        <f>IF(ISNUMBER(_xll.BDP($C646, "DELTA_MID")),_xll.BDP($C646, "DELTA_MID")," ")</f>
        <v/>
      </c>
      <c r="O646" s="7">
        <f>IF(ISNUMBER(N646),_xll.BDP($C646, "OPT_UNDL_TICKER"),"")</f>
        <v/>
      </c>
      <c r="P646" s="8">
        <f>IF(ISNUMBER(N646),_xll.BDP($C646, "OPT_UNDL_PX")," ")</f>
        <v/>
      </c>
      <c r="Q646" s="7">
        <f>IF(ISNUMBER(N646),+G646*_xll.BDP($C646, "PX_POS_MULT_FACTOR")*P646/K646," ")</f>
        <v/>
      </c>
      <c r="R646" s="8">
        <f>IF(OR($A646="TUA",$A646="TYA"),"",IF(ISNUMBER(_xll.BDP($C646,"DUR_ADJ_OAS_MID")),_xll.BDP($C646,"DUR_ADJ_OAS_MID"),IF(ISNUMBER(_xll.BDP($E646&amp;" ISIN","DUR_ADJ_OAS_MID")),_xll.BDP($E646&amp;" ISIN","DUR_ADJ_OAS_MID")," ")))</f>
        <v/>
      </c>
      <c r="S646" s="7">
        <f>IF(ISNUMBER(N646),Q646*N646,IF(ISNUMBER(R646),J646*R646," "))</f>
        <v/>
      </c>
      <c r="T646" t="inlineStr">
        <is>
          <t>CORH6</t>
        </is>
      </c>
      <c r="U646" t="inlineStr">
        <is>
          <t>Future</t>
        </is>
      </c>
      <c r="AG646" t="n">
        <v>-0.001435</v>
      </c>
    </row>
    <row r="647">
      <c r="A647" t="inlineStr">
        <is>
          <t>CTA</t>
        </is>
      </c>
      <c r="B647" t="inlineStr">
        <is>
          <t>3M CORRA Futures  Dec25</t>
        </is>
      </c>
      <c r="C647" t="inlineStr">
        <is>
          <t>CORZ5 Comdty</t>
        </is>
      </c>
      <c r="F647" t="inlineStr">
        <is>
          <t>3M CORRA FUTURES DEC25</t>
        </is>
      </c>
      <c r="G647" s="1" t="n">
        <v>1186</v>
      </c>
      <c r="H647" s="1" t="n">
        <v>69.765366</v>
      </c>
      <c r="I647" s="2" t="n">
        <v>206854310.19</v>
      </c>
      <c r="J647" s="3" t="n">
        <v>0.17410429</v>
      </c>
      <c r="K647" s="4" t="n">
        <v>1188105739.09</v>
      </c>
      <c r="L647" s="5" t="n">
        <v>42250001</v>
      </c>
      <c r="M647" s="6" t="n">
        <v>28.12084523</v>
      </c>
      <c r="N647" s="7">
        <f>IF(ISNUMBER(_xll.BDP($C647, "DELTA_MID")),_xll.BDP($C647, "DELTA_MID")," ")</f>
        <v/>
      </c>
      <c r="O647" s="7">
        <f>IF(ISNUMBER(N647),_xll.BDP($C647, "OPT_UNDL_TICKER"),"")</f>
        <v/>
      </c>
      <c r="P647" s="8">
        <f>IF(ISNUMBER(N647),_xll.BDP($C647, "OPT_UNDL_PX")," ")</f>
        <v/>
      </c>
      <c r="Q647" s="7">
        <f>IF(ISNUMBER(N647),+G647*_xll.BDP($C647, "PX_POS_MULT_FACTOR")*P647/K647," ")</f>
        <v/>
      </c>
      <c r="R647" s="8">
        <f>IF(OR($A647="TUA",$A647="TYA"),"",IF(ISNUMBER(_xll.BDP($C647,"DUR_ADJ_OAS_MID")),_xll.BDP($C647,"DUR_ADJ_OAS_MID"),IF(ISNUMBER(_xll.BDP($E647&amp;" ISIN","DUR_ADJ_OAS_MID")),_xll.BDP($E647&amp;" ISIN","DUR_ADJ_OAS_MID")," ")))</f>
        <v/>
      </c>
      <c r="S647" s="7">
        <f>IF(ISNUMBER(N647),Q647*N647,IF(ISNUMBER(R647),J647*R647," "))</f>
        <v/>
      </c>
      <c r="T647" t="inlineStr">
        <is>
          <t>CORZ5</t>
        </is>
      </c>
      <c r="U647" t="inlineStr">
        <is>
          <t>Future</t>
        </is>
      </c>
      <c r="AG647" t="n">
        <v>-0.001435</v>
      </c>
    </row>
    <row r="648">
      <c r="A648" t="inlineStr">
        <is>
          <t>CTA</t>
        </is>
      </c>
      <c r="B648" t="inlineStr">
        <is>
          <t>COTTON NO.2 FUTR Mar26</t>
        </is>
      </c>
      <c r="C648" t="inlineStr">
        <is>
          <t>CTH6 Comdty</t>
        </is>
      </c>
      <c r="F648" t="inlineStr">
        <is>
          <t>COTTON NO.2 FUTR Mar26</t>
        </is>
      </c>
      <c r="G648" s="1" t="n">
        <v>-610</v>
      </c>
      <c r="H648" s="1" t="n">
        <v>65.59999999999999</v>
      </c>
      <c r="I648" s="2" t="n">
        <v>-20008000</v>
      </c>
      <c r="J648" s="3" t="n">
        <v>-0.01684025</v>
      </c>
      <c r="K648" s="4" t="n">
        <v>1188105739.09</v>
      </c>
      <c r="L648" s="5" t="n">
        <v>42250001</v>
      </c>
      <c r="M648" s="6" t="n">
        <v>28.12084523</v>
      </c>
      <c r="N648" s="7">
        <f>IF(ISNUMBER(_xll.BDP($C648, "DELTA_MID")),_xll.BDP($C648, "DELTA_MID")," ")</f>
        <v/>
      </c>
      <c r="O648" s="7">
        <f>IF(ISNUMBER(N648),_xll.BDP($C648, "OPT_UNDL_TICKER"),"")</f>
        <v/>
      </c>
      <c r="P648" s="8">
        <f>IF(ISNUMBER(N648),_xll.BDP($C648, "OPT_UNDL_PX")," ")</f>
        <v/>
      </c>
      <c r="Q648" s="7">
        <f>IF(ISNUMBER(N648),+G648*_xll.BDP($C648, "PX_POS_MULT_FACTOR")*P648/K648," ")</f>
        <v/>
      </c>
      <c r="R648" s="8">
        <f>IF(OR($A648="TUA",$A648="TYA"),"",IF(ISNUMBER(_xll.BDP($C648,"DUR_ADJ_OAS_MID")),_xll.BDP($C648,"DUR_ADJ_OAS_MID"),IF(ISNUMBER(_xll.BDP($E648&amp;" ISIN","DUR_ADJ_OAS_MID")),_xll.BDP($E648&amp;" ISIN","DUR_ADJ_OAS_MID")," ")))</f>
        <v/>
      </c>
      <c r="S648" s="7">
        <f>IF(ISNUMBER(N648),Q648*N648,IF(ISNUMBER(R648),J648*R648," "))</f>
        <v/>
      </c>
      <c r="T648" t="inlineStr">
        <is>
          <t>CTH6</t>
        </is>
      </c>
      <c r="U648" t="inlineStr">
        <is>
          <t>Future</t>
        </is>
      </c>
      <c r="AG648" t="n">
        <v>-0.001435</v>
      </c>
    </row>
    <row r="649">
      <c r="A649" t="inlineStr">
        <is>
          <t>CTA</t>
        </is>
      </c>
      <c r="B649" t="inlineStr">
        <is>
          <t>COTTON NO.2 FUTR May26</t>
        </is>
      </c>
      <c r="C649" t="inlineStr">
        <is>
          <t>CTK6 Comdty</t>
        </is>
      </c>
      <c r="F649" t="inlineStr">
        <is>
          <t>COTTON NO.2 FUTR May26</t>
        </is>
      </c>
      <c r="G649" s="1" t="n">
        <v>-107</v>
      </c>
      <c r="H649" s="1" t="n">
        <v>66.89</v>
      </c>
      <c r="I649" s="2" t="n">
        <v>-3578615</v>
      </c>
      <c r="J649" s="3" t="n">
        <v>-0.00301203</v>
      </c>
      <c r="K649" s="4" t="n">
        <v>1188105739.09</v>
      </c>
      <c r="L649" s="5" t="n">
        <v>42250001</v>
      </c>
      <c r="M649" s="6" t="n">
        <v>28.12084523</v>
      </c>
      <c r="N649" s="7">
        <f>IF(ISNUMBER(_xll.BDP($C649, "DELTA_MID")),_xll.BDP($C649, "DELTA_MID")," ")</f>
        <v/>
      </c>
      <c r="O649" s="7">
        <f>IF(ISNUMBER(N649),_xll.BDP($C649, "OPT_UNDL_TICKER"),"")</f>
        <v/>
      </c>
      <c r="P649" s="8">
        <f>IF(ISNUMBER(N649),_xll.BDP($C649, "OPT_UNDL_PX")," ")</f>
        <v/>
      </c>
      <c r="Q649" s="7">
        <f>IF(ISNUMBER(N649),+G649*_xll.BDP($C649, "PX_POS_MULT_FACTOR")*P649/K649," ")</f>
        <v/>
      </c>
      <c r="R649" s="8">
        <f>IF(OR($A649="TUA",$A649="TYA"),"",IF(ISNUMBER(_xll.BDP($C649,"DUR_ADJ_OAS_MID")),_xll.BDP($C649,"DUR_ADJ_OAS_MID"),IF(ISNUMBER(_xll.BDP($E649&amp;" ISIN","DUR_ADJ_OAS_MID")),_xll.BDP($E649&amp;" ISIN","DUR_ADJ_OAS_MID")," ")))</f>
        <v/>
      </c>
      <c r="S649" s="7">
        <f>IF(ISNUMBER(N649),Q649*N649,IF(ISNUMBER(R649),J649*R649," "))</f>
        <v/>
      </c>
      <c r="T649" t="inlineStr">
        <is>
          <t>CTK6</t>
        </is>
      </c>
      <c r="U649" t="inlineStr">
        <is>
          <t>Future</t>
        </is>
      </c>
      <c r="AG649" t="n">
        <v>-0.001435</v>
      </c>
    </row>
    <row r="650">
      <c r="A650" t="inlineStr">
        <is>
          <t>CTA</t>
        </is>
      </c>
      <c r="B650" t="inlineStr">
        <is>
          <t>COTTON NO.2 FUTR Dec25</t>
        </is>
      </c>
      <c r="C650" t="inlineStr">
        <is>
          <t>CTZ5 Comdty</t>
        </is>
      </c>
      <c r="F650" t="inlineStr">
        <is>
          <t>COTTON NO.2 FUTR Dec25</t>
        </is>
      </c>
      <c r="G650" s="1" t="n">
        <v>-1272</v>
      </c>
      <c r="H650" s="1" t="n">
        <v>63.84</v>
      </c>
      <c r="I650" s="2" t="n">
        <v>-40602240</v>
      </c>
      <c r="J650" s="3" t="n">
        <v>-0.03417393</v>
      </c>
      <c r="K650" s="4" t="n">
        <v>1188105739.09</v>
      </c>
      <c r="L650" s="5" t="n">
        <v>42250001</v>
      </c>
      <c r="M650" s="6" t="n">
        <v>28.12084523</v>
      </c>
      <c r="N650" s="7">
        <f>IF(ISNUMBER(_xll.BDP($C650, "DELTA_MID")),_xll.BDP($C650, "DELTA_MID")," ")</f>
        <v/>
      </c>
      <c r="O650" s="7">
        <f>IF(ISNUMBER(N650),_xll.BDP($C650, "OPT_UNDL_TICKER"),"")</f>
        <v/>
      </c>
      <c r="P650" s="8">
        <f>IF(ISNUMBER(N650),_xll.BDP($C650, "OPT_UNDL_PX")," ")</f>
        <v/>
      </c>
      <c r="Q650" s="7">
        <f>IF(ISNUMBER(N650),+G650*_xll.BDP($C650, "PX_POS_MULT_FACTOR")*P650/K650," ")</f>
        <v/>
      </c>
      <c r="R650" s="8">
        <f>IF(OR($A650="TUA",$A650="TYA"),"",IF(ISNUMBER(_xll.BDP($C650,"DUR_ADJ_OAS_MID")),_xll.BDP($C650,"DUR_ADJ_OAS_MID"),IF(ISNUMBER(_xll.BDP($E650&amp;" ISIN","DUR_ADJ_OAS_MID")),_xll.BDP($E650&amp;" ISIN","DUR_ADJ_OAS_MID")," ")))</f>
        <v/>
      </c>
      <c r="S650" s="7">
        <f>IF(ISNUMBER(N650),Q650*N650,IF(ISNUMBER(R650),J650*R650," "))</f>
        <v/>
      </c>
      <c r="T650" t="inlineStr">
        <is>
          <t>CTZ5</t>
        </is>
      </c>
      <c r="U650" t="inlineStr">
        <is>
          <t>Future</t>
        </is>
      </c>
      <c r="AG650" t="n">
        <v>-0.001435</v>
      </c>
    </row>
    <row r="651">
      <c r="A651" t="inlineStr">
        <is>
          <t>CTA</t>
        </is>
      </c>
      <c r="B651" t="inlineStr">
        <is>
          <t>CAN 2YR BOND FUT DEC25</t>
        </is>
      </c>
      <c r="C651" t="inlineStr">
        <is>
          <t>CVZ5 Comdty</t>
        </is>
      </c>
      <c r="F651" t="inlineStr">
        <is>
          <t>CAN 2YR BOND FUT DEC25</t>
        </is>
      </c>
      <c r="G651" s="1" t="n">
        <v>94</v>
      </c>
      <c r="H651" s="1" t="n">
        <v>75.615157</v>
      </c>
      <c r="I651" s="2" t="n">
        <v>7107824.758</v>
      </c>
      <c r="J651" s="3" t="n">
        <v>0.00598248</v>
      </c>
      <c r="K651" s="4" t="n">
        <v>1188105739.09</v>
      </c>
      <c r="L651" s="5" t="n">
        <v>42250001</v>
      </c>
      <c r="M651" s="6" t="n">
        <v>28.12084523</v>
      </c>
      <c r="N651" s="7">
        <f>IF(ISNUMBER(_xll.BDP($C651, "DELTA_MID")),_xll.BDP($C651, "DELTA_MID")," ")</f>
        <v/>
      </c>
      <c r="O651" s="7">
        <f>IF(ISNUMBER(N651),_xll.BDP($C651, "OPT_UNDL_TICKER"),"")</f>
        <v/>
      </c>
      <c r="P651" s="8">
        <f>IF(ISNUMBER(N651),_xll.BDP($C651, "OPT_UNDL_PX")," ")</f>
        <v/>
      </c>
      <c r="Q651" s="7">
        <f>IF(ISNUMBER(N651),+G651*_xll.BDP($C651, "PX_POS_MULT_FACTOR")*P651/K651," ")</f>
        <v/>
      </c>
      <c r="R651" s="8">
        <f>IF(OR($A651="TUA",$A651="TYA"),"",IF(ISNUMBER(_xll.BDP($C651,"DUR_ADJ_OAS_MID")),_xll.BDP($C651,"DUR_ADJ_OAS_MID"),IF(ISNUMBER(_xll.BDP($E651&amp;" ISIN","DUR_ADJ_OAS_MID")),_xll.BDP($E651&amp;" ISIN","DUR_ADJ_OAS_MID")," ")))</f>
        <v/>
      </c>
      <c r="S651" s="7">
        <f>IF(ISNUMBER(N651),Q651*N651,IF(ISNUMBER(R651),J651*R651," "))</f>
        <v/>
      </c>
      <c r="T651" t="inlineStr">
        <is>
          <t>CVZ5</t>
        </is>
      </c>
      <c r="U651" t="inlineStr">
        <is>
          <t>Future</t>
        </is>
      </c>
      <c r="AG651" t="n">
        <v>-0.001435</v>
      </c>
    </row>
    <row r="652">
      <c r="A652" t="inlineStr">
        <is>
          <t>CTA</t>
        </is>
      </c>
      <c r="B652" t="inlineStr">
        <is>
          <t>CATTLE FEEDER FUT Jan26</t>
        </is>
      </c>
      <c r="C652" t="inlineStr">
        <is>
          <t>FCF6 Comdty</t>
        </is>
      </c>
      <c r="F652" t="inlineStr">
        <is>
          <t>CATTLE FEEDER FUT Jan26</t>
        </is>
      </c>
      <c r="G652" s="1" t="n">
        <v>935</v>
      </c>
      <c r="H652" s="1" t="n">
        <v>371.95</v>
      </c>
      <c r="I652" s="2" t="n">
        <v>173886625</v>
      </c>
      <c r="J652" s="3" t="n">
        <v>0.14635619</v>
      </c>
      <c r="K652" s="4" t="n">
        <v>1188105739.09</v>
      </c>
      <c r="L652" s="5" t="n">
        <v>42250001</v>
      </c>
      <c r="M652" s="6" t="n">
        <v>28.12084523</v>
      </c>
      <c r="N652" s="7">
        <f>IF(ISNUMBER(_xll.BDP($C652, "DELTA_MID")),_xll.BDP($C652, "DELTA_MID")," ")</f>
        <v/>
      </c>
      <c r="O652" s="7">
        <f>IF(ISNUMBER(N652),_xll.BDP($C652, "OPT_UNDL_TICKER"),"")</f>
        <v/>
      </c>
      <c r="P652" s="8">
        <f>IF(ISNUMBER(N652),_xll.BDP($C652, "OPT_UNDL_PX")," ")</f>
        <v/>
      </c>
      <c r="Q652" s="7">
        <f>IF(ISNUMBER(N652),+G652*_xll.BDP($C652, "PX_POS_MULT_FACTOR")*P652/K652," ")</f>
        <v/>
      </c>
      <c r="R652" s="8">
        <f>IF(OR($A652="TUA",$A652="TYA"),"",IF(ISNUMBER(_xll.BDP($C652,"DUR_ADJ_OAS_MID")),_xll.BDP($C652,"DUR_ADJ_OAS_MID"),IF(ISNUMBER(_xll.BDP($E652&amp;" ISIN","DUR_ADJ_OAS_MID")),_xll.BDP($E652&amp;" ISIN","DUR_ADJ_OAS_MID")," ")))</f>
        <v/>
      </c>
      <c r="S652" s="7">
        <f>IF(ISNUMBER(N652),Q652*N652,IF(ISNUMBER(R652),J652*R652," "))</f>
        <v/>
      </c>
      <c r="T652" t="inlineStr">
        <is>
          <t>FCF6</t>
        </is>
      </c>
      <c r="U652" t="inlineStr">
        <is>
          <t>Future</t>
        </is>
      </c>
      <c r="AG652" t="n">
        <v>-0.001435</v>
      </c>
    </row>
    <row r="653">
      <c r="A653" t="inlineStr">
        <is>
          <t>CTA</t>
        </is>
      </c>
      <c r="B653" t="inlineStr">
        <is>
          <t>CATTLE FEEDER FUT Mar26</t>
        </is>
      </c>
      <c r="C653" t="inlineStr">
        <is>
          <t>FCH6 Comdty</t>
        </is>
      </c>
      <c r="F653" t="inlineStr">
        <is>
          <t>CATTLE FEEDER FUT Mar26</t>
        </is>
      </c>
      <c r="G653" s="1" t="n">
        <v>164</v>
      </c>
      <c r="H653" s="1" t="n">
        <v>368.9</v>
      </c>
      <c r="I653" s="2" t="n">
        <v>30249800</v>
      </c>
      <c r="J653" s="3" t="n">
        <v>0.02546053</v>
      </c>
      <c r="K653" s="4" t="n">
        <v>1188105739.09</v>
      </c>
      <c r="L653" s="5" t="n">
        <v>42250001</v>
      </c>
      <c r="M653" s="6" t="n">
        <v>28.12084523</v>
      </c>
      <c r="N653" s="7">
        <f>IF(ISNUMBER(_xll.BDP($C653, "DELTA_MID")),_xll.BDP($C653, "DELTA_MID")," ")</f>
        <v/>
      </c>
      <c r="O653" s="7">
        <f>IF(ISNUMBER(N653),_xll.BDP($C653, "OPT_UNDL_TICKER"),"")</f>
        <v/>
      </c>
      <c r="P653" s="8">
        <f>IF(ISNUMBER(N653),_xll.BDP($C653, "OPT_UNDL_PX")," ")</f>
        <v/>
      </c>
      <c r="Q653" s="7">
        <f>IF(ISNUMBER(N653),+G653*_xll.BDP($C653, "PX_POS_MULT_FACTOR")*P653/K653," ")</f>
        <v/>
      </c>
      <c r="R653" s="8">
        <f>IF(OR($A653="TUA",$A653="TYA"),"",IF(ISNUMBER(_xll.BDP($C653,"DUR_ADJ_OAS_MID")),_xll.BDP($C653,"DUR_ADJ_OAS_MID"),IF(ISNUMBER(_xll.BDP($E653&amp;" ISIN","DUR_ADJ_OAS_MID")),_xll.BDP($E653&amp;" ISIN","DUR_ADJ_OAS_MID")," ")))</f>
        <v/>
      </c>
      <c r="S653" s="7">
        <f>IF(ISNUMBER(N653),Q653*N653,IF(ISNUMBER(R653),J653*R653," "))</f>
        <v/>
      </c>
      <c r="T653" t="inlineStr">
        <is>
          <t>FCH6</t>
        </is>
      </c>
      <c r="U653" t="inlineStr">
        <is>
          <t>Future</t>
        </is>
      </c>
      <c r="AG653" t="n">
        <v>-0.001435</v>
      </c>
    </row>
    <row r="654">
      <c r="A654" t="inlineStr">
        <is>
          <t>CTA</t>
        </is>
      </c>
      <c r="B654" t="inlineStr">
        <is>
          <t>CATTLE FEEDER FUT Nov25</t>
        </is>
      </c>
      <c r="C654" t="inlineStr">
        <is>
          <t>FCX5 Comdty</t>
        </is>
      </c>
      <c r="F654" t="inlineStr">
        <is>
          <t>CATTLE FEEDER FUT Nov25</t>
        </is>
      </c>
      <c r="G654" s="1" t="n">
        <v>255</v>
      </c>
      <c r="H654" s="1" t="n">
        <v>375.9</v>
      </c>
      <c r="I654" s="2" t="n">
        <v>47927250</v>
      </c>
      <c r="J654" s="3" t="n">
        <v>0.04033921</v>
      </c>
      <c r="K654" s="4" t="n">
        <v>1188105739.09</v>
      </c>
      <c r="L654" s="5" t="n">
        <v>42250001</v>
      </c>
      <c r="M654" s="6" t="n">
        <v>28.12084523</v>
      </c>
      <c r="N654" s="7">
        <f>IF(ISNUMBER(_xll.BDP($C654, "DELTA_MID")),_xll.BDP($C654, "DELTA_MID")," ")</f>
        <v/>
      </c>
      <c r="O654" s="7">
        <f>IF(ISNUMBER(N654),_xll.BDP($C654, "OPT_UNDL_TICKER"),"")</f>
        <v/>
      </c>
      <c r="P654" s="8">
        <f>IF(ISNUMBER(N654),_xll.BDP($C654, "OPT_UNDL_PX")," ")</f>
        <v/>
      </c>
      <c r="Q654" s="7">
        <f>IF(ISNUMBER(N654),+G654*_xll.BDP($C654, "PX_POS_MULT_FACTOR")*P654/K654," ")</f>
        <v/>
      </c>
      <c r="R654" s="8">
        <f>IF(OR($A654="TUA",$A654="TYA"),"",IF(ISNUMBER(_xll.BDP($C654,"DUR_ADJ_OAS_MID")),_xll.BDP($C654,"DUR_ADJ_OAS_MID"),IF(ISNUMBER(_xll.BDP($E654&amp;" ISIN","DUR_ADJ_OAS_MID")),_xll.BDP($E654&amp;" ISIN","DUR_ADJ_OAS_MID")," ")))</f>
        <v/>
      </c>
      <c r="S654" s="7">
        <f>IF(ISNUMBER(N654),Q654*N654,IF(ISNUMBER(R654),J654*R654," "))</f>
        <v/>
      </c>
      <c r="T654" t="inlineStr">
        <is>
          <t>FCX5</t>
        </is>
      </c>
      <c r="U654" t="inlineStr">
        <is>
          <t>Future</t>
        </is>
      </c>
      <c r="AG654" t="n">
        <v>-0.001435</v>
      </c>
    </row>
    <row r="655">
      <c r="A655" t="inlineStr">
        <is>
          <t>CTA</t>
        </is>
      </c>
      <c r="B655" t="inlineStr">
        <is>
          <t>GOLD 100 OZ FUTR Feb26</t>
        </is>
      </c>
      <c r="C655" t="inlineStr">
        <is>
          <t>GCG6 Comdty</t>
        </is>
      </c>
      <c r="F655" t="inlineStr">
        <is>
          <t>GOLD 100 OZ FUTR Feb26</t>
        </is>
      </c>
      <c r="G655" s="1" t="n">
        <v>43</v>
      </c>
      <c r="H655" s="1" t="n">
        <v>4032.7</v>
      </c>
      <c r="I655" s="2" t="n">
        <v>17340610</v>
      </c>
      <c r="J655" s="3" t="n">
        <v>0.01459517</v>
      </c>
      <c r="K655" s="4" t="n">
        <v>1188105739.09</v>
      </c>
      <c r="L655" s="5" t="n">
        <v>42250001</v>
      </c>
      <c r="M655" s="6" t="n">
        <v>28.12084523</v>
      </c>
      <c r="N655" s="7">
        <f>IF(ISNUMBER(_xll.BDP($C655, "DELTA_MID")),_xll.BDP($C655, "DELTA_MID")," ")</f>
        <v/>
      </c>
      <c r="O655" s="7">
        <f>IF(ISNUMBER(N655),_xll.BDP($C655, "OPT_UNDL_TICKER"),"")</f>
        <v/>
      </c>
      <c r="P655" s="8">
        <f>IF(ISNUMBER(N655),_xll.BDP($C655, "OPT_UNDL_PX")," ")</f>
        <v/>
      </c>
      <c r="Q655" s="7">
        <f>IF(ISNUMBER(N655),+G655*_xll.BDP($C655, "PX_POS_MULT_FACTOR")*P655/K655," ")</f>
        <v/>
      </c>
      <c r="R655" s="8">
        <f>IF(OR($A655="TUA",$A655="TYA"),"",IF(ISNUMBER(_xll.BDP($C655,"DUR_ADJ_OAS_MID")),_xll.BDP($C655,"DUR_ADJ_OAS_MID"),IF(ISNUMBER(_xll.BDP($E655&amp;" ISIN","DUR_ADJ_OAS_MID")),_xll.BDP($E655&amp;" ISIN","DUR_ADJ_OAS_MID")," ")))</f>
        <v/>
      </c>
      <c r="S655" s="7">
        <f>IF(ISNUMBER(N655),Q655*N655,IF(ISNUMBER(R655),J655*R655," "))</f>
        <v/>
      </c>
      <c r="T655" t="inlineStr">
        <is>
          <t>GCG6</t>
        </is>
      </c>
      <c r="U655" t="inlineStr">
        <is>
          <t>Future</t>
        </is>
      </c>
      <c r="AG655" t="n">
        <v>-0.001435</v>
      </c>
    </row>
    <row r="656">
      <c r="A656" t="inlineStr">
        <is>
          <t>CTA</t>
        </is>
      </c>
      <c r="B656" t="inlineStr">
        <is>
          <t>GOLD 100 OZ FUTR Apr26</t>
        </is>
      </c>
      <c r="C656" t="inlineStr">
        <is>
          <t>GCJ6 Comdty</t>
        </is>
      </c>
      <c r="F656" t="inlineStr">
        <is>
          <t>GOLD 100 OZ FUTR Apr26</t>
        </is>
      </c>
      <c r="G656" s="1" t="n">
        <v>16</v>
      </c>
      <c r="H656" s="1" t="n">
        <v>4062</v>
      </c>
      <c r="I656" s="2" t="n">
        <v>6499200</v>
      </c>
      <c r="J656" s="3" t="n">
        <v>0.00547022</v>
      </c>
      <c r="K656" s="4" t="n">
        <v>1188105739.09</v>
      </c>
      <c r="L656" s="5" t="n">
        <v>42250001</v>
      </c>
      <c r="M656" s="6" t="n">
        <v>28.12084523</v>
      </c>
      <c r="N656" s="7">
        <f>IF(ISNUMBER(_xll.BDP($C656, "DELTA_MID")),_xll.BDP($C656, "DELTA_MID")," ")</f>
        <v/>
      </c>
      <c r="O656" s="7">
        <f>IF(ISNUMBER(N656),_xll.BDP($C656, "OPT_UNDL_TICKER"),"")</f>
        <v/>
      </c>
      <c r="P656" s="8">
        <f>IF(ISNUMBER(N656),_xll.BDP($C656, "OPT_UNDL_PX")," ")</f>
        <v/>
      </c>
      <c r="Q656" s="7">
        <f>IF(ISNUMBER(N656),+G656*_xll.BDP($C656, "PX_POS_MULT_FACTOR")*P656/K656," ")</f>
        <v/>
      </c>
      <c r="R656" s="8">
        <f>IF(OR($A656="TUA",$A656="TYA"),"",IF(ISNUMBER(_xll.BDP($C656,"DUR_ADJ_OAS_MID")),_xll.BDP($C656,"DUR_ADJ_OAS_MID"),IF(ISNUMBER(_xll.BDP($E656&amp;" ISIN","DUR_ADJ_OAS_MID")),_xll.BDP($E656&amp;" ISIN","DUR_ADJ_OAS_MID")," ")))</f>
        <v/>
      </c>
      <c r="S656" s="7">
        <f>IF(ISNUMBER(N656),Q656*N656,IF(ISNUMBER(R656),J656*R656," "))</f>
        <v/>
      </c>
      <c r="T656" t="inlineStr">
        <is>
          <t>GCJ6</t>
        </is>
      </c>
      <c r="U656" t="inlineStr">
        <is>
          <t>Future</t>
        </is>
      </c>
      <c r="AG656" t="n">
        <v>-0.001435</v>
      </c>
    </row>
    <row r="657">
      <c r="A657" t="inlineStr">
        <is>
          <t>CTA</t>
        </is>
      </c>
      <c r="B657" t="inlineStr">
        <is>
          <t>GOLD 100 OZ FUTR Dec25</t>
        </is>
      </c>
      <c r="C657" t="inlineStr">
        <is>
          <t>GCZ5 Comdty</t>
        </is>
      </c>
      <c r="F657" t="inlineStr">
        <is>
          <t>GOLD 100 OZ FUTR Dec25</t>
        </is>
      </c>
      <c r="G657" s="1" t="n">
        <v>566</v>
      </c>
      <c r="H657" s="1" t="n">
        <v>4000.4</v>
      </c>
      <c r="I657" s="2" t="n">
        <v>226422640</v>
      </c>
      <c r="J657" s="3" t="n">
        <v>0.19057449</v>
      </c>
      <c r="K657" s="4" t="n">
        <v>1188105739.09</v>
      </c>
      <c r="L657" s="5" t="n">
        <v>42250001</v>
      </c>
      <c r="M657" s="6" t="n">
        <v>28.12084523</v>
      </c>
      <c r="N657" s="7">
        <f>IF(ISNUMBER(_xll.BDP($C657, "DELTA_MID")),_xll.BDP($C657, "DELTA_MID")," ")</f>
        <v/>
      </c>
      <c r="O657" s="7">
        <f>IF(ISNUMBER(N657),_xll.BDP($C657, "OPT_UNDL_TICKER"),"")</f>
        <v/>
      </c>
      <c r="P657" s="8">
        <f>IF(ISNUMBER(N657),_xll.BDP($C657, "OPT_UNDL_PX")," ")</f>
        <v/>
      </c>
      <c r="Q657" s="7">
        <f>IF(ISNUMBER(N657),+G657*_xll.BDP($C657, "PX_POS_MULT_FACTOR")*P657/K657," ")</f>
        <v/>
      </c>
      <c r="R657" s="8">
        <f>IF(OR($A657="TUA",$A657="TYA"),"",IF(ISNUMBER(_xll.BDP($C657,"DUR_ADJ_OAS_MID")),_xll.BDP($C657,"DUR_ADJ_OAS_MID"),IF(ISNUMBER(_xll.BDP($E657&amp;" ISIN","DUR_ADJ_OAS_MID")),_xll.BDP($E657&amp;" ISIN","DUR_ADJ_OAS_MID")," ")))</f>
        <v/>
      </c>
      <c r="S657" s="7">
        <f>IF(ISNUMBER(N657),Q657*N657,IF(ISNUMBER(R657),J657*R657," "))</f>
        <v/>
      </c>
      <c r="T657" t="inlineStr">
        <is>
          <t>GCZ5</t>
        </is>
      </c>
      <c r="U657" t="inlineStr">
        <is>
          <t>Future</t>
        </is>
      </c>
      <c r="AG657" t="n">
        <v>-0.001435</v>
      </c>
    </row>
    <row r="658">
      <c r="A658" t="inlineStr">
        <is>
          <t>CTA</t>
        </is>
      </c>
      <c r="B658" t="inlineStr">
        <is>
          <t>COPPER FUTURE Mar26</t>
        </is>
      </c>
      <c r="C658" t="inlineStr">
        <is>
          <t>HGH6 Comdty</t>
        </is>
      </c>
      <c r="F658" t="inlineStr">
        <is>
          <t>COPPER FUTURE Mar26</t>
        </is>
      </c>
      <c r="G658" s="1" t="n">
        <v>149</v>
      </c>
      <c r="H658" s="1" t="n">
        <v>496.2</v>
      </c>
      <c r="I658" s="2" t="n">
        <v>18483450</v>
      </c>
      <c r="J658" s="3" t="n">
        <v>0.01555707</v>
      </c>
      <c r="K658" s="4" t="n">
        <v>1188105739.09</v>
      </c>
      <c r="L658" s="5" t="n">
        <v>42250001</v>
      </c>
      <c r="M658" s="6" t="n">
        <v>28.12084523</v>
      </c>
      <c r="N658" s="7">
        <f>IF(ISNUMBER(_xll.BDP($C658, "DELTA_MID")),_xll.BDP($C658, "DELTA_MID")," ")</f>
        <v/>
      </c>
      <c r="O658" s="7">
        <f>IF(ISNUMBER(N658),_xll.BDP($C658, "OPT_UNDL_TICKER"),"")</f>
        <v/>
      </c>
      <c r="P658" s="8">
        <f>IF(ISNUMBER(N658),_xll.BDP($C658, "OPT_UNDL_PX")," ")</f>
        <v/>
      </c>
      <c r="Q658" s="7">
        <f>IF(ISNUMBER(N658),+G658*_xll.BDP($C658, "PX_POS_MULT_FACTOR")*P658/K658," ")</f>
        <v/>
      </c>
      <c r="R658" s="8">
        <f>IF(OR($A658="TUA",$A658="TYA"),"",IF(ISNUMBER(_xll.BDP($C658,"DUR_ADJ_OAS_MID")),_xll.BDP($C658,"DUR_ADJ_OAS_MID"),IF(ISNUMBER(_xll.BDP($E658&amp;" ISIN","DUR_ADJ_OAS_MID")),_xll.BDP($E658&amp;" ISIN","DUR_ADJ_OAS_MID")," ")))</f>
        <v/>
      </c>
      <c r="S658" s="7">
        <f>IF(ISNUMBER(N658),Q658*N658,IF(ISNUMBER(R658),J658*R658," "))</f>
        <v/>
      </c>
      <c r="T658" t="inlineStr">
        <is>
          <t>HGH6</t>
        </is>
      </c>
      <c r="U658" t="inlineStr">
        <is>
          <t>Future</t>
        </is>
      </c>
      <c r="AG658" t="n">
        <v>-0.001435</v>
      </c>
    </row>
    <row r="659">
      <c r="A659" t="inlineStr">
        <is>
          <t>CTA</t>
        </is>
      </c>
      <c r="B659" t="inlineStr">
        <is>
          <t>COPPER FUTURE May26</t>
        </is>
      </c>
      <c r="C659" t="inlineStr">
        <is>
          <t>HGK6 Comdty</t>
        </is>
      </c>
      <c r="F659" t="inlineStr">
        <is>
          <t>COPPER FUTURE May26</t>
        </is>
      </c>
      <c r="G659" s="1" t="n">
        <v>40</v>
      </c>
      <c r="H659" s="1" t="n">
        <v>499.7</v>
      </c>
      <c r="I659" s="2" t="n">
        <v>4997000</v>
      </c>
      <c r="J659" s="3" t="n">
        <v>0.00420585</v>
      </c>
      <c r="K659" s="4" t="n">
        <v>1188105739.09</v>
      </c>
      <c r="L659" s="5" t="n">
        <v>42250001</v>
      </c>
      <c r="M659" s="6" t="n">
        <v>28.12084523</v>
      </c>
      <c r="N659" s="7">
        <f>IF(ISNUMBER(_xll.BDP($C659, "DELTA_MID")),_xll.BDP($C659, "DELTA_MID")," ")</f>
        <v/>
      </c>
      <c r="O659" s="7">
        <f>IF(ISNUMBER(N659),_xll.BDP($C659, "OPT_UNDL_TICKER"),"")</f>
        <v/>
      </c>
      <c r="P659" s="8">
        <f>IF(ISNUMBER(N659),_xll.BDP($C659, "OPT_UNDL_PX")," ")</f>
        <v/>
      </c>
      <c r="Q659" s="7">
        <f>IF(ISNUMBER(N659),+G659*_xll.BDP($C659, "PX_POS_MULT_FACTOR")*P659/K659," ")</f>
        <v/>
      </c>
      <c r="R659" s="8">
        <f>IF(OR($A659="TUA",$A659="TYA"),"",IF(ISNUMBER(_xll.BDP($C659,"DUR_ADJ_OAS_MID")),_xll.BDP($C659,"DUR_ADJ_OAS_MID"),IF(ISNUMBER(_xll.BDP($E659&amp;" ISIN","DUR_ADJ_OAS_MID")),_xll.BDP($E659&amp;" ISIN","DUR_ADJ_OAS_MID")," ")))</f>
        <v/>
      </c>
      <c r="S659" s="7">
        <f>IF(ISNUMBER(N659),Q659*N659,IF(ISNUMBER(R659),J659*R659," "))</f>
        <v/>
      </c>
      <c r="T659" t="inlineStr">
        <is>
          <t>HGK6</t>
        </is>
      </c>
      <c r="U659" t="inlineStr">
        <is>
          <t>Future</t>
        </is>
      </c>
      <c r="AG659" t="n">
        <v>-0.001435</v>
      </c>
    </row>
    <row r="660">
      <c r="A660" t="inlineStr">
        <is>
          <t>CTA</t>
        </is>
      </c>
      <c r="B660" t="inlineStr">
        <is>
          <t>COPPER FUTURE Dec25</t>
        </is>
      </c>
      <c r="C660" t="inlineStr">
        <is>
          <t>HGZ5 Comdty</t>
        </is>
      </c>
      <c r="F660" t="inlineStr">
        <is>
          <t>COPPER FUTURE Dec25</t>
        </is>
      </c>
      <c r="G660" s="1" t="n">
        <v>946</v>
      </c>
      <c r="H660" s="1" t="n">
        <v>489.4</v>
      </c>
      <c r="I660" s="2" t="n">
        <v>115743100</v>
      </c>
      <c r="J660" s="3" t="n">
        <v>0.09741817999999999</v>
      </c>
      <c r="K660" s="4" t="n">
        <v>1188105739.09</v>
      </c>
      <c r="L660" s="5" t="n">
        <v>42250001</v>
      </c>
      <c r="M660" s="6" t="n">
        <v>28.12084523</v>
      </c>
      <c r="N660" s="7">
        <f>IF(ISNUMBER(_xll.BDP($C660, "DELTA_MID")),_xll.BDP($C660, "DELTA_MID")," ")</f>
        <v/>
      </c>
      <c r="O660" s="7">
        <f>IF(ISNUMBER(N660),_xll.BDP($C660, "OPT_UNDL_TICKER"),"")</f>
        <v/>
      </c>
      <c r="P660" s="8">
        <f>IF(ISNUMBER(N660),_xll.BDP($C660, "OPT_UNDL_PX")," ")</f>
        <v/>
      </c>
      <c r="Q660" s="7">
        <f>IF(ISNUMBER(N660),+G660*_xll.BDP($C660, "PX_POS_MULT_FACTOR")*P660/K660," ")</f>
        <v/>
      </c>
      <c r="R660" s="8">
        <f>IF(OR($A660="TUA",$A660="TYA"),"",IF(ISNUMBER(_xll.BDP($C660,"DUR_ADJ_OAS_MID")),_xll.BDP($C660,"DUR_ADJ_OAS_MID"),IF(ISNUMBER(_xll.BDP($E660&amp;" ISIN","DUR_ADJ_OAS_MID")),_xll.BDP($E660&amp;" ISIN","DUR_ADJ_OAS_MID")," ")))</f>
        <v/>
      </c>
      <c r="S660" s="7">
        <f>IF(ISNUMBER(N660),Q660*N660,IF(ISNUMBER(R660),J660*R660," "))</f>
        <v/>
      </c>
      <c r="T660" t="inlineStr">
        <is>
          <t>HGZ5</t>
        </is>
      </c>
      <c r="U660" t="inlineStr">
        <is>
          <t>Future</t>
        </is>
      </c>
      <c r="AG660" t="n">
        <v>-0.001435</v>
      </c>
    </row>
    <row r="661">
      <c r="A661" t="inlineStr">
        <is>
          <t>CTA</t>
        </is>
      </c>
      <c r="B661" t="inlineStr">
        <is>
          <t>NY Harb ULSD Fut Jan26</t>
        </is>
      </c>
      <c r="C661" t="inlineStr">
        <is>
          <t>HOF6 Comdty</t>
        </is>
      </c>
      <c r="F661" t="inlineStr">
        <is>
          <t>NY Harb ULSD Fut Jan26</t>
        </is>
      </c>
      <c r="G661" s="1" t="n">
        <v>-68</v>
      </c>
      <c r="H661" s="1" t="n">
        <v>217.73</v>
      </c>
      <c r="I661" s="2" t="n">
        <v>-6218368.8</v>
      </c>
      <c r="J661" s="3" t="n">
        <v>-0.00523385</v>
      </c>
      <c r="K661" s="4" t="n">
        <v>1188105739.09</v>
      </c>
      <c r="L661" s="5" t="n">
        <v>42250001</v>
      </c>
      <c r="M661" s="6" t="n">
        <v>28.12084523</v>
      </c>
      <c r="N661" s="7">
        <f>IF(ISNUMBER(_xll.BDP($C661, "DELTA_MID")),_xll.BDP($C661, "DELTA_MID")," ")</f>
        <v/>
      </c>
      <c r="O661" s="7">
        <f>IF(ISNUMBER(N661),_xll.BDP($C661, "OPT_UNDL_TICKER"),"")</f>
        <v/>
      </c>
      <c r="P661" s="8">
        <f>IF(ISNUMBER(N661),_xll.BDP($C661, "OPT_UNDL_PX")," ")</f>
        <v/>
      </c>
      <c r="Q661" s="7">
        <f>IF(ISNUMBER(N661),+G661*_xll.BDP($C661, "PX_POS_MULT_FACTOR")*P661/K661," ")</f>
        <v/>
      </c>
      <c r="R661" s="8">
        <f>IF(OR($A661="TUA",$A661="TYA"),"",IF(ISNUMBER(_xll.BDP($C661,"DUR_ADJ_OAS_MID")),_xll.BDP($C661,"DUR_ADJ_OAS_MID"),IF(ISNUMBER(_xll.BDP($E661&amp;" ISIN","DUR_ADJ_OAS_MID")),_xll.BDP($E661&amp;" ISIN","DUR_ADJ_OAS_MID")," ")))</f>
        <v/>
      </c>
      <c r="S661" s="7">
        <f>IF(ISNUMBER(N661),Q661*N661,IF(ISNUMBER(R661),J661*R661," "))</f>
        <v/>
      </c>
      <c r="T661" t="inlineStr">
        <is>
          <t>HOF6</t>
        </is>
      </c>
      <c r="U661" t="inlineStr">
        <is>
          <t>Future</t>
        </is>
      </c>
      <c r="AG661" t="n">
        <v>-0.001435</v>
      </c>
    </row>
    <row r="662">
      <c r="A662" t="inlineStr">
        <is>
          <t>CTA</t>
        </is>
      </c>
      <c r="B662" t="inlineStr">
        <is>
          <t>NY Harb ULSD Fut Feb26</t>
        </is>
      </c>
      <c r="C662" t="inlineStr">
        <is>
          <t>HOG6 Comdty</t>
        </is>
      </c>
      <c r="F662" t="inlineStr">
        <is>
          <t>NY Harb ULSD Fut Feb26</t>
        </is>
      </c>
      <c r="G662" s="1" t="n">
        <v>-18</v>
      </c>
      <c r="H662" s="1" t="n">
        <v>216.86</v>
      </c>
      <c r="I662" s="2" t="n">
        <v>-1639461.6</v>
      </c>
      <c r="J662" s="3" t="n">
        <v>-0.0013799</v>
      </c>
      <c r="K662" s="4" t="n">
        <v>1188105739.09</v>
      </c>
      <c r="L662" s="5" t="n">
        <v>42250001</v>
      </c>
      <c r="M662" s="6" t="n">
        <v>28.12084523</v>
      </c>
      <c r="N662" s="7">
        <f>IF(ISNUMBER(_xll.BDP($C662, "DELTA_MID")),_xll.BDP($C662, "DELTA_MID")," ")</f>
        <v/>
      </c>
      <c r="O662" s="7">
        <f>IF(ISNUMBER(N662),_xll.BDP($C662, "OPT_UNDL_TICKER"),"")</f>
        <v/>
      </c>
      <c r="P662" s="8">
        <f>IF(ISNUMBER(N662),_xll.BDP($C662, "OPT_UNDL_PX")," ")</f>
        <v/>
      </c>
      <c r="Q662" s="7">
        <f>IF(ISNUMBER(N662),+G662*_xll.BDP($C662, "PX_POS_MULT_FACTOR")*P662/K662," ")</f>
        <v/>
      </c>
      <c r="R662" s="8">
        <f>IF(OR($A662="TUA",$A662="TYA"),"",IF(ISNUMBER(_xll.BDP($C662,"DUR_ADJ_OAS_MID")),_xll.BDP($C662,"DUR_ADJ_OAS_MID"),IF(ISNUMBER(_xll.BDP($E662&amp;" ISIN","DUR_ADJ_OAS_MID")),_xll.BDP($E662&amp;" ISIN","DUR_ADJ_OAS_MID")," ")))</f>
        <v/>
      </c>
      <c r="S662" s="7">
        <f>IF(ISNUMBER(N662),Q662*N662,IF(ISNUMBER(R662),J662*R662," "))</f>
        <v/>
      </c>
      <c r="T662" t="inlineStr">
        <is>
          <t>HOG6</t>
        </is>
      </c>
      <c r="U662" t="inlineStr">
        <is>
          <t>Future</t>
        </is>
      </c>
      <c r="AG662" t="n">
        <v>-0.001435</v>
      </c>
    </row>
    <row r="663">
      <c r="A663" t="inlineStr">
        <is>
          <t>CTA</t>
        </is>
      </c>
      <c r="B663" t="inlineStr">
        <is>
          <t>NY Harb ULSD Fut Nov25</t>
        </is>
      </c>
      <c r="C663" t="inlineStr">
        <is>
          <t>HOX5 Comdty</t>
        </is>
      </c>
      <c r="F663" t="inlineStr">
        <is>
          <t>NY Harb ULSD Fut Nov25</t>
        </is>
      </c>
      <c r="G663" s="1" t="n">
        <v>-21</v>
      </c>
      <c r="H663" s="1" t="n">
        <v>220.44</v>
      </c>
      <c r="I663" s="2" t="n">
        <v>-1944280.8</v>
      </c>
      <c r="J663" s="3" t="n">
        <v>-0.00163645</v>
      </c>
      <c r="K663" s="4" t="n">
        <v>1188105739.09</v>
      </c>
      <c r="L663" s="5" t="n">
        <v>42250001</v>
      </c>
      <c r="M663" s="6" t="n">
        <v>28.12084523</v>
      </c>
      <c r="N663" s="7">
        <f>IF(ISNUMBER(_xll.BDP($C663, "DELTA_MID")),_xll.BDP($C663, "DELTA_MID")," ")</f>
        <v/>
      </c>
      <c r="O663" s="7">
        <f>IF(ISNUMBER(N663),_xll.BDP($C663, "OPT_UNDL_TICKER"),"")</f>
        <v/>
      </c>
      <c r="P663" s="8">
        <f>IF(ISNUMBER(N663),_xll.BDP($C663, "OPT_UNDL_PX")," ")</f>
        <v/>
      </c>
      <c r="Q663" s="7">
        <f>IF(ISNUMBER(N663),+G663*_xll.BDP($C663, "PX_POS_MULT_FACTOR")*P663/K663," ")</f>
        <v/>
      </c>
      <c r="R663" s="8">
        <f>IF(OR($A663="TUA",$A663="TYA"),"",IF(ISNUMBER(_xll.BDP($C663,"DUR_ADJ_OAS_MID")),_xll.BDP($C663,"DUR_ADJ_OAS_MID"),IF(ISNUMBER(_xll.BDP($E663&amp;" ISIN","DUR_ADJ_OAS_MID")),_xll.BDP($E663&amp;" ISIN","DUR_ADJ_OAS_MID")," ")))</f>
        <v/>
      </c>
      <c r="S663" s="7">
        <f>IF(ISNUMBER(N663),Q663*N663,IF(ISNUMBER(R663),J663*R663," "))</f>
        <v/>
      </c>
      <c r="T663" t="inlineStr">
        <is>
          <t>HOX5</t>
        </is>
      </c>
      <c r="U663" t="inlineStr">
        <is>
          <t>Future</t>
        </is>
      </c>
      <c r="AG663" t="n">
        <v>-0.001435</v>
      </c>
    </row>
    <row r="664">
      <c r="A664" t="inlineStr">
        <is>
          <t>CTA</t>
        </is>
      </c>
      <c r="B664" t="inlineStr">
        <is>
          <t>NY Harb ULSD Fut Dec25</t>
        </is>
      </c>
      <c r="C664" t="inlineStr">
        <is>
          <t>HOZ5 Comdty</t>
        </is>
      </c>
      <c r="F664" t="inlineStr">
        <is>
          <t>NY Harb ULSD Fut Dec25</t>
        </is>
      </c>
      <c r="G664" s="1" t="n">
        <v>-147</v>
      </c>
      <c r="H664" s="1" t="n">
        <v>218.59</v>
      </c>
      <c r="I664" s="2" t="n">
        <v>-13495746.6</v>
      </c>
      <c r="J664" s="3" t="n">
        <v>-0.01135905</v>
      </c>
      <c r="K664" s="4" t="n">
        <v>1188105739.09</v>
      </c>
      <c r="L664" s="5" t="n">
        <v>42250001</v>
      </c>
      <c r="M664" s="6" t="n">
        <v>28.12084523</v>
      </c>
      <c r="N664" s="7">
        <f>IF(ISNUMBER(_xll.BDP($C664, "DELTA_MID")),_xll.BDP($C664, "DELTA_MID")," ")</f>
        <v/>
      </c>
      <c r="O664" s="7">
        <f>IF(ISNUMBER(N664),_xll.BDP($C664, "OPT_UNDL_TICKER"),"")</f>
        <v/>
      </c>
      <c r="P664" s="8">
        <f>IF(ISNUMBER(N664),_xll.BDP($C664, "OPT_UNDL_PX")," ")</f>
        <v/>
      </c>
      <c r="Q664" s="7">
        <f>IF(ISNUMBER(N664),+G664*_xll.BDP($C664, "PX_POS_MULT_FACTOR")*P664/K664," ")</f>
        <v/>
      </c>
      <c r="R664" s="8">
        <f>IF(OR($A664="TUA",$A664="TYA"),"",IF(ISNUMBER(_xll.BDP($C664,"DUR_ADJ_OAS_MID")),_xll.BDP($C664,"DUR_ADJ_OAS_MID"),IF(ISNUMBER(_xll.BDP($E664&amp;" ISIN","DUR_ADJ_OAS_MID")),_xll.BDP($E664&amp;" ISIN","DUR_ADJ_OAS_MID")," ")))</f>
        <v/>
      </c>
      <c r="S664" s="7">
        <f>IF(ISNUMBER(N664),Q664*N664,IF(ISNUMBER(R664),J664*R664," "))</f>
        <v/>
      </c>
      <c r="T664" t="inlineStr">
        <is>
          <t>HOZ5</t>
        </is>
      </c>
      <c r="U664" t="inlineStr">
        <is>
          <t>Future</t>
        </is>
      </c>
      <c r="AG664" t="n">
        <v>-0.001435</v>
      </c>
    </row>
    <row r="665">
      <c r="A665" t="inlineStr">
        <is>
          <t>CTA</t>
        </is>
      </c>
      <c r="B665" t="inlineStr">
        <is>
          <t>COFFEE 'C' FUTURE Mar26</t>
        </is>
      </c>
      <c r="C665" t="inlineStr">
        <is>
          <t>KCH6 Comdty</t>
        </is>
      </c>
      <c r="F665" t="inlineStr">
        <is>
          <t>COFFEE 'C' FUTURE Mar26</t>
        </is>
      </c>
      <c r="G665" s="1" t="n">
        <v>174</v>
      </c>
      <c r="H665" s="1" t="n">
        <v>356.35</v>
      </c>
      <c r="I665" s="2" t="n">
        <v>23251837.5</v>
      </c>
      <c r="J665" s="3" t="n">
        <v>0.01957051</v>
      </c>
      <c r="K665" s="4" t="n">
        <v>1188105739.09</v>
      </c>
      <c r="L665" s="5" t="n">
        <v>42250001</v>
      </c>
      <c r="M665" s="6" t="n">
        <v>28.12084523</v>
      </c>
      <c r="N665" s="7">
        <f>IF(ISNUMBER(_xll.BDP($C665, "DELTA_MID")),_xll.BDP($C665, "DELTA_MID")," ")</f>
        <v/>
      </c>
      <c r="O665" s="7">
        <f>IF(ISNUMBER(N665),_xll.BDP($C665, "OPT_UNDL_TICKER"),"")</f>
        <v/>
      </c>
      <c r="P665" s="8">
        <f>IF(ISNUMBER(N665),_xll.BDP($C665, "OPT_UNDL_PX")," ")</f>
        <v/>
      </c>
      <c r="Q665" s="7">
        <f>IF(ISNUMBER(N665),+G665*_xll.BDP($C665, "PX_POS_MULT_FACTOR")*P665/K665," ")</f>
        <v/>
      </c>
      <c r="R665" s="8">
        <f>IF(OR($A665="TUA",$A665="TYA"),"",IF(ISNUMBER(_xll.BDP($C665,"DUR_ADJ_OAS_MID")),_xll.BDP($C665,"DUR_ADJ_OAS_MID"),IF(ISNUMBER(_xll.BDP($E665&amp;" ISIN","DUR_ADJ_OAS_MID")),_xll.BDP($E665&amp;" ISIN","DUR_ADJ_OAS_MID")," ")))</f>
        <v/>
      </c>
      <c r="S665" s="7">
        <f>IF(ISNUMBER(N665),Q665*N665,IF(ISNUMBER(R665),J665*R665," "))</f>
        <v/>
      </c>
      <c r="T665" t="inlineStr">
        <is>
          <t>KCH6</t>
        </is>
      </c>
      <c r="U665" t="inlineStr">
        <is>
          <t>Future</t>
        </is>
      </c>
      <c r="AG665" t="n">
        <v>-0.001435</v>
      </c>
    </row>
    <row r="666">
      <c r="A666" t="inlineStr">
        <is>
          <t>CTA</t>
        </is>
      </c>
      <c r="B666" t="inlineStr">
        <is>
          <t>COFFEE 'C' FUTURE May26</t>
        </is>
      </c>
      <c r="C666" t="inlineStr">
        <is>
          <t>KCK6 Comdty</t>
        </is>
      </c>
      <c r="F666" t="inlineStr">
        <is>
          <t>COFFEE 'C' FUTURE May26</t>
        </is>
      </c>
      <c r="G666" s="1" t="n">
        <v>77</v>
      </c>
      <c r="H666" s="1" t="n">
        <v>343.75</v>
      </c>
      <c r="I666" s="2" t="n">
        <v>9925781.25</v>
      </c>
      <c r="J666" s="3" t="n">
        <v>0.00835429</v>
      </c>
      <c r="K666" s="4" t="n">
        <v>1188105739.09</v>
      </c>
      <c r="L666" s="5" t="n">
        <v>42250001</v>
      </c>
      <c r="M666" s="6" t="n">
        <v>28.12084523</v>
      </c>
      <c r="N666" s="7">
        <f>IF(ISNUMBER(_xll.BDP($C666, "DELTA_MID")),_xll.BDP($C666, "DELTA_MID")," ")</f>
        <v/>
      </c>
      <c r="O666" s="7">
        <f>IF(ISNUMBER(N666),_xll.BDP($C666, "OPT_UNDL_TICKER"),"")</f>
        <v/>
      </c>
      <c r="P666" s="8">
        <f>IF(ISNUMBER(N666),_xll.BDP($C666, "OPT_UNDL_PX")," ")</f>
        <v/>
      </c>
      <c r="Q666" s="7">
        <f>IF(ISNUMBER(N666),+G666*_xll.BDP($C666, "PX_POS_MULT_FACTOR")*P666/K666," ")</f>
        <v/>
      </c>
      <c r="R666" s="8">
        <f>IF(OR($A666="TUA",$A666="TYA"),"",IF(ISNUMBER(_xll.BDP($C666,"DUR_ADJ_OAS_MID")),_xll.BDP($C666,"DUR_ADJ_OAS_MID"),IF(ISNUMBER(_xll.BDP($E666&amp;" ISIN","DUR_ADJ_OAS_MID")),_xll.BDP($E666&amp;" ISIN","DUR_ADJ_OAS_MID")," ")))</f>
        <v/>
      </c>
      <c r="S666" s="7">
        <f>IF(ISNUMBER(N666),Q666*N666,IF(ISNUMBER(R666),J666*R666," "))</f>
        <v/>
      </c>
      <c r="T666" t="inlineStr">
        <is>
          <t>KCK6</t>
        </is>
      </c>
      <c r="U666" t="inlineStr">
        <is>
          <t>Future</t>
        </is>
      </c>
      <c r="AG666" t="n">
        <v>-0.001435</v>
      </c>
    </row>
    <row r="667">
      <c r="A667" t="inlineStr">
        <is>
          <t>CTA</t>
        </is>
      </c>
      <c r="B667" t="inlineStr">
        <is>
          <t>COFFEE 'C' FUTURE Dec25</t>
        </is>
      </c>
      <c r="C667" t="inlineStr">
        <is>
          <t>KCZ5 Comdty</t>
        </is>
      </c>
      <c r="F667" t="inlineStr">
        <is>
          <t>COFFEE 'C' FUTURE Dec25</t>
        </is>
      </c>
      <c r="G667" s="1" t="n">
        <v>315</v>
      </c>
      <c r="H667" s="1" t="n">
        <v>373.05</v>
      </c>
      <c r="I667" s="2" t="n">
        <v>44066531.25</v>
      </c>
      <c r="J667" s="3" t="n">
        <v>0.03708974</v>
      </c>
      <c r="K667" s="4" t="n">
        <v>1188105739.09</v>
      </c>
      <c r="L667" s="5" t="n">
        <v>42250001</v>
      </c>
      <c r="M667" s="6" t="n">
        <v>28.12084523</v>
      </c>
      <c r="N667" s="7">
        <f>IF(ISNUMBER(_xll.BDP($C667, "DELTA_MID")),_xll.BDP($C667, "DELTA_MID")," ")</f>
        <v/>
      </c>
      <c r="O667" s="7">
        <f>IF(ISNUMBER(N667),_xll.BDP($C667, "OPT_UNDL_TICKER"),"")</f>
        <v/>
      </c>
      <c r="P667" s="8">
        <f>IF(ISNUMBER(N667),_xll.BDP($C667, "OPT_UNDL_PX")," ")</f>
        <v/>
      </c>
      <c r="Q667" s="7">
        <f>IF(ISNUMBER(N667),+G667*_xll.BDP($C667, "PX_POS_MULT_FACTOR")*P667/K667," ")</f>
        <v/>
      </c>
      <c r="R667" s="8">
        <f>IF(OR($A667="TUA",$A667="TYA"),"",IF(ISNUMBER(_xll.BDP($C667,"DUR_ADJ_OAS_MID")),_xll.BDP($C667,"DUR_ADJ_OAS_MID"),IF(ISNUMBER(_xll.BDP($E667&amp;" ISIN","DUR_ADJ_OAS_MID")),_xll.BDP($E667&amp;" ISIN","DUR_ADJ_OAS_MID")," ")))</f>
        <v/>
      </c>
      <c r="S667" s="7">
        <f>IF(ISNUMBER(N667),Q667*N667,IF(ISNUMBER(R667),J667*R667," "))</f>
        <v/>
      </c>
      <c r="T667" t="inlineStr">
        <is>
          <t>KCZ5</t>
        </is>
      </c>
      <c r="U667" t="inlineStr">
        <is>
          <t>Future</t>
        </is>
      </c>
      <c r="AG667" t="n">
        <v>-0.001435</v>
      </c>
    </row>
    <row r="668">
      <c r="A668" t="inlineStr">
        <is>
          <t>CTA</t>
        </is>
      </c>
      <c r="B668" t="inlineStr">
        <is>
          <t>KC HRW WHEAT FUT Mar26</t>
        </is>
      </c>
      <c r="C668" t="inlineStr">
        <is>
          <t>KWH6 Comdty</t>
        </is>
      </c>
      <c r="F668" t="inlineStr">
        <is>
          <t>KC HRW WHEAT FUT Mar26</t>
        </is>
      </c>
      <c r="G668" s="1" t="n">
        <v>-436</v>
      </c>
      <c r="H668" s="1" t="n">
        <v>504.5</v>
      </c>
      <c r="I668" s="2" t="n">
        <v>-10998100</v>
      </c>
      <c r="J668" s="3" t="n">
        <v>-0.009256840000000001</v>
      </c>
      <c r="K668" s="4" t="n">
        <v>1188105739.09</v>
      </c>
      <c r="L668" s="5" t="n">
        <v>42250001</v>
      </c>
      <c r="M668" s="6" t="n">
        <v>28.12084523</v>
      </c>
      <c r="N668" s="7">
        <f>IF(ISNUMBER(_xll.BDP($C668, "DELTA_MID")),_xll.BDP($C668, "DELTA_MID")," ")</f>
        <v/>
      </c>
      <c r="O668" s="7">
        <f>IF(ISNUMBER(N668),_xll.BDP($C668, "OPT_UNDL_TICKER"),"")</f>
        <v/>
      </c>
      <c r="P668" s="8">
        <f>IF(ISNUMBER(N668),_xll.BDP($C668, "OPT_UNDL_PX")," ")</f>
        <v/>
      </c>
      <c r="Q668" s="7">
        <f>IF(ISNUMBER(N668),+G668*_xll.BDP($C668, "PX_POS_MULT_FACTOR")*P668/K668," ")</f>
        <v/>
      </c>
      <c r="R668" s="8">
        <f>IF(OR($A668="TUA",$A668="TYA"),"",IF(ISNUMBER(_xll.BDP($C668,"DUR_ADJ_OAS_MID")),_xll.BDP($C668,"DUR_ADJ_OAS_MID"),IF(ISNUMBER(_xll.BDP($E668&amp;" ISIN","DUR_ADJ_OAS_MID")),_xll.BDP($E668&amp;" ISIN","DUR_ADJ_OAS_MID")," ")))</f>
        <v/>
      </c>
      <c r="S668" s="7">
        <f>IF(ISNUMBER(N668),Q668*N668,IF(ISNUMBER(R668),J668*R668," "))</f>
        <v/>
      </c>
      <c r="T668" t="inlineStr">
        <is>
          <t>KWH6</t>
        </is>
      </c>
      <c r="U668" t="inlineStr">
        <is>
          <t>Future</t>
        </is>
      </c>
      <c r="AG668" t="n">
        <v>-0.001435</v>
      </c>
    </row>
    <row r="669">
      <c r="A669" t="inlineStr">
        <is>
          <t>CTA</t>
        </is>
      </c>
      <c r="B669" t="inlineStr">
        <is>
          <t>KC HRW WHEAT FUT May26</t>
        </is>
      </c>
      <c r="C669" t="inlineStr">
        <is>
          <t>KWK6 Comdty</t>
        </is>
      </c>
      <c r="F669" t="inlineStr">
        <is>
          <t>KC HRW WHEAT FUT May26</t>
        </is>
      </c>
      <c r="G669" s="1" t="n">
        <v>-100</v>
      </c>
      <c r="H669" s="1" t="n">
        <v>519.25</v>
      </c>
      <c r="I669" s="2" t="n">
        <v>-2596250</v>
      </c>
      <c r="J669" s="3" t="n">
        <v>-0.0021852</v>
      </c>
      <c r="K669" s="4" t="n">
        <v>1188105739.09</v>
      </c>
      <c r="L669" s="5" t="n">
        <v>42250001</v>
      </c>
      <c r="M669" s="6" t="n">
        <v>28.12084523</v>
      </c>
      <c r="N669" s="7">
        <f>IF(ISNUMBER(_xll.BDP($C669, "DELTA_MID")),_xll.BDP($C669, "DELTA_MID")," ")</f>
        <v/>
      </c>
      <c r="O669" s="7">
        <f>IF(ISNUMBER(N669),_xll.BDP($C669, "OPT_UNDL_TICKER"),"")</f>
        <v/>
      </c>
      <c r="P669" s="8">
        <f>IF(ISNUMBER(N669),_xll.BDP($C669, "OPT_UNDL_PX")," ")</f>
        <v/>
      </c>
      <c r="Q669" s="7">
        <f>IF(ISNUMBER(N669),+G669*_xll.BDP($C669, "PX_POS_MULT_FACTOR")*P669/K669," ")</f>
        <v/>
      </c>
      <c r="R669" s="8">
        <f>IF(OR($A669="TUA",$A669="TYA"),"",IF(ISNUMBER(_xll.BDP($C669,"DUR_ADJ_OAS_MID")),_xll.BDP($C669,"DUR_ADJ_OAS_MID"),IF(ISNUMBER(_xll.BDP($E669&amp;" ISIN","DUR_ADJ_OAS_MID")),_xll.BDP($E669&amp;" ISIN","DUR_ADJ_OAS_MID")," ")))</f>
        <v/>
      </c>
      <c r="S669" s="7">
        <f>IF(ISNUMBER(N669),Q669*N669,IF(ISNUMBER(R669),J669*R669," "))</f>
        <v/>
      </c>
      <c r="T669" t="inlineStr">
        <is>
          <t>KWK6</t>
        </is>
      </c>
      <c r="U669" t="inlineStr">
        <is>
          <t>Future</t>
        </is>
      </c>
      <c r="AG669" t="n">
        <v>-0.001435</v>
      </c>
    </row>
    <row r="670">
      <c r="A670" t="inlineStr">
        <is>
          <t>CTA</t>
        </is>
      </c>
      <c r="B670" t="inlineStr">
        <is>
          <t>KC HRW WHEAT FUT Dec25</t>
        </is>
      </c>
      <c r="C670" t="inlineStr">
        <is>
          <t>KWZ5 Comdty</t>
        </is>
      </c>
      <c r="F670" t="inlineStr">
        <is>
          <t>KC HRW WHEAT FUT Dec25</t>
        </is>
      </c>
      <c r="G670" s="1" t="n">
        <v>-1148</v>
      </c>
      <c r="H670" s="1" t="n">
        <v>483</v>
      </c>
      <c r="I670" s="2" t="n">
        <v>-27724200</v>
      </c>
      <c r="J670" s="3" t="n">
        <v>-0.02333479</v>
      </c>
      <c r="K670" s="4" t="n">
        <v>1188105739.09</v>
      </c>
      <c r="L670" s="5" t="n">
        <v>42250001</v>
      </c>
      <c r="M670" s="6" t="n">
        <v>28.12084523</v>
      </c>
      <c r="N670" s="7">
        <f>IF(ISNUMBER(_xll.BDP($C670, "DELTA_MID")),_xll.BDP($C670, "DELTA_MID")," ")</f>
        <v/>
      </c>
      <c r="O670" s="7">
        <f>IF(ISNUMBER(N670),_xll.BDP($C670, "OPT_UNDL_TICKER"),"")</f>
        <v/>
      </c>
      <c r="P670" s="8">
        <f>IF(ISNUMBER(N670),_xll.BDP($C670, "OPT_UNDL_PX")," ")</f>
        <v/>
      </c>
      <c r="Q670" s="7">
        <f>IF(ISNUMBER(N670),+G670*_xll.BDP($C670, "PX_POS_MULT_FACTOR")*P670/K670," ")</f>
        <v/>
      </c>
      <c r="R670" s="8">
        <f>IF(OR($A670="TUA",$A670="TYA"),"",IF(ISNUMBER(_xll.BDP($C670,"DUR_ADJ_OAS_MID")),_xll.BDP($C670,"DUR_ADJ_OAS_MID"),IF(ISNUMBER(_xll.BDP($E670&amp;" ISIN","DUR_ADJ_OAS_MID")),_xll.BDP($E670&amp;" ISIN","DUR_ADJ_OAS_MID")," ")))</f>
        <v/>
      </c>
      <c r="S670" s="7">
        <f>IF(ISNUMBER(N670),Q670*N670,IF(ISNUMBER(R670),J670*R670," "))</f>
        <v/>
      </c>
      <c r="T670" t="inlineStr">
        <is>
          <t>KWZ5</t>
        </is>
      </c>
      <c r="U670" t="inlineStr">
        <is>
          <t>Future</t>
        </is>
      </c>
      <c r="AG670" t="n">
        <v>-0.001435</v>
      </c>
    </row>
    <row r="671">
      <c r="A671" t="inlineStr">
        <is>
          <t>CTA</t>
        </is>
      </c>
      <c r="B671" t="inlineStr">
        <is>
          <t>LIVE CATTLE FUTR Feb26</t>
        </is>
      </c>
      <c r="C671" t="inlineStr">
        <is>
          <t>LCG6 Comdty</t>
        </is>
      </c>
      <c r="F671" t="inlineStr">
        <is>
          <t>LIVE CATTLE FUTR Feb26</t>
        </is>
      </c>
      <c r="G671" s="1" t="n">
        <v>926</v>
      </c>
      <c r="H671" s="1" t="n">
        <v>245.4</v>
      </c>
      <c r="I671" s="2" t="n">
        <v>90896160</v>
      </c>
      <c r="J671" s="3" t="n">
        <v>0.07650511</v>
      </c>
      <c r="K671" s="4" t="n">
        <v>1188105739.09</v>
      </c>
      <c r="L671" s="5" t="n">
        <v>42250001</v>
      </c>
      <c r="M671" s="6" t="n">
        <v>28.12084523</v>
      </c>
      <c r="N671" s="7">
        <f>IF(ISNUMBER(_xll.BDP($C671, "DELTA_MID")),_xll.BDP($C671, "DELTA_MID")," ")</f>
        <v/>
      </c>
      <c r="O671" s="7">
        <f>IF(ISNUMBER(N671),_xll.BDP($C671, "OPT_UNDL_TICKER"),"")</f>
        <v/>
      </c>
      <c r="P671" s="8">
        <f>IF(ISNUMBER(N671),_xll.BDP($C671, "OPT_UNDL_PX")," ")</f>
        <v/>
      </c>
      <c r="Q671" s="7">
        <f>IF(ISNUMBER(N671),+G671*_xll.BDP($C671, "PX_POS_MULT_FACTOR")*P671/K671," ")</f>
        <v/>
      </c>
      <c r="R671" s="8">
        <f>IF(OR($A671="TUA",$A671="TYA"),"",IF(ISNUMBER(_xll.BDP($C671,"DUR_ADJ_OAS_MID")),_xll.BDP($C671,"DUR_ADJ_OAS_MID"),IF(ISNUMBER(_xll.BDP($E671&amp;" ISIN","DUR_ADJ_OAS_MID")),_xll.BDP($E671&amp;" ISIN","DUR_ADJ_OAS_MID")," ")))</f>
        <v/>
      </c>
      <c r="S671" s="7">
        <f>IF(ISNUMBER(N671),Q671*N671,IF(ISNUMBER(R671),J671*R671," "))</f>
        <v/>
      </c>
      <c r="T671" t="inlineStr">
        <is>
          <t>LCG6</t>
        </is>
      </c>
      <c r="U671" t="inlineStr">
        <is>
          <t>Future</t>
        </is>
      </c>
      <c r="AG671" t="n">
        <v>-0.001435</v>
      </c>
    </row>
    <row r="672">
      <c r="A672" t="inlineStr">
        <is>
          <t>CTA</t>
        </is>
      </c>
      <c r="B672" t="inlineStr">
        <is>
          <t>LIVE CATTLE FUTR Apr26</t>
        </is>
      </c>
      <c r="C672" t="inlineStr">
        <is>
          <t>LCJ6 Comdty</t>
        </is>
      </c>
      <c r="F672" t="inlineStr">
        <is>
          <t>LIVE CATTLE FUTR Apr26</t>
        </is>
      </c>
      <c r="G672" s="1" t="n">
        <v>645</v>
      </c>
      <c r="H672" s="1" t="n">
        <v>247.125</v>
      </c>
      <c r="I672" s="2" t="n">
        <v>63758250</v>
      </c>
      <c r="J672" s="3" t="n">
        <v>0.05366378</v>
      </c>
      <c r="K672" s="4" t="n">
        <v>1188105739.09</v>
      </c>
      <c r="L672" s="5" t="n">
        <v>42250001</v>
      </c>
      <c r="M672" s="6" t="n">
        <v>28.12084523</v>
      </c>
      <c r="N672" s="7">
        <f>IF(ISNUMBER(_xll.BDP($C672, "DELTA_MID")),_xll.BDP($C672, "DELTA_MID")," ")</f>
        <v/>
      </c>
      <c r="O672" s="7">
        <f>IF(ISNUMBER(N672),_xll.BDP($C672, "OPT_UNDL_TICKER"),"")</f>
        <v/>
      </c>
      <c r="P672" s="8">
        <f>IF(ISNUMBER(N672),_xll.BDP($C672, "OPT_UNDL_PX")," ")</f>
        <v/>
      </c>
      <c r="Q672" s="7">
        <f>IF(ISNUMBER(N672),+G672*_xll.BDP($C672, "PX_POS_MULT_FACTOR")*P672/K672," ")</f>
        <v/>
      </c>
      <c r="R672" s="8">
        <f>IF(OR($A672="TUA",$A672="TYA"),"",IF(ISNUMBER(_xll.BDP($C672,"DUR_ADJ_OAS_MID")),_xll.BDP($C672,"DUR_ADJ_OAS_MID"),IF(ISNUMBER(_xll.BDP($E672&amp;" ISIN","DUR_ADJ_OAS_MID")),_xll.BDP($E672&amp;" ISIN","DUR_ADJ_OAS_MID")," ")))</f>
        <v/>
      </c>
      <c r="S672" s="7">
        <f>IF(ISNUMBER(N672),Q672*N672,IF(ISNUMBER(R672),J672*R672," "))</f>
        <v/>
      </c>
      <c r="T672" t="inlineStr">
        <is>
          <t>LCJ6</t>
        </is>
      </c>
      <c r="U672" t="inlineStr">
        <is>
          <t>Future</t>
        </is>
      </c>
      <c r="AG672" t="n">
        <v>-0.001435</v>
      </c>
    </row>
    <row r="673">
      <c r="A673" t="inlineStr">
        <is>
          <t>CTA</t>
        </is>
      </c>
      <c r="B673" t="inlineStr">
        <is>
          <t>LIVE CATTLE FUTR Dec25</t>
        </is>
      </c>
      <c r="C673" t="inlineStr">
        <is>
          <t>LCZ5 Comdty</t>
        </is>
      </c>
      <c r="F673" t="inlineStr">
        <is>
          <t>LIVE CATTLE FUTR Dec25</t>
        </is>
      </c>
      <c r="G673" s="1" t="n">
        <v>1537</v>
      </c>
      <c r="H673" s="1" t="n">
        <v>242.525</v>
      </c>
      <c r="I673" s="2" t="n">
        <v>149104370</v>
      </c>
      <c r="J673" s="3" t="n">
        <v>0.12549756</v>
      </c>
      <c r="K673" s="4" t="n">
        <v>1188105739.09</v>
      </c>
      <c r="L673" s="5" t="n">
        <v>42250001</v>
      </c>
      <c r="M673" s="6" t="n">
        <v>28.12084523</v>
      </c>
      <c r="N673" s="7">
        <f>IF(ISNUMBER(_xll.BDP($C673, "DELTA_MID")),_xll.BDP($C673, "DELTA_MID")," ")</f>
        <v/>
      </c>
      <c r="O673" s="7">
        <f>IF(ISNUMBER(N673),_xll.BDP($C673, "OPT_UNDL_TICKER"),"")</f>
        <v/>
      </c>
      <c r="P673" s="8">
        <f>IF(ISNUMBER(N673),_xll.BDP($C673, "OPT_UNDL_PX")," ")</f>
        <v/>
      </c>
      <c r="Q673" s="7">
        <f>IF(ISNUMBER(N673),+G673*_xll.BDP($C673, "PX_POS_MULT_FACTOR")*P673/K673," ")</f>
        <v/>
      </c>
      <c r="R673" s="8">
        <f>IF(OR($A673="TUA",$A673="TYA"),"",IF(ISNUMBER(_xll.BDP($C673,"DUR_ADJ_OAS_MID")),_xll.BDP($C673,"DUR_ADJ_OAS_MID"),IF(ISNUMBER(_xll.BDP($E673&amp;" ISIN","DUR_ADJ_OAS_MID")),_xll.BDP($E673&amp;" ISIN","DUR_ADJ_OAS_MID")," ")))</f>
        <v/>
      </c>
      <c r="S673" s="7">
        <f>IF(ISNUMBER(N673),Q673*N673,IF(ISNUMBER(R673),J673*R673," "))</f>
        <v/>
      </c>
      <c r="T673" t="inlineStr">
        <is>
          <t>LCZ5</t>
        </is>
      </c>
      <c r="U673" t="inlineStr">
        <is>
          <t>Future</t>
        </is>
      </c>
      <c r="AG673" t="n">
        <v>-0.001435</v>
      </c>
    </row>
    <row r="674">
      <c r="A674" t="inlineStr">
        <is>
          <t>CTA</t>
        </is>
      </c>
      <c r="B674" t="inlineStr">
        <is>
          <t>LEAN HOGS FUTURE Feb26</t>
        </is>
      </c>
      <c r="C674" t="inlineStr">
        <is>
          <t>LHG6 Comdty</t>
        </is>
      </c>
      <c r="F674" t="inlineStr">
        <is>
          <t>LEAN HOGS FUTURE Feb26</t>
        </is>
      </c>
      <c r="G674" s="1" t="n">
        <v>160</v>
      </c>
      <c r="H674" s="1" t="n">
        <v>86.3</v>
      </c>
      <c r="I674" s="2" t="n">
        <v>5523200</v>
      </c>
      <c r="J674" s="3" t="n">
        <v>0.00464874</v>
      </c>
      <c r="K674" s="4" t="n">
        <v>1188105739.09</v>
      </c>
      <c r="L674" s="5" t="n">
        <v>42250001</v>
      </c>
      <c r="M674" s="6" t="n">
        <v>28.12084523</v>
      </c>
      <c r="N674" s="7">
        <f>IF(ISNUMBER(_xll.BDP($C674, "DELTA_MID")),_xll.BDP($C674, "DELTA_MID")," ")</f>
        <v/>
      </c>
      <c r="O674" s="7">
        <f>IF(ISNUMBER(N674),_xll.BDP($C674, "OPT_UNDL_TICKER"),"")</f>
        <v/>
      </c>
      <c r="P674" s="8">
        <f>IF(ISNUMBER(N674),_xll.BDP($C674, "OPT_UNDL_PX")," ")</f>
        <v/>
      </c>
      <c r="Q674" s="7">
        <f>IF(ISNUMBER(N674),+G674*_xll.BDP($C674, "PX_POS_MULT_FACTOR")*P674/K674," ")</f>
        <v/>
      </c>
      <c r="R674" s="8">
        <f>IF(OR($A674="TUA",$A674="TYA"),"",IF(ISNUMBER(_xll.BDP($C674,"DUR_ADJ_OAS_MID")),_xll.BDP($C674,"DUR_ADJ_OAS_MID"),IF(ISNUMBER(_xll.BDP($E674&amp;" ISIN","DUR_ADJ_OAS_MID")),_xll.BDP($E674&amp;" ISIN","DUR_ADJ_OAS_MID")," ")))</f>
        <v/>
      </c>
      <c r="S674" s="7">
        <f>IF(ISNUMBER(N674),Q674*N674,IF(ISNUMBER(R674),J674*R674," "))</f>
        <v/>
      </c>
      <c r="T674" t="inlineStr">
        <is>
          <t>LHG6</t>
        </is>
      </c>
      <c r="U674" t="inlineStr">
        <is>
          <t>Future</t>
        </is>
      </c>
      <c r="AG674" t="n">
        <v>-0.001435</v>
      </c>
    </row>
    <row r="675">
      <c r="A675" t="inlineStr">
        <is>
          <t>CTA</t>
        </is>
      </c>
      <c r="B675" t="inlineStr">
        <is>
          <t>LEAN HOGS FUTURE Apr26</t>
        </is>
      </c>
      <c r="C675" t="inlineStr">
        <is>
          <t>LHJ6 Comdty</t>
        </is>
      </c>
      <c r="F675" t="inlineStr">
        <is>
          <t>LEAN HOGS FUTURE Apr26</t>
        </is>
      </c>
      <c r="G675" s="1" t="n">
        <v>15</v>
      </c>
      <c r="H675" s="1" t="n">
        <v>90.02500000000001</v>
      </c>
      <c r="I675" s="2" t="n">
        <v>540150</v>
      </c>
      <c r="J675" s="3" t="n">
        <v>0.00045463</v>
      </c>
      <c r="K675" s="4" t="n">
        <v>1188105739.09</v>
      </c>
      <c r="L675" s="5" t="n">
        <v>42250001</v>
      </c>
      <c r="M675" s="6" t="n">
        <v>28.12084523</v>
      </c>
      <c r="N675" s="7">
        <f>IF(ISNUMBER(_xll.BDP($C675, "DELTA_MID")),_xll.BDP($C675, "DELTA_MID")," ")</f>
        <v/>
      </c>
      <c r="O675" s="7">
        <f>IF(ISNUMBER(N675),_xll.BDP($C675, "OPT_UNDL_TICKER"),"")</f>
        <v/>
      </c>
      <c r="P675" s="8">
        <f>IF(ISNUMBER(N675),_xll.BDP($C675, "OPT_UNDL_PX")," ")</f>
        <v/>
      </c>
      <c r="Q675" s="7">
        <f>IF(ISNUMBER(N675),+G675*_xll.BDP($C675, "PX_POS_MULT_FACTOR")*P675/K675," ")</f>
        <v/>
      </c>
      <c r="R675" s="8">
        <f>IF(OR($A675="TUA",$A675="TYA"),"",IF(ISNUMBER(_xll.BDP($C675,"DUR_ADJ_OAS_MID")),_xll.BDP($C675,"DUR_ADJ_OAS_MID"),IF(ISNUMBER(_xll.BDP($E675&amp;" ISIN","DUR_ADJ_OAS_MID")),_xll.BDP($E675&amp;" ISIN","DUR_ADJ_OAS_MID")," ")))</f>
        <v/>
      </c>
      <c r="S675" s="7">
        <f>IF(ISNUMBER(N675),Q675*N675,IF(ISNUMBER(R675),J675*R675," "))</f>
        <v/>
      </c>
      <c r="T675" t="inlineStr">
        <is>
          <t>LHJ6</t>
        </is>
      </c>
      <c r="U675" t="inlineStr">
        <is>
          <t>Future</t>
        </is>
      </c>
      <c r="AG675" t="n">
        <v>-0.001435</v>
      </c>
    </row>
    <row r="676">
      <c r="A676" t="inlineStr">
        <is>
          <t>CTA</t>
        </is>
      </c>
      <c r="B676" t="inlineStr">
        <is>
          <t>LEAN HOGS FUTURE Dec25</t>
        </is>
      </c>
      <c r="C676" t="inlineStr">
        <is>
          <t>LHZ5 Comdty</t>
        </is>
      </c>
      <c r="F676" t="inlineStr">
        <is>
          <t>LEAN HOGS FUTURE Dec25</t>
        </is>
      </c>
      <c r="G676" s="1" t="n">
        <v>294</v>
      </c>
      <c r="H676" s="1" t="n">
        <v>84.02500000000001</v>
      </c>
      <c r="I676" s="2" t="n">
        <v>9881340</v>
      </c>
      <c r="J676" s="3" t="n">
        <v>0.00831689</v>
      </c>
      <c r="K676" s="4" t="n">
        <v>1188105739.09</v>
      </c>
      <c r="L676" s="5" t="n">
        <v>42250001</v>
      </c>
      <c r="M676" s="6" t="n">
        <v>28.12084523</v>
      </c>
      <c r="N676" s="7">
        <f>IF(ISNUMBER(_xll.BDP($C676, "DELTA_MID")),_xll.BDP($C676, "DELTA_MID")," ")</f>
        <v/>
      </c>
      <c r="O676" s="7">
        <f>IF(ISNUMBER(N676),_xll.BDP($C676, "OPT_UNDL_TICKER"),"")</f>
        <v/>
      </c>
      <c r="P676" s="8">
        <f>IF(ISNUMBER(N676),_xll.BDP($C676, "OPT_UNDL_PX")," ")</f>
        <v/>
      </c>
      <c r="Q676" s="7">
        <f>IF(ISNUMBER(N676),+G676*_xll.BDP($C676, "PX_POS_MULT_FACTOR")*P676/K676," ")</f>
        <v/>
      </c>
      <c r="R676" s="8">
        <f>IF(OR($A676="TUA",$A676="TYA"),"",IF(ISNUMBER(_xll.BDP($C676,"DUR_ADJ_OAS_MID")),_xll.BDP($C676,"DUR_ADJ_OAS_MID"),IF(ISNUMBER(_xll.BDP($E676&amp;" ISIN","DUR_ADJ_OAS_MID")),_xll.BDP($E676&amp;" ISIN","DUR_ADJ_OAS_MID")," ")))</f>
        <v/>
      </c>
      <c r="S676" s="7">
        <f>IF(ISNUMBER(N676),Q676*N676,IF(ISNUMBER(R676),J676*R676," "))</f>
        <v/>
      </c>
      <c r="T676" t="inlineStr">
        <is>
          <t>LHZ5</t>
        </is>
      </c>
      <c r="U676" t="inlineStr">
        <is>
          <t>Future</t>
        </is>
      </c>
      <c r="AG676" t="n">
        <v>-0.001435</v>
      </c>
    </row>
    <row r="677">
      <c r="A677" t="inlineStr">
        <is>
          <t>CTA</t>
        </is>
      </c>
      <c r="B677" t="inlineStr">
        <is>
          <t>NATURAL GAS FUTR Jan26</t>
        </is>
      </c>
      <c r="C677" t="inlineStr">
        <is>
          <t>NGF26 Comdty</t>
        </is>
      </c>
      <c r="F677" t="inlineStr">
        <is>
          <t>NATURAL GAS FUTR Jan26</t>
        </is>
      </c>
      <c r="G677" s="1" t="n">
        <v>255</v>
      </c>
      <c r="H677" s="1" t="n">
        <v>4.125</v>
      </c>
      <c r="I677" s="2" t="n">
        <v>10518750</v>
      </c>
      <c r="J677" s="3" t="n">
        <v>0.008853379999999999</v>
      </c>
      <c r="K677" s="4" t="n">
        <v>1188105739.09</v>
      </c>
      <c r="L677" s="5" t="n">
        <v>42250001</v>
      </c>
      <c r="M677" s="6" t="n">
        <v>28.12084523</v>
      </c>
      <c r="N677" s="7">
        <f>IF(ISNUMBER(_xll.BDP($C677, "DELTA_MID")),_xll.BDP($C677, "DELTA_MID")," ")</f>
        <v/>
      </c>
      <c r="O677" s="7">
        <f>IF(ISNUMBER(N677),_xll.BDP($C677, "OPT_UNDL_TICKER"),"")</f>
        <v/>
      </c>
      <c r="P677" s="8">
        <f>IF(ISNUMBER(N677),_xll.BDP($C677, "OPT_UNDL_PX")," ")</f>
        <v/>
      </c>
      <c r="Q677" s="7">
        <f>IF(ISNUMBER(N677),+G677*_xll.BDP($C677, "PX_POS_MULT_FACTOR")*P677/K677," ")</f>
        <v/>
      </c>
      <c r="R677" s="8">
        <f>IF(OR($A677="TUA",$A677="TYA"),"",IF(ISNUMBER(_xll.BDP($C677,"DUR_ADJ_OAS_MID")),_xll.BDP($C677,"DUR_ADJ_OAS_MID"),IF(ISNUMBER(_xll.BDP($E677&amp;" ISIN","DUR_ADJ_OAS_MID")),_xll.BDP($E677&amp;" ISIN","DUR_ADJ_OAS_MID")," ")))</f>
        <v/>
      </c>
      <c r="S677" s="7">
        <f>IF(ISNUMBER(N677),Q677*N677,IF(ISNUMBER(R677),J677*R677," "))</f>
        <v/>
      </c>
      <c r="T677" t="inlineStr">
        <is>
          <t>NGF26</t>
        </is>
      </c>
      <c r="U677" t="inlineStr">
        <is>
          <t>Future</t>
        </is>
      </c>
      <c r="AG677" t="n">
        <v>-0.001435</v>
      </c>
    </row>
    <row r="678">
      <c r="A678" t="inlineStr">
        <is>
          <t>CTA</t>
        </is>
      </c>
      <c r="B678" t="inlineStr">
        <is>
          <t>NATURAL GAS FUTR Feb26</t>
        </is>
      </c>
      <c r="C678" t="inlineStr">
        <is>
          <t>NGG26 Comdty</t>
        </is>
      </c>
      <c r="F678" t="inlineStr">
        <is>
          <t>NATURAL GAS FUTR Feb26</t>
        </is>
      </c>
      <c r="G678" s="1" t="n">
        <v>90</v>
      </c>
      <c r="H678" s="1" t="n">
        <v>3.933</v>
      </c>
      <c r="I678" s="2" t="n">
        <v>3539700</v>
      </c>
      <c r="J678" s="3" t="n">
        <v>0.00297928</v>
      </c>
      <c r="K678" s="4" t="n">
        <v>1188105739.09</v>
      </c>
      <c r="L678" s="5" t="n">
        <v>42250001</v>
      </c>
      <c r="M678" s="6" t="n">
        <v>28.12084523</v>
      </c>
      <c r="N678" s="7">
        <f>IF(ISNUMBER(_xll.BDP($C678, "DELTA_MID")),_xll.BDP($C678, "DELTA_MID")," ")</f>
        <v/>
      </c>
      <c r="O678" s="7">
        <f>IF(ISNUMBER(N678),_xll.BDP($C678, "OPT_UNDL_TICKER"),"")</f>
        <v/>
      </c>
      <c r="P678" s="8">
        <f>IF(ISNUMBER(N678),_xll.BDP($C678, "OPT_UNDL_PX")," ")</f>
        <v/>
      </c>
      <c r="Q678" s="7">
        <f>IF(ISNUMBER(N678),+G678*_xll.BDP($C678, "PX_POS_MULT_FACTOR")*P678/K678," ")</f>
        <v/>
      </c>
      <c r="R678" s="8">
        <f>IF(OR($A678="TUA",$A678="TYA"),"",IF(ISNUMBER(_xll.BDP($C678,"DUR_ADJ_OAS_MID")),_xll.BDP($C678,"DUR_ADJ_OAS_MID"),IF(ISNUMBER(_xll.BDP($E678&amp;" ISIN","DUR_ADJ_OAS_MID")),_xll.BDP($E678&amp;" ISIN","DUR_ADJ_OAS_MID")," ")))</f>
        <v/>
      </c>
      <c r="S678" s="7">
        <f>IF(ISNUMBER(N678),Q678*N678,IF(ISNUMBER(R678),J678*R678," "))</f>
        <v/>
      </c>
      <c r="T678" t="inlineStr">
        <is>
          <t>NGG26</t>
        </is>
      </c>
      <c r="U678" t="inlineStr">
        <is>
          <t>Future</t>
        </is>
      </c>
      <c r="AG678" t="n">
        <v>-0.001435</v>
      </c>
    </row>
    <row r="679">
      <c r="A679" t="inlineStr">
        <is>
          <t>CTA</t>
        </is>
      </c>
      <c r="B679" t="inlineStr">
        <is>
          <t>NATURAL GAS FUTR Mar26</t>
        </is>
      </c>
      <c r="C679" t="inlineStr">
        <is>
          <t>NGH26 Comdty</t>
        </is>
      </c>
      <c r="F679" t="inlineStr">
        <is>
          <t>NATURAL GAS FUTR Mar26</t>
        </is>
      </c>
      <c r="G679" s="1" t="n">
        <v>40</v>
      </c>
      <c r="H679" s="1" t="n">
        <v>3.599</v>
      </c>
      <c r="I679" s="2" t="n">
        <v>1439600</v>
      </c>
      <c r="J679" s="3" t="n">
        <v>0.00121168</v>
      </c>
      <c r="K679" s="4" t="n">
        <v>1188105739.09</v>
      </c>
      <c r="L679" s="5" t="n">
        <v>42250001</v>
      </c>
      <c r="M679" s="6" t="n">
        <v>28.12084523</v>
      </c>
      <c r="N679" s="7">
        <f>IF(ISNUMBER(_xll.BDP($C679, "DELTA_MID")),_xll.BDP($C679, "DELTA_MID")," ")</f>
        <v/>
      </c>
      <c r="O679" s="7">
        <f>IF(ISNUMBER(N679),_xll.BDP($C679, "OPT_UNDL_TICKER"),"")</f>
        <v/>
      </c>
      <c r="P679" s="8">
        <f>IF(ISNUMBER(N679),_xll.BDP($C679, "OPT_UNDL_PX")," ")</f>
        <v/>
      </c>
      <c r="Q679" s="7">
        <f>IF(ISNUMBER(N679),+G679*_xll.BDP($C679, "PX_POS_MULT_FACTOR")*P679/K679," ")</f>
        <v/>
      </c>
      <c r="R679" s="8">
        <f>IF(OR($A679="TUA",$A679="TYA"),"",IF(ISNUMBER(_xll.BDP($C679,"DUR_ADJ_OAS_MID")),_xll.BDP($C679,"DUR_ADJ_OAS_MID"),IF(ISNUMBER(_xll.BDP($E679&amp;" ISIN","DUR_ADJ_OAS_MID")),_xll.BDP($E679&amp;" ISIN","DUR_ADJ_OAS_MID")," ")))</f>
        <v/>
      </c>
      <c r="S679" s="7">
        <f>IF(ISNUMBER(N679),Q679*N679,IF(ISNUMBER(R679),J679*R679," "))</f>
        <v/>
      </c>
      <c r="T679" t="inlineStr">
        <is>
          <t>NGH26</t>
        </is>
      </c>
      <c r="U679" t="inlineStr">
        <is>
          <t>Future</t>
        </is>
      </c>
      <c r="AG679" t="n">
        <v>-0.001435</v>
      </c>
    </row>
    <row r="680">
      <c r="A680" t="inlineStr">
        <is>
          <t>CTA</t>
        </is>
      </c>
      <c r="B680" t="inlineStr">
        <is>
          <t>NATURAL GAS FUTR Apr26</t>
        </is>
      </c>
      <c r="C680" t="inlineStr">
        <is>
          <t>NGJ26 Comdty</t>
        </is>
      </c>
      <c r="F680" t="inlineStr">
        <is>
          <t>NATURAL GAS FUTR Apr26</t>
        </is>
      </c>
      <c r="G680" s="1" t="n">
        <v>5</v>
      </c>
      <c r="H680" s="1" t="n">
        <v>3.498</v>
      </c>
      <c r="I680" s="2" t="n">
        <v>174900</v>
      </c>
      <c r="J680" s="3" t="n">
        <v>0.00014721</v>
      </c>
      <c r="K680" s="4" t="n">
        <v>1188105739.09</v>
      </c>
      <c r="L680" s="5" t="n">
        <v>42250001</v>
      </c>
      <c r="M680" s="6" t="n">
        <v>28.12084523</v>
      </c>
      <c r="N680" s="7">
        <f>IF(ISNUMBER(_xll.BDP($C680, "DELTA_MID")),_xll.BDP($C680, "DELTA_MID")," ")</f>
        <v/>
      </c>
      <c r="O680" s="7">
        <f>IF(ISNUMBER(N680),_xll.BDP($C680, "OPT_UNDL_TICKER"),"")</f>
        <v/>
      </c>
      <c r="P680" s="8">
        <f>IF(ISNUMBER(N680),_xll.BDP($C680, "OPT_UNDL_PX")," ")</f>
        <v/>
      </c>
      <c r="Q680" s="7">
        <f>IF(ISNUMBER(N680),+G680*_xll.BDP($C680, "PX_POS_MULT_FACTOR")*P680/K680," ")</f>
        <v/>
      </c>
      <c r="R680" s="8">
        <f>IF(OR($A680="TUA",$A680="TYA"),"",IF(ISNUMBER(_xll.BDP($C680,"DUR_ADJ_OAS_MID")),_xll.BDP($C680,"DUR_ADJ_OAS_MID"),IF(ISNUMBER(_xll.BDP($E680&amp;" ISIN","DUR_ADJ_OAS_MID")),_xll.BDP($E680&amp;" ISIN","DUR_ADJ_OAS_MID")," ")))</f>
        <v/>
      </c>
      <c r="S680" s="7">
        <f>IF(ISNUMBER(N680),Q680*N680,IF(ISNUMBER(R680),J680*R680," "))</f>
        <v/>
      </c>
      <c r="T680" t="inlineStr">
        <is>
          <t>NGJ26</t>
        </is>
      </c>
      <c r="U680" t="inlineStr">
        <is>
          <t>Future</t>
        </is>
      </c>
      <c r="AG680" t="n">
        <v>-0.001435</v>
      </c>
    </row>
    <row r="681">
      <c r="A681" t="inlineStr">
        <is>
          <t>CTA</t>
        </is>
      </c>
      <c r="B681" t="inlineStr">
        <is>
          <t>NATURAL GAS FUTR May26</t>
        </is>
      </c>
      <c r="C681" t="inlineStr">
        <is>
          <t>NGK26 Comdty</t>
        </is>
      </c>
      <c r="F681" t="inlineStr">
        <is>
          <t>NATURAL GAS FUTR May26</t>
        </is>
      </c>
      <c r="G681" s="1" t="n">
        <v>1</v>
      </c>
      <c r="H681" s="1" t="n">
        <v>3.535</v>
      </c>
      <c r="I681" s="2" t="n">
        <v>35350</v>
      </c>
      <c r="J681" s="3" t="n">
        <v>2.975e-05</v>
      </c>
      <c r="K681" s="4" t="n">
        <v>1188105739.09</v>
      </c>
      <c r="L681" s="5" t="n">
        <v>42250001</v>
      </c>
      <c r="M681" s="6" t="n">
        <v>28.12084523</v>
      </c>
      <c r="N681" s="7">
        <f>IF(ISNUMBER(_xll.BDP($C681, "DELTA_MID")),_xll.BDP($C681, "DELTA_MID")," ")</f>
        <v/>
      </c>
      <c r="O681" s="7">
        <f>IF(ISNUMBER(N681),_xll.BDP($C681, "OPT_UNDL_TICKER"),"")</f>
        <v/>
      </c>
      <c r="P681" s="8">
        <f>IF(ISNUMBER(N681),_xll.BDP($C681, "OPT_UNDL_PX")," ")</f>
        <v/>
      </c>
      <c r="Q681" s="7">
        <f>IF(ISNUMBER(N681),+G681*_xll.BDP($C681, "PX_POS_MULT_FACTOR")*P681/K681," ")</f>
        <v/>
      </c>
      <c r="R681" s="8">
        <f>IF(OR($A681="TUA",$A681="TYA"),"",IF(ISNUMBER(_xll.BDP($C681,"DUR_ADJ_OAS_MID")),_xll.BDP($C681,"DUR_ADJ_OAS_MID"),IF(ISNUMBER(_xll.BDP($E681&amp;" ISIN","DUR_ADJ_OAS_MID")),_xll.BDP($E681&amp;" ISIN","DUR_ADJ_OAS_MID")," ")))</f>
        <v/>
      </c>
      <c r="S681" s="7">
        <f>IF(ISNUMBER(N681),Q681*N681,IF(ISNUMBER(R681),J681*R681," "))</f>
        <v/>
      </c>
      <c r="T681" t="inlineStr">
        <is>
          <t>NGK26</t>
        </is>
      </c>
      <c r="U681" t="inlineStr">
        <is>
          <t>Future</t>
        </is>
      </c>
      <c r="AG681" t="n">
        <v>-0.001435</v>
      </c>
    </row>
    <row r="682">
      <c r="A682" t="inlineStr">
        <is>
          <t>CTA</t>
        </is>
      </c>
      <c r="B682" t="inlineStr">
        <is>
          <t>NATURAL GAS FUTR Jun26</t>
        </is>
      </c>
      <c r="C682" t="inlineStr">
        <is>
          <t>NGM26 Comdty</t>
        </is>
      </c>
      <c r="F682" t="inlineStr">
        <is>
          <t>NATURAL GAS FUTR Jun26</t>
        </is>
      </c>
      <c r="G682" s="1" t="n">
        <v>2</v>
      </c>
      <c r="H682" s="1" t="n">
        <v>3.712</v>
      </c>
      <c r="I682" s="2" t="n">
        <v>74240</v>
      </c>
      <c r="J682" s="3" t="n">
        <v>6.249000000000001e-05</v>
      </c>
      <c r="K682" s="4" t="n">
        <v>1188105739.09</v>
      </c>
      <c r="L682" s="5" t="n">
        <v>42250001</v>
      </c>
      <c r="M682" s="6" t="n">
        <v>28.12084523</v>
      </c>
      <c r="N682" s="7">
        <f>IF(ISNUMBER(_xll.BDP($C682, "DELTA_MID")),_xll.BDP($C682, "DELTA_MID")," ")</f>
        <v/>
      </c>
      <c r="O682" s="7">
        <f>IF(ISNUMBER(N682),_xll.BDP($C682, "OPT_UNDL_TICKER"),"")</f>
        <v/>
      </c>
      <c r="P682" s="8">
        <f>IF(ISNUMBER(N682),_xll.BDP($C682, "OPT_UNDL_PX")," ")</f>
        <v/>
      </c>
      <c r="Q682" s="7">
        <f>IF(ISNUMBER(N682),+G682*_xll.BDP($C682, "PX_POS_MULT_FACTOR")*P682/K682," ")</f>
        <v/>
      </c>
      <c r="R682" s="8">
        <f>IF(OR($A682="TUA",$A682="TYA"),"",IF(ISNUMBER(_xll.BDP($C682,"DUR_ADJ_OAS_MID")),_xll.BDP($C682,"DUR_ADJ_OAS_MID"),IF(ISNUMBER(_xll.BDP($E682&amp;" ISIN","DUR_ADJ_OAS_MID")),_xll.BDP($E682&amp;" ISIN","DUR_ADJ_OAS_MID")," ")))</f>
        <v/>
      </c>
      <c r="S682" s="7">
        <f>IF(ISNUMBER(N682),Q682*N682,IF(ISNUMBER(R682),J682*R682," "))</f>
        <v/>
      </c>
      <c r="T682" t="inlineStr">
        <is>
          <t>NGM26</t>
        </is>
      </c>
      <c r="U682" t="inlineStr">
        <is>
          <t>Future</t>
        </is>
      </c>
      <c r="AG682" t="n">
        <v>-0.001435</v>
      </c>
    </row>
    <row r="683">
      <c r="A683" t="inlineStr">
        <is>
          <t>CTA</t>
        </is>
      </c>
      <c r="B683" t="inlineStr">
        <is>
          <t>NATURAL GAS FUTR Dec25</t>
        </is>
      </c>
      <c r="C683" t="inlineStr">
        <is>
          <t>NGZ25 Comdty</t>
        </is>
      </c>
      <c r="F683" t="inlineStr">
        <is>
          <t>NATURAL GAS FUTR Dec25</t>
        </is>
      </c>
      <c r="G683" s="1" t="n">
        <v>534</v>
      </c>
      <c r="H683" s="1" t="n">
        <v>3.793</v>
      </c>
      <c r="I683" s="2" t="n">
        <v>20254620</v>
      </c>
      <c r="J683" s="3" t="n">
        <v>0.01704783</v>
      </c>
      <c r="K683" s="4" t="n">
        <v>1188105739.09</v>
      </c>
      <c r="L683" s="5" t="n">
        <v>42250001</v>
      </c>
      <c r="M683" s="6" t="n">
        <v>28.12084523</v>
      </c>
      <c r="N683" s="7">
        <f>IF(ISNUMBER(_xll.BDP($C683, "DELTA_MID")),_xll.BDP($C683, "DELTA_MID")," ")</f>
        <v/>
      </c>
      <c r="O683" s="7">
        <f>IF(ISNUMBER(N683),_xll.BDP($C683, "OPT_UNDL_TICKER"),"")</f>
        <v/>
      </c>
      <c r="P683" s="8">
        <f>IF(ISNUMBER(N683),_xll.BDP($C683, "OPT_UNDL_PX")," ")</f>
        <v/>
      </c>
      <c r="Q683" s="7">
        <f>IF(ISNUMBER(N683),+G683*_xll.BDP($C683, "PX_POS_MULT_FACTOR")*P683/K683," ")</f>
        <v/>
      </c>
      <c r="R683" s="8">
        <f>IF(OR($A683="TUA",$A683="TYA"),"",IF(ISNUMBER(_xll.BDP($C683,"DUR_ADJ_OAS_MID")),_xll.BDP($C683,"DUR_ADJ_OAS_MID"),IF(ISNUMBER(_xll.BDP($E683&amp;" ISIN","DUR_ADJ_OAS_MID")),_xll.BDP($E683&amp;" ISIN","DUR_ADJ_OAS_MID")," ")))</f>
        <v/>
      </c>
      <c r="S683" s="7">
        <f>IF(ISNUMBER(N683),Q683*N683,IF(ISNUMBER(R683),J683*R683," "))</f>
        <v/>
      </c>
      <c r="T683" t="inlineStr">
        <is>
          <t>NGZ25</t>
        </is>
      </c>
      <c r="U683" t="inlineStr">
        <is>
          <t>Future</t>
        </is>
      </c>
      <c r="AG683" t="n">
        <v>-0.001435</v>
      </c>
    </row>
    <row r="684">
      <c r="A684" t="inlineStr">
        <is>
          <t>CTA</t>
        </is>
      </c>
      <c r="B684" t="inlineStr">
        <is>
          <t>PALLADIUM FUTURE Dec25</t>
        </is>
      </c>
      <c r="C684" t="inlineStr">
        <is>
          <t>PAZ5 Comdty</t>
        </is>
      </c>
      <c r="F684" t="inlineStr">
        <is>
          <t>PALLADIUM FUTURE Dec25</t>
        </is>
      </c>
      <c r="G684" s="1" t="n">
        <v>78</v>
      </c>
      <c r="H684" s="1" t="n">
        <v>1470.6</v>
      </c>
      <c r="I684" s="2" t="n">
        <v>11470680</v>
      </c>
      <c r="J684" s="3" t="n">
        <v>0.009654599999999999</v>
      </c>
      <c r="K684" s="4" t="n">
        <v>1188105739.09</v>
      </c>
      <c r="L684" s="5" t="n">
        <v>42250001</v>
      </c>
      <c r="M684" s="6" t="n">
        <v>28.12084523</v>
      </c>
      <c r="N684" s="7">
        <f>IF(ISNUMBER(_xll.BDP($C684, "DELTA_MID")),_xll.BDP($C684, "DELTA_MID")," ")</f>
        <v/>
      </c>
      <c r="O684" s="7">
        <f>IF(ISNUMBER(N684),_xll.BDP($C684, "OPT_UNDL_TICKER"),"")</f>
        <v/>
      </c>
      <c r="P684" s="8">
        <f>IF(ISNUMBER(N684),_xll.BDP($C684, "OPT_UNDL_PX")," ")</f>
        <v/>
      </c>
      <c r="Q684" s="7">
        <f>IF(ISNUMBER(N684),+G684*_xll.BDP($C684, "PX_POS_MULT_FACTOR")*P684/K684," ")</f>
        <v/>
      </c>
      <c r="R684" s="8">
        <f>IF(OR($A684="TUA",$A684="TYA"),"",IF(ISNUMBER(_xll.BDP($C684,"DUR_ADJ_OAS_MID")),_xll.BDP($C684,"DUR_ADJ_OAS_MID"),IF(ISNUMBER(_xll.BDP($E684&amp;" ISIN","DUR_ADJ_OAS_MID")),_xll.BDP($E684&amp;" ISIN","DUR_ADJ_OAS_MID")," ")))</f>
        <v/>
      </c>
      <c r="S684" s="7">
        <f>IF(ISNUMBER(N684),Q684*N684,IF(ISNUMBER(R684),J684*R684," "))</f>
        <v/>
      </c>
      <c r="T684" t="inlineStr">
        <is>
          <t>PAZ5</t>
        </is>
      </c>
      <c r="U684" t="inlineStr">
        <is>
          <t>Future</t>
        </is>
      </c>
      <c r="AG684" t="n">
        <v>-0.001435</v>
      </c>
    </row>
    <row r="685">
      <c r="A685" t="inlineStr">
        <is>
          <t>CTA</t>
        </is>
      </c>
      <c r="B685" t="inlineStr">
        <is>
          <t>PLATINUM FUTURE Jan26</t>
        </is>
      </c>
      <c r="C685" t="inlineStr">
        <is>
          <t>PLF6 Comdty</t>
        </is>
      </c>
      <c r="F685" t="inlineStr">
        <is>
          <t>PLATINUM FUTURE Jan26</t>
        </is>
      </c>
      <c r="G685" s="1" t="n">
        <v>540</v>
      </c>
      <c r="H685" s="1" t="n">
        <v>1623</v>
      </c>
      <c r="I685" s="2" t="n">
        <v>43821000</v>
      </c>
      <c r="J685" s="3" t="n">
        <v>0.03688308</v>
      </c>
      <c r="K685" s="4" t="n">
        <v>1188105739.09</v>
      </c>
      <c r="L685" s="5" t="n">
        <v>42250001</v>
      </c>
      <c r="M685" s="6" t="n">
        <v>28.12084523</v>
      </c>
      <c r="N685" s="7">
        <f>IF(ISNUMBER(_xll.BDP($C685, "DELTA_MID")),_xll.BDP($C685, "DELTA_MID")," ")</f>
        <v/>
      </c>
      <c r="O685" s="7">
        <f>IF(ISNUMBER(N685),_xll.BDP($C685, "OPT_UNDL_TICKER"),"")</f>
        <v/>
      </c>
      <c r="P685" s="8">
        <f>IF(ISNUMBER(N685),_xll.BDP($C685, "OPT_UNDL_PX")," ")</f>
        <v/>
      </c>
      <c r="Q685" s="7">
        <f>IF(ISNUMBER(N685),+G685*_xll.BDP($C685, "PX_POS_MULT_FACTOR")*P685/K685," ")</f>
        <v/>
      </c>
      <c r="R685" s="8">
        <f>IF(OR($A685="TUA",$A685="TYA"),"",IF(ISNUMBER(_xll.BDP($C685,"DUR_ADJ_OAS_MID")),_xll.BDP($C685,"DUR_ADJ_OAS_MID"),IF(ISNUMBER(_xll.BDP($E685&amp;" ISIN","DUR_ADJ_OAS_MID")),_xll.BDP($E685&amp;" ISIN","DUR_ADJ_OAS_MID")," ")))</f>
        <v/>
      </c>
      <c r="S685" s="7">
        <f>IF(ISNUMBER(N685),Q685*N685,IF(ISNUMBER(R685),J685*R685," "))</f>
        <v/>
      </c>
      <c r="T685" t="inlineStr">
        <is>
          <t>PLF6</t>
        </is>
      </c>
      <c r="U685" t="inlineStr">
        <is>
          <t>Future</t>
        </is>
      </c>
      <c r="AG685" t="n">
        <v>-0.001435</v>
      </c>
    </row>
    <row r="686">
      <c r="A686" t="inlineStr">
        <is>
          <t>CTA</t>
        </is>
      </c>
      <c r="B686" t="inlineStr">
        <is>
          <t>CANOLA FUTR (WCE) Jan26</t>
        </is>
      </c>
      <c r="C686" t="inlineStr">
        <is>
          <t>RSF6 Comdty</t>
        </is>
      </c>
      <c r="F686" t="inlineStr">
        <is>
          <t>CANOLA FUTR (WCE) Jan26</t>
        </is>
      </c>
      <c r="G686" s="1" t="n">
        <v>108</v>
      </c>
      <c r="H686" s="1" t="n">
        <v>622.6</v>
      </c>
      <c r="I686" s="2" t="n">
        <v>960548.55</v>
      </c>
      <c r="J686" s="3" t="n">
        <v>0.00080847</v>
      </c>
      <c r="K686" s="4" t="n">
        <v>1188105739.09</v>
      </c>
      <c r="L686" s="5" t="n">
        <v>42250001</v>
      </c>
      <c r="M686" s="6" t="n">
        <v>28.12084523</v>
      </c>
      <c r="N686" s="7">
        <f>IF(ISNUMBER(_xll.BDP($C686, "DELTA_MID")),_xll.BDP($C686, "DELTA_MID")," ")</f>
        <v/>
      </c>
      <c r="O686" s="7">
        <f>IF(ISNUMBER(N686),_xll.BDP($C686, "OPT_UNDL_TICKER"),"")</f>
        <v/>
      </c>
      <c r="P686" s="8">
        <f>IF(ISNUMBER(N686),_xll.BDP($C686, "OPT_UNDL_PX")," ")</f>
        <v/>
      </c>
      <c r="Q686" s="7">
        <f>IF(ISNUMBER(N686),+G686*_xll.BDP($C686, "PX_POS_MULT_FACTOR")*P686/K686," ")</f>
        <v/>
      </c>
      <c r="R686" s="8">
        <f>IF(OR($A686="TUA",$A686="TYA"),"",IF(ISNUMBER(_xll.BDP($C686,"DUR_ADJ_OAS_MID")),_xll.BDP($C686,"DUR_ADJ_OAS_MID"),IF(ISNUMBER(_xll.BDP($E686&amp;" ISIN","DUR_ADJ_OAS_MID")),_xll.BDP($E686&amp;" ISIN","DUR_ADJ_OAS_MID")," ")))</f>
        <v/>
      </c>
      <c r="S686" s="7">
        <f>IF(ISNUMBER(N686),Q686*N686,IF(ISNUMBER(R686),J686*R686," "))</f>
        <v/>
      </c>
      <c r="T686" t="inlineStr">
        <is>
          <t>RSF6</t>
        </is>
      </c>
      <c r="U686" t="inlineStr">
        <is>
          <t>Future</t>
        </is>
      </c>
      <c r="AG686" t="n">
        <v>-0.001435</v>
      </c>
    </row>
    <row r="687">
      <c r="A687" t="inlineStr">
        <is>
          <t>CTA</t>
        </is>
      </c>
      <c r="B687" t="inlineStr">
        <is>
          <t>CANOLA FUTR (WCE) Mar26</t>
        </is>
      </c>
      <c r="C687" t="inlineStr">
        <is>
          <t>RSH6 Comdty</t>
        </is>
      </c>
      <c r="F687" t="inlineStr">
        <is>
          <t>CANOLA FUTR (WCE) Mar26</t>
        </is>
      </c>
      <c r="G687" s="1" t="n">
        <v>18</v>
      </c>
      <c r="H687" s="1" t="n">
        <v>634.4</v>
      </c>
      <c r="I687" s="2" t="n">
        <v>163125.6</v>
      </c>
      <c r="J687" s="3" t="n">
        <v>0.0001373</v>
      </c>
      <c r="K687" s="4" t="n">
        <v>1188105739.09</v>
      </c>
      <c r="L687" s="5" t="n">
        <v>42250001</v>
      </c>
      <c r="M687" s="6" t="n">
        <v>28.12084523</v>
      </c>
      <c r="N687" s="7">
        <f>IF(ISNUMBER(_xll.BDP($C687, "DELTA_MID")),_xll.BDP($C687, "DELTA_MID")," ")</f>
        <v/>
      </c>
      <c r="O687" s="7">
        <f>IF(ISNUMBER(N687),_xll.BDP($C687, "OPT_UNDL_TICKER"),"")</f>
        <v/>
      </c>
      <c r="P687" s="8">
        <f>IF(ISNUMBER(N687),_xll.BDP($C687, "OPT_UNDL_PX")," ")</f>
        <v/>
      </c>
      <c r="Q687" s="7">
        <f>IF(ISNUMBER(N687),+G687*_xll.BDP($C687, "PX_POS_MULT_FACTOR")*P687/K687," ")</f>
        <v/>
      </c>
      <c r="R687" s="8">
        <f>IF(OR($A687="TUA",$A687="TYA"),"",IF(ISNUMBER(_xll.BDP($C687,"DUR_ADJ_OAS_MID")),_xll.BDP($C687,"DUR_ADJ_OAS_MID"),IF(ISNUMBER(_xll.BDP($E687&amp;" ISIN","DUR_ADJ_OAS_MID")),_xll.BDP($E687&amp;" ISIN","DUR_ADJ_OAS_MID")," ")))</f>
        <v/>
      </c>
      <c r="S687" s="7">
        <f>IF(ISNUMBER(N687),Q687*N687,IF(ISNUMBER(R687),J687*R687," "))</f>
        <v/>
      </c>
      <c r="T687" t="inlineStr">
        <is>
          <t>RSH6</t>
        </is>
      </c>
      <c r="U687" t="inlineStr">
        <is>
          <t>Future</t>
        </is>
      </c>
      <c r="AG687" t="n">
        <v>-0.001435</v>
      </c>
    </row>
    <row r="688">
      <c r="A688" t="inlineStr">
        <is>
          <t>CTA</t>
        </is>
      </c>
      <c r="B688" t="inlineStr">
        <is>
          <t>CANOLA FUTR (WCE) Nov25</t>
        </is>
      </c>
      <c r="C688" t="inlineStr">
        <is>
          <t>RSX5 Comdty</t>
        </is>
      </c>
      <c r="F688" t="inlineStr">
        <is>
          <t>CANOLA FUTR (WCE) Nov25</t>
        </is>
      </c>
      <c r="G688" s="1" t="n">
        <v>801</v>
      </c>
      <c r="H688" s="1" t="n">
        <v>607.4</v>
      </c>
      <c r="I688" s="2" t="n">
        <v>6950143.22</v>
      </c>
      <c r="J688" s="3" t="n">
        <v>0.00584977</v>
      </c>
      <c r="K688" s="4" t="n">
        <v>1188105739.09</v>
      </c>
      <c r="L688" s="5" t="n">
        <v>42250001</v>
      </c>
      <c r="M688" s="6" t="n">
        <v>28.12084523</v>
      </c>
      <c r="N688" s="7">
        <f>IF(ISNUMBER(_xll.BDP($C688, "DELTA_MID")),_xll.BDP($C688, "DELTA_MID")," ")</f>
        <v/>
      </c>
      <c r="O688" s="7">
        <f>IF(ISNUMBER(N688),_xll.BDP($C688, "OPT_UNDL_TICKER"),"")</f>
        <v/>
      </c>
      <c r="P688" s="8">
        <f>IF(ISNUMBER(N688),_xll.BDP($C688, "OPT_UNDL_PX")," ")</f>
        <v/>
      </c>
      <c r="Q688" s="7">
        <f>IF(ISNUMBER(N688),+G688*_xll.BDP($C688, "PX_POS_MULT_FACTOR")*P688/K688," ")</f>
        <v/>
      </c>
      <c r="R688" s="8">
        <f>IF(OR($A688="TUA",$A688="TYA"),"",IF(ISNUMBER(_xll.BDP($C688,"DUR_ADJ_OAS_MID")),_xll.BDP($C688,"DUR_ADJ_OAS_MID"),IF(ISNUMBER(_xll.BDP($E688&amp;" ISIN","DUR_ADJ_OAS_MID")),_xll.BDP($E688&amp;" ISIN","DUR_ADJ_OAS_MID")," ")))</f>
        <v/>
      </c>
      <c r="S688" s="7">
        <f>IF(ISNUMBER(N688),Q688*N688,IF(ISNUMBER(R688),J688*R688," "))</f>
        <v/>
      </c>
      <c r="T688" t="inlineStr">
        <is>
          <t>RSX5</t>
        </is>
      </c>
      <c r="U688" t="inlineStr">
        <is>
          <t>Future</t>
        </is>
      </c>
      <c r="AG688" t="n">
        <v>-0.001435</v>
      </c>
    </row>
    <row r="689">
      <c r="A689" t="inlineStr">
        <is>
          <t>CTA</t>
        </is>
      </c>
      <c r="B689" t="inlineStr">
        <is>
          <t>SOYBEAN FUTURE Jan26</t>
        </is>
      </c>
      <c r="C689" t="inlineStr">
        <is>
          <t>S F6 Comdty</t>
        </is>
      </c>
      <c r="F689" t="inlineStr">
        <is>
          <t>SOYBEAN FUTURE Jan26</t>
        </is>
      </c>
      <c r="G689" s="1" t="n">
        <v>-13</v>
      </c>
      <c r="H689" s="1" t="n">
        <v>1023.25</v>
      </c>
      <c r="I689" s="2" t="n">
        <v>-665112.5</v>
      </c>
      <c r="J689" s="3" t="n">
        <v>-0.00055981</v>
      </c>
      <c r="K689" s="4" t="n">
        <v>1188105739.09</v>
      </c>
      <c r="L689" s="5" t="n">
        <v>42250001</v>
      </c>
      <c r="M689" s="6" t="n">
        <v>28.12084523</v>
      </c>
      <c r="N689" s="7">
        <f>IF(ISNUMBER(_xll.BDP($C689, "DELTA_MID")),_xll.BDP($C689, "DELTA_MID")," ")</f>
        <v/>
      </c>
      <c r="O689" s="7">
        <f>IF(ISNUMBER(N689),_xll.BDP($C689, "OPT_UNDL_TICKER"),"")</f>
        <v/>
      </c>
      <c r="P689" s="8">
        <f>IF(ISNUMBER(N689),_xll.BDP($C689, "OPT_UNDL_PX")," ")</f>
        <v/>
      </c>
      <c r="Q689" s="7">
        <f>IF(ISNUMBER(N689),+G689*_xll.BDP($C689, "PX_POS_MULT_FACTOR")*P689/K689," ")</f>
        <v/>
      </c>
      <c r="R689" s="8">
        <f>IF(OR($A689="TUA",$A689="TYA"),"",IF(ISNUMBER(_xll.BDP($C689,"DUR_ADJ_OAS_MID")),_xll.BDP($C689,"DUR_ADJ_OAS_MID"),IF(ISNUMBER(_xll.BDP($E689&amp;" ISIN","DUR_ADJ_OAS_MID")),_xll.BDP($E689&amp;" ISIN","DUR_ADJ_OAS_MID")," ")))</f>
        <v/>
      </c>
      <c r="S689" s="7">
        <f>IF(ISNUMBER(N689),Q689*N689,IF(ISNUMBER(R689),J689*R689," "))</f>
        <v/>
      </c>
      <c r="T689" t="inlineStr">
        <is>
          <t>S F6</t>
        </is>
      </c>
      <c r="U689" t="inlineStr">
        <is>
          <t>Future</t>
        </is>
      </c>
      <c r="AG689" t="n">
        <v>-0.001435</v>
      </c>
    </row>
    <row r="690">
      <c r="A690" t="inlineStr">
        <is>
          <t>CTA</t>
        </is>
      </c>
      <c r="B690" t="inlineStr">
        <is>
          <t>SOYBEAN FUTURE Mar26</t>
        </is>
      </c>
      <c r="C690" t="inlineStr">
        <is>
          <t>S H6 Comdty</t>
        </is>
      </c>
      <c r="F690" t="inlineStr">
        <is>
          <t>SOYBEAN FUTURE Mar26</t>
        </is>
      </c>
      <c r="G690" s="1" t="n">
        <v>17</v>
      </c>
      <c r="H690" s="1" t="n">
        <v>1037.5</v>
      </c>
      <c r="I690" s="2" t="n">
        <v>881875</v>
      </c>
      <c r="J690" s="3" t="n">
        <v>0.00074225</v>
      </c>
      <c r="K690" s="4" t="n">
        <v>1188105739.09</v>
      </c>
      <c r="L690" s="5" t="n">
        <v>42250001</v>
      </c>
      <c r="M690" s="6" t="n">
        <v>28.12084523</v>
      </c>
      <c r="N690" s="7">
        <f>IF(ISNUMBER(_xll.BDP($C690, "DELTA_MID")),_xll.BDP($C690, "DELTA_MID")," ")</f>
        <v/>
      </c>
      <c r="O690" s="7">
        <f>IF(ISNUMBER(N690),_xll.BDP($C690, "OPT_UNDL_TICKER"),"")</f>
        <v/>
      </c>
      <c r="P690" s="8">
        <f>IF(ISNUMBER(N690),_xll.BDP($C690, "OPT_UNDL_PX")," ")</f>
        <v/>
      </c>
      <c r="Q690" s="7">
        <f>IF(ISNUMBER(N690),+G690*_xll.BDP($C690, "PX_POS_MULT_FACTOR")*P690/K690," ")</f>
        <v/>
      </c>
      <c r="R690" s="8">
        <f>IF(OR($A690="TUA",$A690="TYA"),"",IF(ISNUMBER(_xll.BDP($C690,"DUR_ADJ_OAS_MID")),_xll.BDP($C690,"DUR_ADJ_OAS_MID"),IF(ISNUMBER(_xll.BDP($E690&amp;" ISIN","DUR_ADJ_OAS_MID")),_xll.BDP($E690&amp;" ISIN","DUR_ADJ_OAS_MID")," ")))</f>
        <v/>
      </c>
      <c r="S690" s="7">
        <f>IF(ISNUMBER(N690),Q690*N690,IF(ISNUMBER(R690),J690*R690," "))</f>
        <v/>
      </c>
      <c r="T690" t="inlineStr">
        <is>
          <t>S H6</t>
        </is>
      </c>
      <c r="U690" t="inlineStr">
        <is>
          <t>Future</t>
        </is>
      </c>
      <c r="AG690" t="n">
        <v>-0.001435</v>
      </c>
    </row>
    <row r="691">
      <c r="A691" t="inlineStr">
        <is>
          <t>CTA</t>
        </is>
      </c>
      <c r="B691" t="inlineStr">
        <is>
          <t>SOYBEAN FUTURE May26</t>
        </is>
      </c>
      <c r="C691" t="inlineStr">
        <is>
          <t>S K6 Comdty</t>
        </is>
      </c>
      <c r="F691" t="inlineStr">
        <is>
          <t>SOYBEAN FUTURE May26</t>
        </is>
      </c>
      <c r="G691" s="1" t="n">
        <v>29</v>
      </c>
      <c r="H691" s="1" t="n">
        <v>1052.25</v>
      </c>
      <c r="I691" s="2" t="n">
        <v>1525762.5</v>
      </c>
      <c r="J691" s="3" t="n">
        <v>0.0012842</v>
      </c>
      <c r="K691" s="4" t="n">
        <v>1188105739.09</v>
      </c>
      <c r="L691" s="5" t="n">
        <v>42250001</v>
      </c>
      <c r="M691" s="6" t="n">
        <v>28.12084523</v>
      </c>
      <c r="N691" s="7">
        <f>IF(ISNUMBER(_xll.BDP($C691, "DELTA_MID")),_xll.BDP($C691, "DELTA_MID")," ")</f>
        <v/>
      </c>
      <c r="O691" s="7">
        <f>IF(ISNUMBER(N691),_xll.BDP($C691, "OPT_UNDL_TICKER"),"")</f>
        <v/>
      </c>
      <c r="P691" s="8">
        <f>IF(ISNUMBER(N691),_xll.BDP($C691, "OPT_UNDL_PX")," ")</f>
        <v/>
      </c>
      <c r="Q691" s="7">
        <f>IF(ISNUMBER(N691),+G691*_xll.BDP($C691, "PX_POS_MULT_FACTOR")*P691/K691," ")</f>
        <v/>
      </c>
      <c r="R691" s="8">
        <f>IF(OR($A691="TUA",$A691="TYA"),"",IF(ISNUMBER(_xll.BDP($C691,"DUR_ADJ_OAS_MID")),_xll.BDP($C691,"DUR_ADJ_OAS_MID"),IF(ISNUMBER(_xll.BDP($E691&amp;" ISIN","DUR_ADJ_OAS_MID")),_xll.BDP($E691&amp;" ISIN","DUR_ADJ_OAS_MID")," ")))</f>
        <v/>
      </c>
      <c r="S691" s="7">
        <f>IF(ISNUMBER(N691),Q691*N691,IF(ISNUMBER(R691),J691*R691," "))</f>
        <v/>
      </c>
      <c r="T691" t="inlineStr">
        <is>
          <t>S K6</t>
        </is>
      </c>
      <c r="U691" t="inlineStr">
        <is>
          <t>Future</t>
        </is>
      </c>
      <c r="AG691" t="n">
        <v>-0.001435</v>
      </c>
    </row>
    <row r="692">
      <c r="A692" t="inlineStr">
        <is>
          <t>CTA</t>
        </is>
      </c>
      <c r="B692" t="inlineStr">
        <is>
          <t>SOYBEAN FUTURE Nov25</t>
        </is>
      </c>
      <c r="C692" t="inlineStr">
        <is>
          <t>S X5 Comdty</t>
        </is>
      </c>
      <c r="F692" t="inlineStr">
        <is>
          <t>SOYBEAN FUTURE Nov25</t>
        </is>
      </c>
      <c r="G692" s="1" t="n">
        <v>3</v>
      </c>
      <c r="H692" s="1" t="n">
        <v>1006.75</v>
      </c>
      <c r="I692" s="2" t="n">
        <v>151012.5</v>
      </c>
      <c r="J692" s="3" t="n">
        <v>0.0001271</v>
      </c>
      <c r="K692" s="4" t="n">
        <v>1188105739.09</v>
      </c>
      <c r="L692" s="5" t="n">
        <v>42250001</v>
      </c>
      <c r="M692" s="6" t="n">
        <v>28.12084523</v>
      </c>
      <c r="N692" s="7">
        <f>IF(ISNUMBER(_xll.BDP($C692, "DELTA_MID")),_xll.BDP($C692, "DELTA_MID")," ")</f>
        <v/>
      </c>
      <c r="O692" s="7">
        <f>IF(ISNUMBER(N692),_xll.BDP($C692, "OPT_UNDL_TICKER"),"")</f>
        <v/>
      </c>
      <c r="P692" s="8">
        <f>IF(ISNUMBER(N692),_xll.BDP($C692, "OPT_UNDL_PX")," ")</f>
        <v/>
      </c>
      <c r="Q692" s="7">
        <f>IF(ISNUMBER(N692),+G692*_xll.BDP($C692, "PX_POS_MULT_FACTOR")*P692/K692," ")</f>
        <v/>
      </c>
      <c r="R692" s="8">
        <f>IF(OR($A692="TUA",$A692="TYA"),"",IF(ISNUMBER(_xll.BDP($C692,"DUR_ADJ_OAS_MID")),_xll.BDP($C692,"DUR_ADJ_OAS_MID"),IF(ISNUMBER(_xll.BDP($E692&amp;" ISIN","DUR_ADJ_OAS_MID")),_xll.BDP($E692&amp;" ISIN","DUR_ADJ_OAS_MID")," ")))</f>
        <v/>
      </c>
      <c r="S692" s="7">
        <f>IF(ISNUMBER(N692),Q692*N692,IF(ISNUMBER(R692),J692*R692," "))</f>
        <v/>
      </c>
      <c r="T692" t="inlineStr">
        <is>
          <t>S X5</t>
        </is>
      </c>
      <c r="U692" t="inlineStr">
        <is>
          <t>Future</t>
        </is>
      </c>
      <c r="AG692" t="n">
        <v>-0.001435</v>
      </c>
    </row>
    <row r="693">
      <c r="A693" t="inlineStr">
        <is>
          <t>CTA</t>
        </is>
      </c>
      <c r="B693" t="inlineStr">
        <is>
          <t>SUGAR #11 (WORLD) Mar26</t>
        </is>
      </c>
      <c r="C693" t="inlineStr">
        <is>
          <t>SBH6 Comdty</t>
        </is>
      </c>
      <c r="F693" t="inlineStr">
        <is>
          <t>SUGAR #11 (WORLD) Mar26</t>
        </is>
      </c>
      <c r="G693" s="1" t="n">
        <v>-2254</v>
      </c>
      <c r="H693" s="1" t="n">
        <v>16.1</v>
      </c>
      <c r="I693" s="2" t="n">
        <v>-40644128</v>
      </c>
      <c r="J693" s="3" t="n">
        <v>-0.03420918</v>
      </c>
      <c r="K693" s="4" t="n">
        <v>1188105739.09</v>
      </c>
      <c r="L693" s="5" t="n">
        <v>42250001</v>
      </c>
      <c r="M693" s="6" t="n">
        <v>28.12084523</v>
      </c>
      <c r="N693" s="7">
        <f>IF(ISNUMBER(_xll.BDP($C693, "DELTA_MID")),_xll.BDP($C693, "DELTA_MID")," ")</f>
        <v/>
      </c>
      <c r="O693" s="7">
        <f>IF(ISNUMBER(N693),_xll.BDP($C693, "OPT_UNDL_TICKER"),"")</f>
        <v/>
      </c>
      <c r="P693" s="8">
        <f>IF(ISNUMBER(N693),_xll.BDP($C693, "OPT_UNDL_PX")," ")</f>
        <v/>
      </c>
      <c r="Q693" s="7">
        <f>IF(ISNUMBER(N693),+G693*_xll.BDP($C693, "PX_POS_MULT_FACTOR")*P693/K693," ")</f>
        <v/>
      </c>
      <c r="R693" s="8">
        <f>IF(OR($A693="TUA",$A693="TYA"),"",IF(ISNUMBER(_xll.BDP($C693,"DUR_ADJ_OAS_MID")),_xll.BDP($C693,"DUR_ADJ_OAS_MID"),IF(ISNUMBER(_xll.BDP($E693&amp;" ISIN","DUR_ADJ_OAS_MID")),_xll.BDP($E693&amp;" ISIN","DUR_ADJ_OAS_MID")," ")))</f>
        <v/>
      </c>
      <c r="S693" s="7">
        <f>IF(ISNUMBER(N693),Q693*N693,IF(ISNUMBER(R693),J693*R693," "))</f>
        <v/>
      </c>
      <c r="T693" t="inlineStr">
        <is>
          <t>SBH6</t>
        </is>
      </c>
      <c r="U693" t="inlineStr">
        <is>
          <t>Future</t>
        </is>
      </c>
      <c r="AG693" t="n">
        <v>-0.001435</v>
      </c>
    </row>
    <row r="694">
      <c r="A694" t="inlineStr">
        <is>
          <t>CTA</t>
        </is>
      </c>
      <c r="B694" t="inlineStr">
        <is>
          <t>SUGAR #11 (WORLD) May26</t>
        </is>
      </c>
      <c r="C694" t="inlineStr">
        <is>
          <t>SBK6 Comdty</t>
        </is>
      </c>
      <c r="F694" t="inlineStr">
        <is>
          <t>SUGAR #11 (WORLD) May26</t>
        </is>
      </c>
      <c r="G694" s="1" t="n">
        <v>-595</v>
      </c>
      <c r="H694" s="1" t="n">
        <v>15.62</v>
      </c>
      <c r="I694" s="2" t="n">
        <v>-10409168</v>
      </c>
      <c r="J694" s="3" t="n">
        <v>-0.008761150000000001</v>
      </c>
      <c r="K694" s="4" t="n">
        <v>1188105739.09</v>
      </c>
      <c r="L694" s="5" t="n">
        <v>42250001</v>
      </c>
      <c r="M694" s="6" t="n">
        <v>28.12084523</v>
      </c>
      <c r="N694" s="7">
        <f>IF(ISNUMBER(_xll.BDP($C694, "DELTA_MID")),_xll.BDP($C694, "DELTA_MID")," ")</f>
        <v/>
      </c>
      <c r="O694" s="7">
        <f>IF(ISNUMBER(N694),_xll.BDP($C694, "OPT_UNDL_TICKER"),"")</f>
        <v/>
      </c>
      <c r="P694" s="8">
        <f>IF(ISNUMBER(N694),_xll.BDP($C694, "OPT_UNDL_PX")," ")</f>
        <v/>
      </c>
      <c r="Q694" s="7">
        <f>IF(ISNUMBER(N694),+G694*_xll.BDP($C694, "PX_POS_MULT_FACTOR")*P694/K694," ")</f>
        <v/>
      </c>
      <c r="R694" s="8">
        <f>IF(OR($A694="TUA",$A694="TYA"),"",IF(ISNUMBER(_xll.BDP($C694,"DUR_ADJ_OAS_MID")),_xll.BDP($C694,"DUR_ADJ_OAS_MID"),IF(ISNUMBER(_xll.BDP($E694&amp;" ISIN","DUR_ADJ_OAS_MID")),_xll.BDP($E694&amp;" ISIN","DUR_ADJ_OAS_MID")," ")))</f>
        <v/>
      </c>
      <c r="S694" s="7">
        <f>IF(ISNUMBER(N694),Q694*N694,IF(ISNUMBER(R694),J694*R694," "))</f>
        <v/>
      </c>
      <c r="T694" t="inlineStr">
        <is>
          <t>SBK6</t>
        </is>
      </c>
      <c r="U694" t="inlineStr">
        <is>
          <t>Future</t>
        </is>
      </c>
      <c r="AG694" t="n">
        <v>-0.001435</v>
      </c>
    </row>
    <row r="695">
      <c r="A695" t="inlineStr">
        <is>
          <t>CTA</t>
        </is>
      </c>
      <c r="B695" t="inlineStr">
        <is>
          <t>SUGAR #11 (WORLD) Jul26</t>
        </is>
      </c>
      <c r="C695" t="inlineStr">
        <is>
          <t>SBN6 Comdty</t>
        </is>
      </c>
      <c r="F695" t="inlineStr">
        <is>
          <t>SUGAR #11 (WORLD) Jul26</t>
        </is>
      </c>
      <c r="G695" s="1" t="n">
        <v>-286</v>
      </c>
      <c r="H695" s="1" t="n">
        <v>15.49</v>
      </c>
      <c r="I695" s="2" t="n">
        <v>-4961756.8</v>
      </c>
      <c r="J695" s="3" t="n">
        <v>-0.00417619</v>
      </c>
      <c r="K695" s="4" t="n">
        <v>1188105739.09</v>
      </c>
      <c r="L695" s="5" t="n">
        <v>42250001</v>
      </c>
      <c r="M695" s="6" t="n">
        <v>28.12084523</v>
      </c>
      <c r="N695" s="7">
        <f>IF(ISNUMBER(_xll.BDP($C695, "DELTA_MID")),_xll.BDP($C695, "DELTA_MID")," ")</f>
        <v/>
      </c>
      <c r="O695" s="7">
        <f>IF(ISNUMBER(N695),_xll.BDP($C695, "OPT_UNDL_TICKER"),"")</f>
        <v/>
      </c>
      <c r="P695" s="8">
        <f>IF(ISNUMBER(N695),_xll.BDP($C695, "OPT_UNDL_PX")," ")</f>
        <v/>
      </c>
      <c r="Q695" s="7">
        <f>IF(ISNUMBER(N695),+G695*_xll.BDP($C695, "PX_POS_MULT_FACTOR")*P695/K695," ")</f>
        <v/>
      </c>
      <c r="R695" s="8">
        <f>IF(OR($A695="TUA",$A695="TYA"),"",IF(ISNUMBER(_xll.BDP($C695,"DUR_ADJ_OAS_MID")),_xll.BDP($C695,"DUR_ADJ_OAS_MID"),IF(ISNUMBER(_xll.BDP($E695&amp;" ISIN","DUR_ADJ_OAS_MID")),_xll.BDP($E695&amp;" ISIN","DUR_ADJ_OAS_MID")," ")))</f>
        <v/>
      </c>
      <c r="S695" s="7">
        <f>IF(ISNUMBER(N695),Q695*N695,IF(ISNUMBER(R695),J695*R695," "))</f>
        <v/>
      </c>
      <c r="T695" t="inlineStr">
        <is>
          <t>SBN6</t>
        </is>
      </c>
      <c r="U695" t="inlineStr">
        <is>
          <t>Future</t>
        </is>
      </c>
      <c r="AG695" t="n">
        <v>-0.001435</v>
      </c>
    </row>
    <row r="696">
      <c r="A696" t="inlineStr">
        <is>
          <t>CTA</t>
        </is>
      </c>
      <c r="B696" t="inlineStr">
        <is>
          <t>3 MONTH SOFR FUT  Mar26</t>
        </is>
      </c>
      <c r="C696" t="inlineStr">
        <is>
          <t>SFRH6 Comdty</t>
        </is>
      </c>
      <c r="F696" t="inlineStr">
        <is>
          <t>3 MONTH SOFR FUT MAR26</t>
        </is>
      </c>
      <c r="G696" s="1" t="n">
        <v>-10074</v>
      </c>
      <c r="H696" s="1" t="n">
        <v>96.58499999999999</v>
      </c>
      <c r="I696" s="2" t="n">
        <v>-2432493225</v>
      </c>
      <c r="J696" s="3" t="n">
        <v>-2.04737099</v>
      </c>
      <c r="K696" s="4" t="n">
        <v>1188105739.09</v>
      </c>
      <c r="L696" s="5" t="n">
        <v>42250001</v>
      </c>
      <c r="M696" s="6" t="n">
        <v>28.12084523</v>
      </c>
      <c r="N696" s="7">
        <f>IF(ISNUMBER(_xll.BDP($C696, "DELTA_MID")),_xll.BDP($C696, "DELTA_MID")," ")</f>
        <v/>
      </c>
      <c r="O696" s="7">
        <f>IF(ISNUMBER(N696),_xll.BDP($C696, "OPT_UNDL_TICKER"),"")</f>
        <v/>
      </c>
      <c r="P696" s="8">
        <f>IF(ISNUMBER(N696),_xll.BDP($C696, "OPT_UNDL_PX")," ")</f>
        <v/>
      </c>
      <c r="Q696" s="7">
        <f>IF(ISNUMBER(N696),+G696*_xll.BDP($C696, "PX_POS_MULT_FACTOR")*P696/K696," ")</f>
        <v/>
      </c>
      <c r="R696" s="8">
        <f>IF(OR($A696="TUA",$A696="TYA"),"",IF(ISNUMBER(_xll.BDP($C696,"DUR_ADJ_OAS_MID")),_xll.BDP($C696,"DUR_ADJ_OAS_MID"),IF(ISNUMBER(_xll.BDP($E696&amp;" ISIN","DUR_ADJ_OAS_MID")),_xll.BDP($E696&amp;" ISIN","DUR_ADJ_OAS_MID")," ")))</f>
        <v/>
      </c>
      <c r="S696" s="7">
        <f>IF(ISNUMBER(N696),Q696*N696,IF(ISNUMBER(R696),J696*R696," "))</f>
        <v/>
      </c>
      <c r="T696" t="inlineStr">
        <is>
          <t>SFRH6</t>
        </is>
      </c>
      <c r="U696" t="inlineStr">
        <is>
          <t>Future</t>
        </is>
      </c>
      <c r="AG696" t="n">
        <v>-0.001435</v>
      </c>
    </row>
    <row r="697">
      <c r="A697" t="inlineStr">
        <is>
          <t>CTA</t>
        </is>
      </c>
      <c r="B697" t="inlineStr">
        <is>
          <t>3 MONTH SOFR FUT JUN26</t>
        </is>
      </c>
      <c r="C697" t="inlineStr">
        <is>
          <t>SFRM6 Comdty</t>
        </is>
      </c>
      <c r="F697" t="inlineStr">
        <is>
          <t>3 MONTH SOFR FUT JUN26</t>
        </is>
      </c>
      <c r="G697" s="1" t="n">
        <v>-7111</v>
      </c>
      <c r="H697" s="1" t="n">
        <v>96.80500000000001</v>
      </c>
      <c r="I697" s="2" t="n">
        <v>-1720950887.5</v>
      </c>
      <c r="J697" s="3" t="n">
        <v>-1.44848293</v>
      </c>
      <c r="K697" s="4" t="n">
        <v>1188105739.09</v>
      </c>
      <c r="L697" s="5" t="n">
        <v>42250001</v>
      </c>
      <c r="M697" s="6" t="n">
        <v>28.12084523</v>
      </c>
      <c r="N697" s="7">
        <f>IF(ISNUMBER(_xll.BDP($C697, "DELTA_MID")),_xll.BDP($C697, "DELTA_MID")," ")</f>
        <v/>
      </c>
      <c r="O697" s="7">
        <f>IF(ISNUMBER(N697),_xll.BDP($C697, "OPT_UNDL_TICKER"),"")</f>
        <v/>
      </c>
      <c r="P697" s="8">
        <f>IF(ISNUMBER(N697),_xll.BDP($C697, "OPT_UNDL_PX")," ")</f>
        <v/>
      </c>
      <c r="Q697" s="7">
        <f>IF(ISNUMBER(N697),+G697*_xll.BDP($C697, "PX_POS_MULT_FACTOR")*P697/K697," ")</f>
        <v/>
      </c>
      <c r="R697" s="8">
        <f>IF(OR($A697="TUA",$A697="TYA"),"",IF(ISNUMBER(_xll.BDP($C697,"DUR_ADJ_OAS_MID")),_xll.BDP($C697,"DUR_ADJ_OAS_MID"),IF(ISNUMBER(_xll.BDP($E697&amp;" ISIN","DUR_ADJ_OAS_MID")),_xll.BDP($E697&amp;" ISIN","DUR_ADJ_OAS_MID")," ")))</f>
        <v/>
      </c>
      <c r="S697" s="7">
        <f>IF(ISNUMBER(N697),Q697*N697,IF(ISNUMBER(R697),J697*R697," "))</f>
        <v/>
      </c>
      <c r="T697" t="inlineStr">
        <is>
          <t>SFRM6</t>
        </is>
      </c>
      <c r="U697" t="inlineStr">
        <is>
          <t>Future</t>
        </is>
      </c>
      <c r="AG697" t="n">
        <v>-0.001435</v>
      </c>
    </row>
    <row r="698">
      <c r="A698" t="inlineStr">
        <is>
          <t>CTA</t>
        </is>
      </c>
      <c r="B698" t="inlineStr">
        <is>
          <t>3 MONTH SOFR FUT Sep26</t>
        </is>
      </c>
      <c r="C698" t="inlineStr">
        <is>
          <t>SFRU6 Comdty</t>
        </is>
      </c>
      <c r="F698" t="inlineStr">
        <is>
          <t>3 MONTH SOFR FUT Sep26</t>
        </is>
      </c>
      <c r="G698" s="1" t="n">
        <v>-1619</v>
      </c>
      <c r="H698" s="1" t="n">
        <v>96.95</v>
      </c>
      <c r="I698" s="2" t="n">
        <v>-392405125.0000001</v>
      </c>
      <c r="J698" s="3" t="n">
        <v>-0.33027795</v>
      </c>
      <c r="K698" s="4" t="n">
        <v>1188105739.09</v>
      </c>
      <c r="L698" s="5" t="n">
        <v>42250001</v>
      </c>
      <c r="M698" s="6" t="n">
        <v>28.12084523</v>
      </c>
      <c r="N698" s="7">
        <f>IF(ISNUMBER(_xll.BDP($C698, "DELTA_MID")),_xll.BDP($C698, "DELTA_MID")," ")</f>
        <v/>
      </c>
      <c r="O698" s="7">
        <f>IF(ISNUMBER(N698),_xll.BDP($C698, "OPT_UNDL_TICKER"),"")</f>
        <v/>
      </c>
      <c r="P698" s="8">
        <f>IF(ISNUMBER(N698),_xll.BDP($C698, "OPT_UNDL_PX")," ")</f>
        <v/>
      </c>
      <c r="Q698" s="7">
        <f>IF(ISNUMBER(N698),+G698*_xll.BDP($C698, "PX_POS_MULT_FACTOR")*P698/K698," ")</f>
        <v/>
      </c>
      <c r="R698" s="8">
        <f>IF(OR($A698="TUA",$A698="TYA"),"",IF(ISNUMBER(_xll.BDP($C698,"DUR_ADJ_OAS_MID")),_xll.BDP($C698,"DUR_ADJ_OAS_MID"),IF(ISNUMBER(_xll.BDP($E698&amp;" ISIN","DUR_ADJ_OAS_MID")),_xll.BDP($E698&amp;" ISIN","DUR_ADJ_OAS_MID")," ")))</f>
        <v/>
      </c>
      <c r="S698" s="7">
        <f>IF(ISNUMBER(N698),Q698*N698,IF(ISNUMBER(R698),J698*R698," "))</f>
        <v/>
      </c>
      <c r="T698" t="inlineStr">
        <is>
          <t>SFRU6</t>
        </is>
      </c>
      <c r="U698" t="inlineStr">
        <is>
          <t>Future</t>
        </is>
      </c>
      <c r="AG698" t="n">
        <v>-0.001435</v>
      </c>
    </row>
    <row r="699">
      <c r="A699" t="inlineStr">
        <is>
          <t>CTA</t>
        </is>
      </c>
      <c r="B699" t="inlineStr">
        <is>
          <t>SILVER FUTURE Mar26</t>
        </is>
      </c>
      <c r="C699" t="inlineStr">
        <is>
          <t>SIH6 Comdty</t>
        </is>
      </c>
      <c r="F699" t="inlineStr">
        <is>
          <t>SILVER FUTURE Mar26</t>
        </is>
      </c>
      <c r="G699" s="1" t="n">
        <v>17</v>
      </c>
      <c r="H699" s="1" t="n">
        <v>47.807</v>
      </c>
      <c r="I699" s="2" t="n">
        <v>4063595</v>
      </c>
      <c r="J699" s="3" t="n">
        <v>0.00342023</v>
      </c>
      <c r="K699" s="4" t="n">
        <v>1188105739.09</v>
      </c>
      <c r="L699" s="5" t="n">
        <v>42250001</v>
      </c>
      <c r="M699" s="6" t="n">
        <v>28.12084523</v>
      </c>
      <c r="N699" s="7">
        <f>IF(ISNUMBER(_xll.BDP($C699, "DELTA_MID")),_xll.BDP($C699, "DELTA_MID")," ")</f>
        <v/>
      </c>
      <c r="O699" s="7">
        <f>IF(ISNUMBER(N699),_xll.BDP($C699, "OPT_UNDL_TICKER"),"")</f>
        <v/>
      </c>
      <c r="P699" s="8">
        <f>IF(ISNUMBER(N699),_xll.BDP($C699, "OPT_UNDL_PX")," ")</f>
        <v/>
      </c>
      <c r="Q699" s="7">
        <f>IF(ISNUMBER(N699),+G699*_xll.BDP($C699, "PX_POS_MULT_FACTOR")*P699/K699," ")</f>
        <v/>
      </c>
      <c r="R699" s="8">
        <f>IF(OR($A699="TUA",$A699="TYA"),"",IF(ISNUMBER(_xll.BDP($C699,"DUR_ADJ_OAS_MID")),_xll.BDP($C699,"DUR_ADJ_OAS_MID"),IF(ISNUMBER(_xll.BDP($E699&amp;" ISIN","DUR_ADJ_OAS_MID")),_xll.BDP($E699&amp;" ISIN","DUR_ADJ_OAS_MID")," ")))</f>
        <v/>
      </c>
      <c r="S699" s="7">
        <f>IF(ISNUMBER(N699),Q699*N699,IF(ISNUMBER(R699),J699*R699," "))</f>
        <v/>
      </c>
      <c r="T699" t="inlineStr">
        <is>
          <t>SIH6</t>
        </is>
      </c>
      <c r="U699" t="inlineStr">
        <is>
          <t>Future</t>
        </is>
      </c>
      <c r="AG699" t="n">
        <v>-0.001435</v>
      </c>
    </row>
    <row r="700">
      <c r="A700" t="inlineStr">
        <is>
          <t>CTA</t>
        </is>
      </c>
      <c r="B700" t="inlineStr">
        <is>
          <t>SILVER FUTURE May26</t>
        </is>
      </c>
      <c r="C700" t="inlineStr">
        <is>
          <t>SIK6 Comdty</t>
        </is>
      </c>
      <c r="F700" t="inlineStr">
        <is>
          <t>SILVER FUTURE May26</t>
        </is>
      </c>
      <c r="G700" s="1" t="n">
        <v>3</v>
      </c>
      <c r="H700" s="1" t="n">
        <v>48.163</v>
      </c>
      <c r="I700" s="2" t="n">
        <v>722445</v>
      </c>
      <c r="J700" s="3" t="n">
        <v>0.00060806</v>
      </c>
      <c r="K700" s="4" t="n">
        <v>1188105739.09</v>
      </c>
      <c r="L700" s="5" t="n">
        <v>42250001</v>
      </c>
      <c r="M700" s="6" t="n">
        <v>28.12084523</v>
      </c>
      <c r="N700" s="7">
        <f>IF(ISNUMBER(_xll.BDP($C700, "DELTA_MID")),_xll.BDP($C700, "DELTA_MID")," ")</f>
        <v/>
      </c>
      <c r="O700" s="7">
        <f>IF(ISNUMBER(N700),_xll.BDP($C700, "OPT_UNDL_TICKER"),"")</f>
        <v/>
      </c>
      <c r="P700" s="8">
        <f>IF(ISNUMBER(N700),_xll.BDP($C700, "OPT_UNDL_PX")," ")</f>
        <v/>
      </c>
      <c r="Q700" s="7">
        <f>IF(ISNUMBER(N700),+G700*_xll.BDP($C700, "PX_POS_MULT_FACTOR")*P700/K700," ")</f>
        <v/>
      </c>
      <c r="R700" s="8">
        <f>IF(OR($A700="TUA",$A700="TYA"),"",IF(ISNUMBER(_xll.BDP($C700,"DUR_ADJ_OAS_MID")),_xll.BDP($C700,"DUR_ADJ_OAS_MID"),IF(ISNUMBER(_xll.BDP($E700&amp;" ISIN","DUR_ADJ_OAS_MID")),_xll.BDP($E700&amp;" ISIN","DUR_ADJ_OAS_MID")," ")))</f>
        <v/>
      </c>
      <c r="S700" s="7">
        <f>IF(ISNUMBER(N700),Q700*N700,IF(ISNUMBER(R700),J700*R700," "))</f>
        <v/>
      </c>
      <c r="T700" t="inlineStr">
        <is>
          <t>SIK6</t>
        </is>
      </c>
      <c r="U700" t="inlineStr">
        <is>
          <t>Future</t>
        </is>
      </c>
      <c r="AG700" t="n">
        <v>-0.001435</v>
      </c>
    </row>
    <row r="701">
      <c r="A701" t="inlineStr">
        <is>
          <t>CTA</t>
        </is>
      </c>
      <c r="B701" t="inlineStr">
        <is>
          <t>SILVER FUTURE Dec25</t>
        </is>
      </c>
      <c r="C701" t="inlineStr">
        <is>
          <t>SIZ5 Comdty</t>
        </is>
      </c>
      <c r="F701" t="inlineStr">
        <is>
          <t>SILVER FUTURE Dec25</t>
        </is>
      </c>
      <c r="G701" s="1" t="n">
        <v>217</v>
      </c>
      <c r="H701" s="1" t="n">
        <v>47.247</v>
      </c>
      <c r="I701" s="2" t="n">
        <v>51262995</v>
      </c>
      <c r="J701" s="3" t="n">
        <v>0.04314683</v>
      </c>
      <c r="K701" s="4" t="n">
        <v>1188105739.09</v>
      </c>
      <c r="L701" s="5" t="n">
        <v>42250001</v>
      </c>
      <c r="M701" s="6" t="n">
        <v>28.12084523</v>
      </c>
      <c r="N701" s="7">
        <f>IF(ISNUMBER(_xll.BDP($C701, "DELTA_MID")),_xll.BDP($C701, "DELTA_MID")," ")</f>
        <v/>
      </c>
      <c r="O701" s="7">
        <f>IF(ISNUMBER(N701),_xll.BDP($C701, "OPT_UNDL_TICKER"),"")</f>
        <v/>
      </c>
      <c r="P701" s="8">
        <f>IF(ISNUMBER(N701),_xll.BDP($C701, "OPT_UNDL_PX")," ")</f>
        <v/>
      </c>
      <c r="Q701" s="7">
        <f>IF(ISNUMBER(N701),+G701*_xll.BDP($C701, "PX_POS_MULT_FACTOR")*P701/K701," ")</f>
        <v/>
      </c>
      <c r="R701" s="8">
        <f>IF(OR($A701="TUA",$A701="TYA"),"",IF(ISNUMBER(_xll.BDP($C701,"DUR_ADJ_OAS_MID")),_xll.BDP($C701,"DUR_ADJ_OAS_MID"),IF(ISNUMBER(_xll.BDP($E701&amp;" ISIN","DUR_ADJ_OAS_MID")),_xll.BDP($E701&amp;" ISIN","DUR_ADJ_OAS_MID")," ")))</f>
        <v/>
      </c>
      <c r="S701" s="7">
        <f>IF(ISNUMBER(N701),Q701*N701,IF(ISNUMBER(R701),J701*R701," "))</f>
        <v/>
      </c>
      <c r="T701" t="inlineStr">
        <is>
          <t>SIZ5</t>
        </is>
      </c>
      <c r="U701" t="inlineStr">
        <is>
          <t>Future</t>
        </is>
      </c>
      <c r="AG701" t="n">
        <v>-0.001435</v>
      </c>
    </row>
    <row r="702">
      <c r="A702" t="inlineStr">
        <is>
          <t>CTA</t>
        </is>
      </c>
      <c r="B702" t="inlineStr">
        <is>
          <t>SOYBEAN MEAL FUTR Jan26</t>
        </is>
      </c>
      <c r="C702" t="inlineStr">
        <is>
          <t>SMF6 Comdty</t>
        </is>
      </c>
      <c r="F702" t="inlineStr">
        <is>
          <t>SOYBEAN MEAL FUTR Jan26</t>
        </is>
      </c>
      <c r="G702" s="1" t="n">
        <v>-113</v>
      </c>
      <c r="H702" s="1" t="n">
        <v>279.3</v>
      </c>
      <c r="I702" s="2" t="n">
        <v>-3156090</v>
      </c>
      <c r="J702" s="3" t="n">
        <v>-0.0026564</v>
      </c>
      <c r="K702" s="4" t="n">
        <v>1188105739.09</v>
      </c>
      <c r="L702" s="5" t="n">
        <v>42250001</v>
      </c>
      <c r="M702" s="6" t="n">
        <v>28.12084523</v>
      </c>
      <c r="N702" s="7">
        <f>IF(ISNUMBER(_xll.BDP($C702, "DELTA_MID")),_xll.BDP($C702, "DELTA_MID")," ")</f>
        <v/>
      </c>
      <c r="O702" s="7">
        <f>IF(ISNUMBER(N702),_xll.BDP($C702, "OPT_UNDL_TICKER"),"")</f>
        <v/>
      </c>
      <c r="P702" s="8">
        <f>IF(ISNUMBER(N702),_xll.BDP($C702, "OPT_UNDL_PX")," ")</f>
        <v/>
      </c>
      <c r="Q702" s="7">
        <f>IF(ISNUMBER(N702),+G702*_xll.BDP($C702, "PX_POS_MULT_FACTOR")*P702/K702," ")</f>
        <v/>
      </c>
      <c r="R702" s="8">
        <f>IF(OR($A702="TUA",$A702="TYA"),"",IF(ISNUMBER(_xll.BDP($C702,"DUR_ADJ_OAS_MID")),_xll.BDP($C702,"DUR_ADJ_OAS_MID"),IF(ISNUMBER(_xll.BDP($E702&amp;" ISIN","DUR_ADJ_OAS_MID")),_xll.BDP($E702&amp;" ISIN","DUR_ADJ_OAS_MID")," ")))</f>
        <v/>
      </c>
      <c r="S702" s="7">
        <f>IF(ISNUMBER(N702),Q702*N702,IF(ISNUMBER(R702),J702*R702," "))</f>
        <v/>
      </c>
      <c r="T702" t="inlineStr">
        <is>
          <t>SMF6</t>
        </is>
      </c>
      <c r="U702" t="inlineStr">
        <is>
          <t>Future</t>
        </is>
      </c>
      <c r="AG702" t="n">
        <v>-0.001435</v>
      </c>
    </row>
    <row r="703">
      <c r="A703" t="inlineStr">
        <is>
          <t>CTA</t>
        </is>
      </c>
      <c r="B703" t="inlineStr">
        <is>
          <t>SOYBEAN MEAL FUTR Mar26</t>
        </is>
      </c>
      <c r="C703" t="inlineStr">
        <is>
          <t>SMH6 Comdty</t>
        </is>
      </c>
      <c r="F703" t="inlineStr">
        <is>
          <t>SOYBEAN MEAL FUTR Mar26</t>
        </is>
      </c>
      <c r="G703" s="1" t="n">
        <v>-19</v>
      </c>
      <c r="H703" s="1" t="n">
        <v>285.1</v>
      </c>
      <c r="I703" s="2" t="n">
        <v>-541690</v>
      </c>
      <c r="J703" s="3" t="n">
        <v>-0.00045593</v>
      </c>
      <c r="K703" s="4" t="n">
        <v>1188105739.09</v>
      </c>
      <c r="L703" s="5" t="n">
        <v>42250001</v>
      </c>
      <c r="M703" s="6" t="n">
        <v>28.12084523</v>
      </c>
      <c r="N703" s="7">
        <f>IF(ISNUMBER(_xll.BDP($C703, "DELTA_MID")),_xll.BDP($C703, "DELTA_MID")," ")</f>
        <v/>
      </c>
      <c r="O703" s="7">
        <f>IF(ISNUMBER(N703),_xll.BDP($C703, "OPT_UNDL_TICKER"),"")</f>
        <v/>
      </c>
      <c r="P703" s="8">
        <f>IF(ISNUMBER(N703),_xll.BDP($C703, "OPT_UNDL_PX")," ")</f>
        <v/>
      </c>
      <c r="Q703" s="7">
        <f>IF(ISNUMBER(N703),+G703*_xll.BDP($C703, "PX_POS_MULT_FACTOR")*P703/K703," ")</f>
        <v/>
      </c>
      <c r="R703" s="8">
        <f>IF(OR($A703="TUA",$A703="TYA"),"",IF(ISNUMBER(_xll.BDP($C703,"DUR_ADJ_OAS_MID")),_xll.BDP($C703,"DUR_ADJ_OAS_MID"),IF(ISNUMBER(_xll.BDP($E703&amp;" ISIN","DUR_ADJ_OAS_MID")),_xll.BDP($E703&amp;" ISIN","DUR_ADJ_OAS_MID")," ")))</f>
        <v/>
      </c>
      <c r="S703" s="7">
        <f>IF(ISNUMBER(N703),Q703*N703,IF(ISNUMBER(R703),J703*R703," "))</f>
        <v/>
      </c>
      <c r="T703" t="inlineStr">
        <is>
          <t>SMH6</t>
        </is>
      </c>
      <c r="U703" t="inlineStr">
        <is>
          <t>Future</t>
        </is>
      </c>
      <c r="AG703" t="n">
        <v>-0.001435</v>
      </c>
    </row>
    <row r="704">
      <c r="A704" t="inlineStr">
        <is>
          <t>CTA</t>
        </is>
      </c>
      <c r="B704" t="inlineStr">
        <is>
          <t>SOYBEAN MEAL FUTR Dec25</t>
        </is>
      </c>
      <c r="C704" t="inlineStr">
        <is>
          <t>SMZ5 Comdty</t>
        </is>
      </c>
      <c r="F704" t="inlineStr">
        <is>
          <t>SOYBEAN MEAL FUTR Dec25</t>
        </is>
      </c>
      <c r="G704" s="1" t="n">
        <v>-553</v>
      </c>
      <c r="H704" s="1" t="n">
        <v>275</v>
      </c>
      <c r="I704" s="2" t="n">
        <v>-15207500</v>
      </c>
      <c r="J704" s="3" t="n">
        <v>-0.01279979</v>
      </c>
      <c r="K704" s="4" t="n">
        <v>1188105739.09</v>
      </c>
      <c r="L704" s="5" t="n">
        <v>42250001</v>
      </c>
      <c r="M704" s="6" t="n">
        <v>28.12084523</v>
      </c>
      <c r="N704" s="7">
        <f>IF(ISNUMBER(_xll.BDP($C704, "DELTA_MID")),_xll.BDP($C704, "DELTA_MID")," ")</f>
        <v/>
      </c>
      <c r="O704" s="7">
        <f>IF(ISNUMBER(N704),_xll.BDP($C704, "OPT_UNDL_TICKER"),"")</f>
        <v/>
      </c>
      <c r="P704" s="8">
        <f>IF(ISNUMBER(N704),_xll.BDP($C704, "OPT_UNDL_PX")," ")</f>
        <v/>
      </c>
      <c r="Q704" s="7">
        <f>IF(ISNUMBER(N704),+G704*_xll.BDP($C704, "PX_POS_MULT_FACTOR")*P704/K704," ")</f>
        <v/>
      </c>
      <c r="R704" s="8">
        <f>IF(OR($A704="TUA",$A704="TYA"),"",IF(ISNUMBER(_xll.BDP($C704,"DUR_ADJ_OAS_MID")),_xll.BDP($C704,"DUR_ADJ_OAS_MID"),IF(ISNUMBER(_xll.BDP($E704&amp;" ISIN","DUR_ADJ_OAS_MID")),_xll.BDP($E704&amp;" ISIN","DUR_ADJ_OAS_MID")," ")))</f>
        <v/>
      </c>
      <c r="S704" s="7">
        <f>IF(ISNUMBER(N704),Q704*N704,IF(ISNUMBER(R704),J704*R704," "))</f>
        <v/>
      </c>
      <c r="T704" t="inlineStr">
        <is>
          <t>SMZ5</t>
        </is>
      </c>
      <c r="U704" t="inlineStr">
        <is>
          <t>Future</t>
        </is>
      </c>
      <c r="AG704" t="n">
        <v>-0.001435</v>
      </c>
    </row>
    <row r="705">
      <c r="A705" t="inlineStr">
        <is>
          <t>CTA</t>
        </is>
      </c>
      <c r="B705" t="inlineStr">
        <is>
          <t>US 2YR NOTE (CBT) DEC25</t>
        </is>
      </c>
      <c r="C705" t="inlineStr">
        <is>
          <t>TUZ5 Comdty</t>
        </is>
      </c>
      <c r="F705" t="inlineStr">
        <is>
          <t>US 2YR NOTE (CBT) DEC25</t>
        </is>
      </c>
      <c r="G705" s="1" t="n">
        <v>-9149</v>
      </c>
      <c r="H705" s="1" t="n">
        <v>104.335938</v>
      </c>
      <c r="I705" s="2" t="n">
        <v>-1909138993.524</v>
      </c>
      <c r="J705" s="3" t="n">
        <v>-1.60687633</v>
      </c>
      <c r="K705" s="4" t="n">
        <v>1188105739.09</v>
      </c>
      <c r="L705" s="5" t="n">
        <v>42250001</v>
      </c>
      <c r="M705" s="6" t="n">
        <v>28.12084523</v>
      </c>
      <c r="N705" s="7">
        <f>IF(ISNUMBER(_xll.BDP($C705, "DELTA_MID")),_xll.BDP($C705, "DELTA_MID")," ")</f>
        <v/>
      </c>
      <c r="O705" s="7">
        <f>IF(ISNUMBER(N705),_xll.BDP($C705, "OPT_UNDL_TICKER"),"")</f>
        <v/>
      </c>
      <c r="P705" s="8">
        <f>IF(ISNUMBER(N705),_xll.BDP($C705, "OPT_UNDL_PX")," ")</f>
        <v/>
      </c>
      <c r="Q705" s="7">
        <f>IF(ISNUMBER(N705),+G705*_xll.BDP($C705, "PX_POS_MULT_FACTOR")*P705/K705," ")</f>
        <v/>
      </c>
      <c r="R705" s="8">
        <f>IF(OR($A705="TUA",$A705="TYA"),"",IF(ISNUMBER(_xll.BDP($C705,"DUR_ADJ_OAS_MID")),_xll.BDP($C705,"DUR_ADJ_OAS_MID"),IF(ISNUMBER(_xll.BDP($E705&amp;" ISIN","DUR_ADJ_OAS_MID")),_xll.BDP($E705&amp;" ISIN","DUR_ADJ_OAS_MID")," ")))</f>
        <v/>
      </c>
      <c r="S705" s="7">
        <f>IF(ISNUMBER(N705),Q705*N705,IF(ISNUMBER(R705),J705*R705," "))</f>
        <v/>
      </c>
      <c r="T705" t="inlineStr">
        <is>
          <t>TUZ5</t>
        </is>
      </c>
      <c r="U705" t="inlineStr">
        <is>
          <t>Future</t>
        </is>
      </c>
      <c r="AG705" t="n">
        <v>-0.001435</v>
      </c>
    </row>
    <row r="706">
      <c r="A706" t="inlineStr">
        <is>
          <t>CTA</t>
        </is>
      </c>
      <c r="B706" t="inlineStr">
        <is>
          <t>US 10YR NOTE (CBT)DEC25</t>
        </is>
      </c>
      <c r="C706" t="inlineStr">
        <is>
          <t>TYZ5 Comdty</t>
        </is>
      </c>
      <c r="F706" t="inlineStr">
        <is>
          <t>US 10YR NOTE (CBT)DEC25</t>
        </is>
      </c>
      <c r="G706" s="1" t="n">
        <v>114</v>
      </c>
      <c r="H706" s="1" t="n">
        <v>113.140625</v>
      </c>
      <c r="I706" s="2" t="n">
        <v>12898031.25</v>
      </c>
      <c r="J706" s="3" t="n">
        <v>0.01085596</v>
      </c>
      <c r="K706" s="4" t="n">
        <v>1188105739.09</v>
      </c>
      <c r="L706" s="5" t="n">
        <v>42250001</v>
      </c>
      <c r="M706" s="6" t="n">
        <v>28.12084523</v>
      </c>
      <c r="N706" s="7">
        <f>IF(ISNUMBER(_xll.BDP($C706, "DELTA_MID")),_xll.BDP($C706, "DELTA_MID")," ")</f>
        <v/>
      </c>
      <c r="O706" s="7">
        <f>IF(ISNUMBER(N706),_xll.BDP($C706, "OPT_UNDL_TICKER"),"")</f>
        <v/>
      </c>
      <c r="P706" s="8">
        <f>IF(ISNUMBER(N706),_xll.BDP($C706, "OPT_UNDL_PX")," ")</f>
        <v/>
      </c>
      <c r="Q706" s="7">
        <f>IF(ISNUMBER(N706),+G706*_xll.BDP($C706, "PX_POS_MULT_FACTOR")*P706/K706," ")</f>
        <v/>
      </c>
      <c r="R706" s="8">
        <f>IF(OR($A706="TUA",$A706="TYA"),"",IF(ISNUMBER(_xll.BDP($C706,"DUR_ADJ_OAS_MID")),_xll.BDP($C706,"DUR_ADJ_OAS_MID"),IF(ISNUMBER(_xll.BDP($E706&amp;" ISIN","DUR_ADJ_OAS_MID")),_xll.BDP($E706&amp;" ISIN","DUR_ADJ_OAS_MID")," ")))</f>
        <v/>
      </c>
      <c r="S706" s="7">
        <f>IF(ISNUMBER(N706),Q706*N706,IF(ISNUMBER(R706),J706*R706," "))</f>
        <v/>
      </c>
      <c r="T706" t="inlineStr">
        <is>
          <t>TYZ5</t>
        </is>
      </c>
      <c r="U706" t="inlineStr">
        <is>
          <t>Future</t>
        </is>
      </c>
      <c r="AG706" t="n">
        <v>-0.001435</v>
      </c>
    </row>
    <row r="707">
      <c r="A707" t="inlineStr">
        <is>
          <t>CTA</t>
        </is>
      </c>
      <c r="B707" t="inlineStr">
        <is>
          <t>US LONG BOND(CBT) DEC25</t>
        </is>
      </c>
      <c r="C707" t="inlineStr">
        <is>
          <t>USZ5 Comdty</t>
        </is>
      </c>
      <c r="F707" t="inlineStr">
        <is>
          <t>US LONG BOND(CBT) DEC25</t>
        </is>
      </c>
      <c r="G707" s="1" t="n">
        <v>162</v>
      </c>
      <c r="H707" s="1" t="n">
        <v>118.0625</v>
      </c>
      <c r="I707" s="2" t="n">
        <v>19126125</v>
      </c>
      <c r="J707" s="3" t="n">
        <v>0.016098</v>
      </c>
      <c r="K707" s="4" t="n">
        <v>1188105739.09</v>
      </c>
      <c r="L707" s="5" t="n">
        <v>42250001</v>
      </c>
      <c r="M707" s="6" t="n">
        <v>28.12084523</v>
      </c>
      <c r="N707" s="7">
        <f>IF(ISNUMBER(_xll.BDP($C707, "DELTA_MID")),_xll.BDP($C707, "DELTA_MID")," ")</f>
        <v/>
      </c>
      <c r="O707" s="7">
        <f>IF(ISNUMBER(N707),_xll.BDP($C707, "OPT_UNDL_TICKER"),"")</f>
        <v/>
      </c>
      <c r="P707" s="8">
        <f>IF(ISNUMBER(N707),_xll.BDP($C707, "OPT_UNDL_PX")," ")</f>
        <v/>
      </c>
      <c r="Q707" s="7">
        <f>IF(ISNUMBER(N707),+G707*_xll.BDP($C707, "PX_POS_MULT_FACTOR")*P707/K707," ")</f>
        <v/>
      </c>
      <c r="R707" s="8">
        <f>IF(OR($A707="TUA",$A707="TYA"),"",IF(ISNUMBER(_xll.BDP($C707,"DUR_ADJ_OAS_MID")),_xll.BDP($C707,"DUR_ADJ_OAS_MID"),IF(ISNUMBER(_xll.BDP($E707&amp;" ISIN","DUR_ADJ_OAS_MID")),_xll.BDP($E707&amp;" ISIN","DUR_ADJ_OAS_MID")," ")))</f>
        <v/>
      </c>
      <c r="S707" s="7">
        <f>IF(ISNUMBER(N707),Q707*N707,IF(ISNUMBER(R707),J707*R707," "))</f>
        <v/>
      </c>
      <c r="T707" t="inlineStr">
        <is>
          <t>USZ5</t>
        </is>
      </c>
      <c r="U707" t="inlineStr">
        <is>
          <t>Future</t>
        </is>
      </c>
      <c r="AG707" t="n">
        <v>-0.001435</v>
      </c>
    </row>
    <row r="708">
      <c r="A708" t="inlineStr">
        <is>
          <t>CTA</t>
        </is>
      </c>
      <c r="B708" t="inlineStr">
        <is>
          <t>US 10YR ULTRA FUT DEC25</t>
        </is>
      </c>
      <c r="C708" t="inlineStr">
        <is>
          <t>UXYZ5 Comdty</t>
        </is>
      </c>
      <c r="F708" t="inlineStr">
        <is>
          <t>US 10YR ULTRA FUT DEC25</t>
        </is>
      </c>
      <c r="G708" s="1" t="n">
        <v>155</v>
      </c>
      <c r="H708" s="1" t="n">
        <v>115.921875</v>
      </c>
      <c r="I708" s="2" t="n">
        <v>17967890.625</v>
      </c>
      <c r="J708" s="3" t="n">
        <v>0.01512314</v>
      </c>
      <c r="K708" s="4" t="n">
        <v>1188105739.09</v>
      </c>
      <c r="L708" s="5" t="n">
        <v>42250001</v>
      </c>
      <c r="M708" s="6" t="n">
        <v>28.12084523</v>
      </c>
      <c r="N708" s="7">
        <f>IF(ISNUMBER(_xll.BDP($C708, "DELTA_MID")),_xll.BDP($C708, "DELTA_MID")," ")</f>
        <v/>
      </c>
      <c r="O708" s="7">
        <f>IF(ISNUMBER(N708),_xll.BDP($C708, "OPT_UNDL_TICKER"),"")</f>
        <v/>
      </c>
      <c r="P708" s="8">
        <f>IF(ISNUMBER(N708),_xll.BDP($C708, "OPT_UNDL_PX")," ")</f>
        <v/>
      </c>
      <c r="Q708" s="7">
        <f>IF(ISNUMBER(N708),+G708*_xll.BDP($C708, "PX_POS_MULT_FACTOR")*P708/K708," ")</f>
        <v/>
      </c>
      <c r="R708" s="8">
        <f>IF(OR($A708="TUA",$A708="TYA"),"",IF(ISNUMBER(_xll.BDP($C708,"DUR_ADJ_OAS_MID")),_xll.BDP($C708,"DUR_ADJ_OAS_MID"),IF(ISNUMBER(_xll.BDP($E708&amp;" ISIN","DUR_ADJ_OAS_MID")),_xll.BDP($E708&amp;" ISIN","DUR_ADJ_OAS_MID")," ")))</f>
        <v/>
      </c>
      <c r="S708" s="7">
        <f>IF(ISNUMBER(N708),Q708*N708,IF(ISNUMBER(R708),J708*R708," "))</f>
        <v/>
      </c>
      <c r="T708" t="inlineStr">
        <is>
          <t>UXYZ5</t>
        </is>
      </c>
      <c r="U708" t="inlineStr">
        <is>
          <t>Future</t>
        </is>
      </c>
      <c r="AG708" t="n">
        <v>-0.001435</v>
      </c>
    </row>
    <row r="709">
      <c r="A709" t="inlineStr">
        <is>
          <t>CTA</t>
        </is>
      </c>
      <c r="B709" t="inlineStr">
        <is>
          <t>WHEAT FUTURE(CBT) Mar26</t>
        </is>
      </c>
      <c r="C709" t="inlineStr">
        <is>
          <t>W H6 Comdty</t>
        </is>
      </c>
      <c r="F709" t="inlineStr">
        <is>
          <t>WHEAT FUTURE(CBT) Mar26</t>
        </is>
      </c>
      <c r="G709" s="1" t="n">
        <v>-586</v>
      </c>
      <c r="H709" s="1" t="n">
        <v>515.25</v>
      </c>
      <c r="I709" s="2" t="n">
        <v>-15096825</v>
      </c>
      <c r="J709" s="3" t="n">
        <v>-0.01270663</v>
      </c>
      <c r="K709" s="4" t="n">
        <v>1188105739.09</v>
      </c>
      <c r="L709" s="5" t="n">
        <v>42250001</v>
      </c>
      <c r="M709" s="6" t="n">
        <v>28.12084523</v>
      </c>
      <c r="N709" s="7">
        <f>IF(ISNUMBER(_xll.BDP($C709, "DELTA_MID")),_xll.BDP($C709, "DELTA_MID")," ")</f>
        <v/>
      </c>
      <c r="O709" s="7">
        <f>IF(ISNUMBER(N709),_xll.BDP($C709, "OPT_UNDL_TICKER"),"")</f>
        <v/>
      </c>
      <c r="P709" s="8">
        <f>IF(ISNUMBER(N709),_xll.BDP($C709, "OPT_UNDL_PX")," ")</f>
        <v/>
      </c>
      <c r="Q709" s="7">
        <f>IF(ISNUMBER(N709),+G709*_xll.BDP($C709, "PX_POS_MULT_FACTOR")*P709/K709," ")</f>
        <v/>
      </c>
      <c r="R709" s="8">
        <f>IF(OR($A709="TUA",$A709="TYA"),"",IF(ISNUMBER(_xll.BDP($C709,"DUR_ADJ_OAS_MID")),_xll.BDP($C709,"DUR_ADJ_OAS_MID"),IF(ISNUMBER(_xll.BDP($E709&amp;" ISIN","DUR_ADJ_OAS_MID")),_xll.BDP($E709&amp;" ISIN","DUR_ADJ_OAS_MID")," ")))</f>
        <v/>
      </c>
      <c r="S709" s="7">
        <f>IF(ISNUMBER(N709),Q709*N709,IF(ISNUMBER(R709),J709*R709," "))</f>
        <v/>
      </c>
      <c r="T709" t="inlineStr">
        <is>
          <t>W H6</t>
        </is>
      </c>
      <c r="U709" t="inlineStr">
        <is>
          <t>Future</t>
        </is>
      </c>
      <c r="AG709" t="n">
        <v>-0.001435</v>
      </c>
    </row>
    <row r="710">
      <c r="A710" t="inlineStr">
        <is>
          <t>CTA</t>
        </is>
      </c>
      <c r="B710" t="inlineStr">
        <is>
          <t>WHEAT FUTURE(CBT) May26</t>
        </is>
      </c>
      <c r="C710" t="inlineStr">
        <is>
          <t>W K6 Comdty</t>
        </is>
      </c>
      <c r="F710" t="inlineStr">
        <is>
          <t>WHEAT FUTURE(CBT) May26</t>
        </is>
      </c>
      <c r="G710" s="1" t="n">
        <v>-127</v>
      </c>
      <c r="H710" s="1" t="n">
        <v>527.25</v>
      </c>
      <c r="I710" s="2" t="n">
        <v>-3348037.5</v>
      </c>
      <c r="J710" s="3" t="n">
        <v>-0.00281796</v>
      </c>
      <c r="K710" s="4" t="n">
        <v>1188105739.09</v>
      </c>
      <c r="L710" s="5" t="n">
        <v>42250001</v>
      </c>
      <c r="M710" s="6" t="n">
        <v>28.12084523</v>
      </c>
      <c r="N710" s="7">
        <f>IF(ISNUMBER(_xll.BDP($C710, "DELTA_MID")),_xll.BDP($C710, "DELTA_MID")," ")</f>
        <v/>
      </c>
      <c r="O710" s="7">
        <f>IF(ISNUMBER(N710),_xll.BDP($C710, "OPT_UNDL_TICKER"),"")</f>
        <v/>
      </c>
      <c r="P710" s="8">
        <f>IF(ISNUMBER(N710),_xll.BDP($C710, "OPT_UNDL_PX")," ")</f>
        <v/>
      </c>
      <c r="Q710" s="7">
        <f>IF(ISNUMBER(N710),+G710*_xll.BDP($C710, "PX_POS_MULT_FACTOR")*P710/K710," ")</f>
        <v/>
      </c>
      <c r="R710" s="8">
        <f>IF(OR($A710="TUA",$A710="TYA"),"",IF(ISNUMBER(_xll.BDP($C710,"DUR_ADJ_OAS_MID")),_xll.BDP($C710,"DUR_ADJ_OAS_MID"),IF(ISNUMBER(_xll.BDP($E710&amp;" ISIN","DUR_ADJ_OAS_MID")),_xll.BDP($E710&amp;" ISIN","DUR_ADJ_OAS_MID")," ")))</f>
        <v/>
      </c>
      <c r="S710" s="7">
        <f>IF(ISNUMBER(N710),Q710*N710,IF(ISNUMBER(R710),J710*R710," "))</f>
        <v/>
      </c>
      <c r="T710" t="inlineStr">
        <is>
          <t>W K6</t>
        </is>
      </c>
      <c r="U710" t="inlineStr">
        <is>
          <t>Future</t>
        </is>
      </c>
      <c r="AG710" t="n">
        <v>-0.001435</v>
      </c>
    </row>
    <row r="711">
      <c r="A711" t="inlineStr">
        <is>
          <t>CTA</t>
        </is>
      </c>
      <c r="B711" t="inlineStr">
        <is>
          <t>WHEAT FUTURE(CBT) Dec25</t>
        </is>
      </c>
      <c r="C711" t="inlineStr">
        <is>
          <t>W Z5 Comdty</t>
        </is>
      </c>
      <c r="F711" t="inlineStr">
        <is>
          <t>WHEAT FUTURE(CBT) Dec25</t>
        </is>
      </c>
      <c r="G711" s="1" t="n">
        <v>-1592</v>
      </c>
      <c r="H711" s="1" t="n">
        <v>498.5</v>
      </c>
      <c r="I711" s="2" t="n">
        <v>-39680600</v>
      </c>
      <c r="J711" s="3" t="n">
        <v>-0.03339821</v>
      </c>
      <c r="K711" s="4" t="n">
        <v>1188105739.09</v>
      </c>
      <c r="L711" s="5" t="n">
        <v>42250001</v>
      </c>
      <c r="M711" s="6" t="n">
        <v>28.12084523</v>
      </c>
      <c r="N711" s="7">
        <f>IF(ISNUMBER(_xll.BDP($C711, "DELTA_MID")),_xll.BDP($C711, "DELTA_MID")," ")</f>
        <v/>
      </c>
      <c r="O711" s="7">
        <f>IF(ISNUMBER(N711),_xll.BDP($C711, "OPT_UNDL_TICKER"),"")</f>
        <v/>
      </c>
      <c r="P711" s="8">
        <f>IF(ISNUMBER(N711),_xll.BDP($C711, "OPT_UNDL_PX")," ")</f>
        <v/>
      </c>
      <c r="Q711" s="7">
        <f>IF(ISNUMBER(N711),+G711*_xll.BDP($C711, "PX_POS_MULT_FACTOR")*P711/K711," ")</f>
        <v/>
      </c>
      <c r="R711" s="8">
        <f>IF(OR($A711="TUA",$A711="TYA"),"",IF(ISNUMBER(_xll.BDP($C711,"DUR_ADJ_OAS_MID")),_xll.BDP($C711,"DUR_ADJ_OAS_MID"),IF(ISNUMBER(_xll.BDP($E711&amp;" ISIN","DUR_ADJ_OAS_MID")),_xll.BDP($E711&amp;" ISIN","DUR_ADJ_OAS_MID")," ")))</f>
        <v/>
      </c>
      <c r="S711" s="7">
        <f>IF(ISNUMBER(N711),Q711*N711,IF(ISNUMBER(R711),J711*R711," "))</f>
        <v/>
      </c>
      <c r="T711" t="inlineStr">
        <is>
          <t>W Z5</t>
        </is>
      </c>
      <c r="U711" t="inlineStr">
        <is>
          <t>Future</t>
        </is>
      </c>
      <c r="AG711" t="n">
        <v>-0.001435</v>
      </c>
    </row>
    <row r="712">
      <c r="A712" t="inlineStr">
        <is>
          <t>CTA</t>
        </is>
      </c>
      <c r="B712" t="inlineStr">
        <is>
          <t>US ULTRA BOND CBT Dec25</t>
        </is>
      </c>
      <c r="C712" t="inlineStr">
        <is>
          <t>WNZ5 Comdty</t>
        </is>
      </c>
      <c r="F712" t="inlineStr">
        <is>
          <t>US ULTRA BOND CBT Dec25</t>
        </is>
      </c>
      <c r="G712" s="1" t="n">
        <v>95</v>
      </c>
      <c r="H712" s="1" t="n">
        <v>122.09375</v>
      </c>
      <c r="I712" s="2" t="n">
        <v>11598906.25</v>
      </c>
      <c r="J712" s="3" t="n">
        <v>0.00976252</v>
      </c>
      <c r="K712" s="4" t="n">
        <v>1188105739.09</v>
      </c>
      <c r="L712" s="5" t="n">
        <v>42250001</v>
      </c>
      <c r="M712" s="6" t="n">
        <v>28.12084523</v>
      </c>
      <c r="N712" s="7">
        <f>IF(ISNUMBER(_xll.BDP($C712, "DELTA_MID")),_xll.BDP($C712, "DELTA_MID")," ")</f>
        <v/>
      </c>
      <c r="O712" s="7">
        <f>IF(ISNUMBER(N712),_xll.BDP($C712, "OPT_UNDL_TICKER"),"")</f>
        <v/>
      </c>
      <c r="P712" s="8">
        <f>IF(ISNUMBER(N712),_xll.BDP($C712, "OPT_UNDL_PX")," ")</f>
        <v/>
      </c>
      <c r="Q712" s="7">
        <f>IF(ISNUMBER(N712),+G712*_xll.BDP($C712, "PX_POS_MULT_FACTOR")*P712/K712," ")</f>
        <v/>
      </c>
      <c r="R712" s="8">
        <f>IF(OR($A712="TUA",$A712="TYA"),"",IF(ISNUMBER(_xll.BDP($C712,"DUR_ADJ_OAS_MID")),_xll.BDP($C712,"DUR_ADJ_OAS_MID"),IF(ISNUMBER(_xll.BDP($E712&amp;" ISIN","DUR_ADJ_OAS_MID")),_xll.BDP($E712&amp;" ISIN","DUR_ADJ_OAS_MID")," ")))</f>
        <v/>
      </c>
      <c r="S712" s="7">
        <f>IF(ISNUMBER(N712),Q712*N712,IF(ISNUMBER(R712),J712*R712," "))</f>
        <v/>
      </c>
      <c r="T712" t="inlineStr">
        <is>
          <t>WNZ5</t>
        </is>
      </c>
      <c r="U712" t="inlineStr">
        <is>
          <t>Future</t>
        </is>
      </c>
      <c r="AG712" t="n">
        <v>-0.001435</v>
      </c>
    </row>
    <row r="713">
      <c r="A713" t="inlineStr">
        <is>
          <t>CTA</t>
        </is>
      </c>
      <c r="B713" t="inlineStr">
        <is>
          <t>GASOLINE RBOB FUT Jan26</t>
        </is>
      </c>
      <c r="C713" t="inlineStr">
        <is>
          <t>XBF6 Comdty</t>
        </is>
      </c>
      <c r="F713" t="inlineStr">
        <is>
          <t>GASOLINE RBOB FUT Jan26</t>
        </is>
      </c>
      <c r="G713" s="1" t="n">
        <v>186</v>
      </c>
      <c r="H713" s="1" t="n">
        <v>175.74</v>
      </c>
      <c r="I713" s="2" t="n">
        <v>13728808.8</v>
      </c>
      <c r="J713" s="3" t="n">
        <v>0.01155521</v>
      </c>
      <c r="K713" s="4" t="n">
        <v>1188105739.09</v>
      </c>
      <c r="L713" s="5" t="n">
        <v>42250001</v>
      </c>
      <c r="M713" s="6" t="n">
        <v>28.12084523</v>
      </c>
      <c r="N713" s="7">
        <f>IF(ISNUMBER(_xll.BDP($C713, "DELTA_MID")),_xll.BDP($C713, "DELTA_MID")," ")</f>
        <v/>
      </c>
      <c r="O713" s="7">
        <f>IF(ISNUMBER(N713),_xll.BDP($C713, "OPT_UNDL_TICKER"),"")</f>
        <v/>
      </c>
      <c r="P713" s="8">
        <f>IF(ISNUMBER(N713),_xll.BDP($C713, "OPT_UNDL_PX")," ")</f>
        <v/>
      </c>
      <c r="Q713" s="7">
        <f>IF(ISNUMBER(N713),+G713*_xll.BDP($C713, "PX_POS_MULT_FACTOR")*P713/K713," ")</f>
        <v/>
      </c>
      <c r="R713" s="8">
        <f>IF(OR($A713="TUA",$A713="TYA"),"",IF(ISNUMBER(_xll.BDP($C713,"DUR_ADJ_OAS_MID")),_xll.BDP($C713,"DUR_ADJ_OAS_MID"),IF(ISNUMBER(_xll.BDP($E713&amp;" ISIN","DUR_ADJ_OAS_MID")),_xll.BDP($E713&amp;" ISIN","DUR_ADJ_OAS_MID")," ")))</f>
        <v/>
      </c>
      <c r="S713" s="7">
        <f>IF(ISNUMBER(N713),Q713*N713,IF(ISNUMBER(R713),J713*R713," "))</f>
        <v/>
      </c>
      <c r="T713" t="inlineStr">
        <is>
          <t>XBF6</t>
        </is>
      </c>
      <c r="U713" t="inlineStr">
        <is>
          <t>Future</t>
        </is>
      </c>
      <c r="AG713" t="n">
        <v>-0.001435</v>
      </c>
    </row>
    <row r="714">
      <c r="A714" t="inlineStr">
        <is>
          <t>CTA</t>
        </is>
      </c>
      <c r="B714" t="inlineStr">
        <is>
          <t>GASOLINE RBOB FUT Feb26</t>
        </is>
      </c>
      <c r="C714" t="inlineStr">
        <is>
          <t>XBG6 Comdty</t>
        </is>
      </c>
      <c r="F714" t="inlineStr">
        <is>
          <t>GASOLINE RBOB FUT Feb26</t>
        </is>
      </c>
      <c r="G714" s="1" t="n">
        <v>43</v>
      </c>
      <c r="H714" s="1" t="n">
        <v>176.32</v>
      </c>
      <c r="I714" s="2" t="n">
        <v>3184339.2</v>
      </c>
      <c r="J714" s="3" t="n">
        <v>0.00268018</v>
      </c>
      <c r="K714" s="4" t="n">
        <v>1188105739.09</v>
      </c>
      <c r="L714" s="5" t="n">
        <v>42250001</v>
      </c>
      <c r="M714" s="6" t="n">
        <v>28.12084523</v>
      </c>
      <c r="N714" s="7">
        <f>IF(ISNUMBER(_xll.BDP($C714, "DELTA_MID")),_xll.BDP($C714, "DELTA_MID")," ")</f>
        <v/>
      </c>
      <c r="O714" s="7">
        <f>IF(ISNUMBER(N714),_xll.BDP($C714, "OPT_UNDL_TICKER"),"")</f>
        <v/>
      </c>
      <c r="P714" s="8">
        <f>IF(ISNUMBER(N714),_xll.BDP($C714, "OPT_UNDL_PX")," ")</f>
        <v/>
      </c>
      <c r="Q714" s="7">
        <f>IF(ISNUMBER(N714),+G714*_xll.BDP($C714, "PX_POS_MULT_FACTOR")*P714/K714," ")</f>
        <v/>
      </c>
      <c r="R714" s="8">
        <f>IF(OR($A714="TUA",$A714="TYA"),"",IF(ISNUMBER(_xll.BDP($C714,"DUR_ADJ_OAS_MID")),_xll.BDP($C714,"DUR_ADJ_OAS_MID"),IF(ISNUMBER(_xll.BDP($E714&amp;" ISIN","DUR_ADJ_OAS_MID")),_xll.BDP($E714&amp;" ISIN","DUR_ADJ_OAS_MID")," ")))</f>
        <v/>
      </c>
      <c r="S714" s="7">
        <f>IF(ISNUMBER(N714),Q714*N714,IF(ISNUMBER(R714),J714*R714," "))</f>
        <v/>
      </c>
      <c r="T714" t="inlineStr">
        <is>
          <t>XBG6</t>
        </is>
      </c>
      <c r="U714" t="inlineStr">
        <is>
          <t>Future</t>
        </is>
      </c>
      <c r="AG714" t="n">
        <v>-0.001435</v>
      </c>
    </row>
    <row r="715">
      <c r="A715" t="inlineStr">
        <is>
          <t>CTA</t>
        </is>
      </c>
      <c r="B715" t="inlineStr">
        <is>
          <t>GASOLINE RBOB FUT Nov25</t>
        </is>
      </c>
      <c r="C715" t="inlineStr">
        <is>
          <t>XBX5 Comdty</t>
        </is>
      </c>
      <c r="F715" t="inlineStr">
        <is>
          <t>GASOLINE RBOB FUT Nov25</t>
        </is>
      </c>
      <c r="G715" s="1" t="n">
        <v>57</v>
      </c>
      <c r="H715" s="1" t="n">
        <v>182.04</v>
      </c>
      <c r="I715" s="2" t="n">
        <v>4358037.6</v>
      </c>
      <c r="J715" s="3" t="n">
        <v>0.00366806</v>
      </c>
      <c r="K715" s="4" t="n">
        <v>1188105739.09</v>
      </c>
      <c r="L715" s="5" t="n">
        <v>42250001</v>
      </c>
      <c r="M715" s="6" t="n">
        <v>28.12084523</v>
      </c>
      <c r="N715" s="7">
        <f>IF(ISNUMBER(_xll.BDP($C715, "DELTA_MID")),_xll.BDP($C715, "DELTA_MID")," ")</f>
        <v/>
      </c>
      <c r="O715" s="7">
        <f>IF(ISNUMBER(N715),_xll.BDP($C715, "OPT_UNDL_TICKER"),"")</f>
        <v/>
      </c>
      <c r="P715" s="8">
        <f>IF(ISNUMBER(N715),_xll.BDP($C715, "OPT_UNDL_PX")," ")</f>
        <v/>
      </c>
      <c r="Q715" s="7">
        <f>IF(ISNUMBER(N715),+G715*_xll.BDP($C715, "PX_POS_MULT_FACTOR")*P715/K715," ")</f>
        <v/>
      </c>
      <c r="R715" s="8">
        <f>IF(OR($A715="TUA",$A715="TYA"),"",IF(ISNUMBER(_xll.BDP($C715,"DUR_ADJ_OAS_MID")),_xll.BDP($C715,"DUR_ADJ_OAS_MID"),IF(ISNUMBER(_xll.BDP($E715&amp;" ISIN","DUR_ADJ_OAS_MID")),_xll.BDP($E715&amp;" ISIN","DUR_ADJ_OAS_MID")," ")))</f>
        <v/>
      </c>
      <c r="S715" s="7">
        <f>IF(ISNUMBER(N715),Q715*N715,IF(ISNUMBER(R715),J715*R715," "))</f>
        <v/>
      </c>
      <c r="T715" t="inlineStr">
        <is>
          <t>XBX5</t>
        </is>
      </c>
      <c r="U715" t="inlineStr">
        <is>
          <t>Future</t>
        </is>
      </c>
      <c r="AG715" t="n">
        <v>-0.001435</v>
      </c>
    </row>
    <row r="716">
      <c r="A716" t="inlineStr">
        <is>
          <t>CTA</t>
        </is>
      </c>
      <c r="B716" t="inlineStr">
        <is>
          <t>GASOLINE RBOB FUT Dec25</t>
        </is>
      </c>
      <c r="C716" t="inlineStr">
        <is>
          <t>XBZ5 Comdty</t>
        </is>
      </c>
      <c r="F716" t="inlineStr">
        <is>
          <t>GASOLINE RBOB FUT Dec25</t>
        </is>
      </c>
      <c r="G716" s="1" t="n">
        <v>519</v>
      </c>
      <c r="H716" s="1" t="n">
        <v>177.59</v>
      </c>
      <c r="I716" s="2" t="n">
        <v>38711068.2</v>
      </c>
      <c r="J716" s="3" t="n">
        <v>0.03258217</v>
      </c>
      <c r="K716" s="4" t="n">
        <v>1188105739.09</v>
      </c>
      <c r="L716" s="5" t="n">
        <v>42250001</v>
      </c>
      <c r="M716" s="6" t="n">
        <v>28.12084523</v>
      </c>
      <c r="N716" s="7">
        <f>IF(ISNUMBER(_xll.BDP($C716, "DELTA_MID")),_xll.BDP($C716, "DELTA_MID")," ")</f>
        <v/>
      </c>
      <c r="O716" s="7">
        <f>IF(ISNUMBER(N716),_xll.BDP($C716, "OPT_UNDL_TICKER"),"")</f>
        <v/>
      </c>
      <c r="P716" s="8">
        <f>IF(ISNUMBER(N716),_xll.BDP($C716, "OPT_UNDL_PX")," ")</f>
        <v/>
      </c>
      <c r="Q716" s="7">
        <f>IF(ISNUMBER(N716),+G716*_xll.BDP($C716, "PX_POS_MULT_FACTOR")*P716/K716," ")</f>
        <v/>
      </c>
      <c r="R716" s="8">
        <f>IF(OR($A716="TUA",$A716="TYA"),"",IF(ISNUMBER(_xll.BDP($C716,"DUR_ADJ_OAS_MID")),_xll.BDP($C716,"DUR_ADJ_OAS_MID"),IF(ISNUMBER(_xll.BDP($E716&amp;" ISIN","DUR_ADJ_OAS_MID")),_xll.BDP($E716&amp;" ISIN","DUR_ADJ_OAS_MID")," ")))</f>
        <v/>
      </c>
      <c r="S716" s="7">
        <f>IF(ISNUMBER(N716),Q716*N716,IF(ISNUMBER(R716),J716*R716," "))</f>
        <v/>
      </c>
      <c r="T716" t="inlineStr">
        <is>
          <t>XBZ5</t>
        </is>
      </c>
      <c r="U716" t="inlineStr">
        <is>
          <t>Future</t>
        </is>
      </c>
      <c r="AG716" t="n">
        <v>-0.001435</v>
      </c>
    </row>
    <row r="717">
      <c r="A717" t="inlineStr">
        <is>
          <t>CTA</t>
        </is>
      </c>
      <c r="B717" t="inlineStr">
        <is>
          <t>CAN 5YR BOND FUT DEC25</t>
        </is>
      </c>
      <c r="C717" t="inlineStr">
        <is>
          <t>XQZ5 Comdty</t>
        </is>
      </c>
      <c r="F717" t="inlineStr">
        <is>
          <t>CAN 5YR BOND FUT DEC25</t>
        </is>
      </c>
      <c r="G717" s="1" t="n">
        <v>507</v>
      </c>
      <c r="H717" s="1" t="n">
        <v>82.339916</v>
      </c>
      <c r="I717" s="2" t="n">
        <v>41746337.412</v>
      </c>
      <c r="J717" s="3" t="n">
        <v>0.03513689</v>
      </c>
      <c r="K717" s="4" t="n">
        <v>1188105739.09</v>
      </c>
      <c r="L717" s="5" t="n">
        <v>42250001</v>
      </c>
      <c r="M717" s="6" t="n">
        <v>28.12084523</v>
      </c>
      <c r="N717" s="7">
        <f>IF(ISNUMBER(_xll.BDP($C717, "DELTA_MID")),_xll.BDP($C717, "DELTA_MID")," ")</f>
        <v/>
      </c>
      <c r="O717" s="7">
        <f>IF(ISNUMBER(N717),_xll.BDP($C717, "OPT_UNDL_TICKER"),"")</f>
        <v/>
      </c>
      <c r="P717" s="8">
        <f>IF(ISNUMBER(N717),_xll.BDP($C717, "OPT_UNDL_PX")," ")</f>
        <v/>
      </c>
      <c r="Q717" s="7">
        <f>IF(ISNUMBER(N717),+G717*_xll.BDP($C717, "PX_POS_MULT_FACTOR")*P717/K717," ")</f>
        <v/>
      </c>
      <c r="R717" s="8">
        <f>IF(OR($A717="TUA",$A717="TYA"),"",IF(ISNUMBER(_xll.BDP($C717,"DUR_ADJ_OAS_MID")),_xll.BDP($C717,"DUR_ADJ_OAS_MID"),IF(ISNUMBER(_xll.BDP($E717&amp;" ISIN","DUR_ADJ_OAS_MID")),_xll.BDP($E717&amp;" ISIN","DUR_ADJ_OAS_MID")," ")))</f>
        <v/>
      </c>
      <c r="S717" s="7">
        <f>IF(ISNUMBER(N717),Q717*N717,IF(ISNUMBER(R717),J717*R717," "))</f>
        <v/>
      </c>
      <c r="T717" t="inlineStr">
        <is>
          <t>XQZ5</t>
        </is>
      </c>
      <c r="U717" t="inlineStr">
        <is>
          <t>Future</t>
        </is>
      </c>
      <c r="AG717" t="n">
        <v>-0.001435</v>
      </c>
    </row>
    <row r="718">
      <c r="A718" t="inlineStr">
        <is>
          <t>CTA</t>
        </is>
      </c>
      <c r="B718" t="inlineStr">
        <is>
          <t>SIMPLIFY E GOVT MONEY MKT ETF</t>
        </is>
      </c>
      <c r="C718" t="inlineStr">
        <is>
          <t>SBIL</t>
        </is>
      </c>
      <c r="D718" t="inlineStr">
        <is>
          <t>BNVVNP8</t>
        </is>
      </c>
      <c r="E718" t="inlineStr">
        <is>
          <t>US82889N2696</t>
        </is>
      </c>
      <c r="F718" t="inlineStr">
        <is>
          <t>82889N269</t>
        </is>
      </c>
      <c r="G718" s="1" t="n">
        <v>5809300</v>
      </c>
      <c r="H718" s="1" t="n">
        <v>100.21</v>
      </c>
      <c r="I718" s="2" t="n">
        <v>582149953</v>
      </c>
      <c r="J718" s="3" t="n">
        <v>0.4899816</v>
      </c>
      <c r="K718" s="4" t="n">
        <v>1188105739.09</v>
      </c>
      <c r="L718" s="5" t="n">
        <v>42250001</v>
      </c>
      <c r="M718" s="6" t="n">
        <v>28.12084523</v>
      </c>
      <c r="N718" s="7">
        <f>IF(ISNUMBER(_xll.BDP($C718, "DELTA_MID")),_xll.BDP($C718, "DELTA_MID")," ")</f>
        <v/>
      </c>
      <c r="O718" s="7">
        <f>IF(ISNUMBER(N718),_xll.BDP($C718, "OPT_UNDL_TICKER"),"")</f>
        <v/>
      </c>
      <c r="P718" s="8">
        <f>IF(ISNUMBER(N718),_xll.BDP($C718, "OPT_UNDL_PX")," ")</f>
        <v/>
      </c>
      <c r="Q718" s="7">
        <f>IF(ISNUMBER(N718),+G718*_xll.BDP($C718, "PX_POS_MULT_FACTOR")*P718/K718," ")</f>
        <v/>
      </c>
      <c r="R718" s="8">
        <f>IF(OR($A718="TUA",$A718="TYA"),"",IF(ISNUMBER(_xll.BDP($C718,"DUR_ADJ_OAS_MID")),_xll.BDP($C718,"DUR_ADJ_OAS_MID"),IF(ISNUMBER(_xll.BDP($E718&amp;" ISIN","DUR_ADJ_OAS_MID")),_xll.BDP($E718&amp;" ISIN","DUR_ADJ_OAS_MID")," ")))</f>
        <v/>
      </c>
      <c r="S718" s="7">
        <f>IF(ISNUMBER(N718),Q718*N718,IF(ISNUMBER(R718),J718*R718," "))</f>
        <v/>
      </c>
      <c r="T718" t="inlineStr">
        <is>
          <t>82889N269</t>
        </is>
      </c>
      <c r="U718" t="inlineStr">
        <is>
          <t>Fund</t>
        </is>
      </c>
      <c r="AG718" t="n">
        <v>-0.001435</v>
      </c>
    </row>
    <row r="719">
      <c r="A719" t="inlineStr">
        <is>
          <t>CTA</t>
        </is>
      </c>
      <c r="B719" t="inlineStr">
        <is>
          <t>B 01/02/26 Govt</t>
        </is>
      </c>
      <c r="C719" t="inlineStr">
        <is>
          <t>B 01/02/26 Govt</t>
        </is>
      </c>
      <c r="D719" t="inlineStr">
        <is>
          <t>BNC2PS7</t>
        </is>
      </c>
      <c r="E719" t="inlineStr">
        <is>
          <t>US912797RA77</t>
        </is>
      </c>
      <c r="F719" t="inlineStr">
        <is>
          <t>912797RA7</t>
        </is>
      </c>
      <c r="G719" s="1" t="n">
        <v>20000000</v>
      </c>
      <c r="H719" s="1" t="n">
        <v>99.142222</v>
      </c>
      <c r="I719" s="2" t="n">
        <v>19828444.4</v>
      </c>
      <c r="J719" s="3" t="n">
        <v>0.01668912</v>
      </c>
      <c r="K719" s="4" t="n">
        <v>1188105739.09</v>
      </c>
      <c r="L719" s="5" t="n">
        <v>42250001</v>
      </c>
      <c r="M719" s="6" t="n">
        <v>28.12084523</v>
      </c>
      <c r="N719" s="7">
        <f>IF(ISNUMBER(_xll.BDP($C719, "DELTA_MID")),_xll.BDP($C719, "DELTA_MID")," ")</f>
        <v/>
      </c>
      <c r="O719" s="7">
        <f>IF(ISNUMBER(N719),_xll.BDP($C719, "OPT_UNDL_TICKER"),"")</f>
        <v/>
      </c>
      <c r="P719" s="8">
        <f>IF(ISNUMBER(N719),_xll.BDP($C719, "OPT_UNDL_PX")," ")</f>
        <v/>
      </c>
      <c r="Q719" s="7">
        <f>IF(ISNUMBER(N719),+G719*_xll.BDP($C719, "PX_POS_MULT_FACTOR")*P719/K719," ")</f>
        <v/>
      </c>
      <c r="R719" s="8">
        <f>IF(OR($A719="TUA",$A719="TYA"),"",IF(ISNUMBER(_xll.BDP($C719,"DUR_ADJ_OAS_MID")),_xll.BDP($C719,"DUR_ADJ_OAS_MID"),IF(ISNUMBER(_xll.BDP($E719&amp;" ISIN","DUR_ADJ_OAS_MID")),_xll.BDP($E719&amp;" ISIN","DUR_ADJ_OAS_MID")," ")))</f>
        <v/>
      </c>
      <c r="S719" s="7">
        <f>IF(ISNUMBER(N719),Q719*N719,IF(ISNUMBER(R719),J719*R719," "))</f>
        <v/>
      </c>
      <c r="T719" t="inlineStr">
        <is>
          <t>912797RA7</t>
        </is>
      </c>
      <c r="U719" t="inlineStr">
        <is>
          <t>Treasury Bill</t>
        </is>
      </c>
      <c r="AG719" t="n">
        <v>-0.001435</v>
      </c>
    </row>
    <row r="720">
      <c r="A720" t="inlineStr">
        <is>
          <t>CTA</t>
        </is>
      </c>
      <c r="B720" t="inlineStr">
        <is>
          <t>B 01/08/26 Govt</t>
        </is>
      </c>
      <c r="C720" t="inlineStr">
        <is>
          <t>B 01/08/26 Govt</t>
        </is>
      </c>
      <c r="D720" t="inlineStr">
        <is>
          <t>BVMNBF5</t>
        </is>
      </c>
      <c r="E720" t="inlineStr">
        <is>
          <t>US912797RH21</t>
        </is>
      </c>
      <c r="F720" t="inlineStr">
        <is>
          <t>912797RH2</t>
        </is>
      </c>
      <c r="G720" s="1" t="n">
        <v>85000000</v>
      </c>
      <c r="H720" s="1" t="n">
        <v>99.07924300000001</v>
      </c>
      <c r="I720" s="2" t="n">
        <v>84217356.55</v>
      </c>
      <c r="J720" s="3" t="n">
        <v>0.07088372</v>
      </c>
      <c r="K720" s="4" t="n">
        <v>1188105739.09</v>
      </c>
      <c r="L720" s="5" t="n">
        <v>42250001</v>
      </c>
      <c r="M720" s="6" t="n">
        <v>28.12084523</v>
      </c>
      <c r="N720" s="7">
        <f>IF(ISNUMBER(_xll.BDP($C720, "DELTA_MID")),_xll.BDP($C720, "DELTA_MID")," ")</f>
        <v/>
      </c>
      <c r="O720" s="7">
        <f>IF(ISNUMBER(N720),_xll.BDP($C720, "OPT_UNDL_TICKER"),"")</f>
        <v/>
      </c>
      <c r="P720" s="8">
        <f>IF(ISNUMBER(N720),_xll.BDP($C720, "OPT_UNDL_PX")," ")</f>
        <v/>
      </c>
      <c r="Q720" s="7">
        <f>IF(ISNUMBER(N720),+G720*_xll.BDP($C720, "PX_POS_MULT_FACTOR")*P720/K720," ")</f>
        <v/>
      </c>
      <c r="R720" s="8">
        <f>IF(OR($A720="TUA",$A720="TYA"),"",IF(ISNUMBER(_xll.BDP($C720,"DUR_ADJ_OAS_MID")),_xll.BDP($C720,"DUR_ADJ_OAS_MID"),IF(ISNUMBER(_xll.BDP($E720&amp;" ISIN","DUR_ADJ_OAS_MID")),_xll.BDP($E720&amp;" ISIN","DUR_ADJ_OAS_MID")," ")))</f>
        <v/>
      </c>
      <c r="S720" s="7">
        <f>IF(ISNUMBER(N720),Q720*N720,IF(ISNUMBER(R720),J720*R720," "))</f>
        <v/>
      </c>
      <c r="T720" t="inlineStr">
        <is>
          <t>912797RH2</t>
        </is>
      </c>
      <c r="U720" t="inlineStr">
        <is>
          <t>Treasury Bill</t>
        </is>
      </c>
      <c r="AG720" t="n">
        <v>-0.001435</v>
      </c>
    </row>
    <row r="721">
      <c r="A721" t="inlineStr">
        <is>
          <t>CTA</t>
        </is>
      </c>
      <c r="B721" t="inlineStr">
        <is>
          <t>B 10/28/25 Govt</t>
        </is>
      </c>
      <c r="C721" t="inlineStr">
        <is>
          <t>B 10/28/25 Govt</t>
        </is>
      </c>
      <c r="D721" t="inlineStr">
        <is>
          <t>BT212N0</t>
        </is>
      </c>
      <c r="E721" t="inlineStr">
        <is>
          <t>US912797RE99</t>
        </is>
      </c>
      <c r="F721" t="inlineStr">
        <is>
          <t>912797RE9</t>
        </is>
      </c>
      <c r="G721" s="1" t="n">
        <v>316000000</v>
      </c>
      <c r="H721" s="1" t="n">
        <v>99.843326</v>
      </c>
      <c r="I721" s="2" t="n">
        <v>315504910.16</v>
      </c>
      <c r="J721" s="3" t="n">
        <v>0.26555289</v>
      </c>
      <c r="K721" s="4" t="n">
        <v>1188105739.09</v>
      </c>
      <c r="L721" s="5" t="n">
        <v>42250001</v>
      </c>
      <c r="M721" s="6" t="n">
        <v>28.12084523</v>
      </c>
      <c r="N721" s="7">
        <f>IF(ISNUMBER(_xll.BDP($C721, "DELTA_MID")),_xll.BDP($C721, "DELTA_MID")," ")</f>
        <v/>
      </c>
      <c r="O721" s="7">
        <f>IF(ISNUMBER(N721),_xll.BDP($C721, "OPT_UNDL_TICKER"),"")</f>
        <v/>
      </c>
      <c r="P721" s="8">
        <f>IF(ISNUMBER(N721),_xll.BDP($C721, "OPT_UNDL_PX")," ")</f>
        <v/>
      </c>
      <c r="Q721" s="7">
        <f>IF(ISNUMBER(N721),+G721*_xll.BDP($C721, "PX_POS_MULT_FACTOR")*P721/K721," ")</f>
        <v/>
      </c>
      <c r="R721" s="8">
        <f>IF(OR($A721="TUA",$A721="TYA"),"",IF(ISNUMBER(_xll.BDP($C721,"DUR_ADJ_OAS_MID")),_xll.BDP($C721,"DUR_ADJ_OAS_MID"),IF(ISNUMBER(_xll.BDP($E721&amp;" ISIN","DUR_ADJ_OAS_MID")),_xll.BDP($E721&amp;" ISIN","DUR_ADJ_OAS_MID")," ")))</f>
        <v/>
      </c>
      <c r="S721" s="7">
        <f>IF(ISNUMBER(N721),Q721*N721,IF(ISNUMBER(R721),J721*R721," "))</f>
        <v/>
      </c>
      <c r="T721" t="inlineStr">
        <is>
          <t>912797RE9</t>
        </is>
      </c>
      <c r="U721" t="inlineStr">
        <is>
          <t>Treasury Bill</t>
        </is>
      </c>
      <c r="AG721" t="n">
        <v>-0.001435</v>
      </c>
    </row>
    <row r="722">
      <c r="A722" t="inlineStr">
        <is>
          <t>CTA</t>
        </is>
      </c>
      <c r="B722" t="inlineStr">
        <is>
          <t>B 11/13/25 Govt</t>
        </is>
      </c>
      <c r="C722" t="inlineStr">
        <is>
          <t>B 11/13/25 Govt</t>
        </is>
      </c>
      <c r="D722" t="inlineStr">
        <is>
          <t>BSJN9W0</t>
        </is>
      </c>
      <c r="E722" t="inlineStr">
        <is>
          <t>US912797QQ39</t>
        </is>
      </c>
      <c r="F722" t="inlineStr">
        <is>
          <t>912797QQ3</t>
        </is>
      </c>
      <c r="G722" s="1" t="n">
        <v>98300000</v>
      </c>
      <c r="H722" s="1" t="n">
        <v>99.66708300000001</v>
      </c>
      <c r="I722" s="2" t="n">
        <v>97972742.59</v>
      </c>
      <c r="J722" s="3" t="n">
        <v>0.0824613</v>
      </c>
      <c r="K722" s="4" t="n">
        <v>1188105739.09</v>
      </c>
      <c r="L722" s="5" t="n">
        <v>42250001</v>
      </c>
      <c r="M722" s="6" t="n">
        <v>28.12084523</v>
      </c>
      <c r="N722" s="7">
        <f>IF(ISNUMBER(_xll.BDP($C722, "DELTA_MID")),_xll.BDP($C722, "DELTA_MID")," ")</f>
        <v/>
      </c>
      <c r="O722" s="7">
        <f>IF(ISNUMBER(N722),_xll.BDP($C722, "OPT_UNDL_TICKER"),"")</f>
        <v/>
      </c>
      <c r="P722" s="8">
        <f>IF(ISNUMBER(N722),_xll.BDP($C722, "OPT_UNDL_PX")," ")</f>
        <v/>
      </c>
      <c r="Q722" s="7">
        <f>IF(ISNUMBER(N722),+G722*_xll.BDP($C722, "PX_POS_MULT_FACTOR")*P722/K722," ")</f>
        <v/>
      </c>
      <c r="R722" s="8">
        <f>IF(OR($A722="TUA",$A722="TYA"),"",IF(ISNUMBER(_xll.BDP($C722,"DUR_ADJ_OAS_MID")),_xll.BDP($C722,"DUR_ADJ_OAS_MID"),IF(ISNUMBER(_xll.BDP($E722&amp;" ISIN","DUR_ADJ_OAS_MID")),_xll.BDP($E722&amp;" ISIN","DUR_ADJ_OAS_MID")," ")))</f>
        <v/>
      </c>
      <c r="S722" s="7">
        <f>IF(ISNUMBER(N722),Q722*N722,IF(ISNUMBER(R722),J722*R722," "))</f>
        <v/>
      </c>
      <c r="T722" t="inlineStr">
        <is>
          <t>912797QQ3</t>
        </is>
      </c>
      <c r="U722" t="inlineStr">
        <is>
          <t>Treasury Bill</t>
        </is>
      </c>
      <c r="AG722" t="n">
        <v>-0.001435</v>
      </c>
    </row>
    <row r="723">
      <c r="A723" t="inlineStr">
        <is>
          <t>CTA</t>
        </is>
      </c>
      <c r="B723" t="inlineStr">
        <is>
          <t>B 12/11/25 Govt</t>
        </is>
      </c>
      <c r="C723" t="inlineStr">
        <is>
          <t>B 12/11/25 Govt</t>
        </is>
      </c>
      <c r="D723" t="inlineStr">
        <is>
          <t>BTPGTS6</t>
        </is>
      </c>
      <c r="E723" t="inlineStr">
        <is>
          <t>US912797QY62</t>
        </is>
      </c>
      <c r="F723" t="inlineStr">
        <is>
          <t>912797QY6</t>
        </is>
      </c>
      <c r="G723" s="1" t="n">
        <v>39000000</v>
      </c>
      <c r="H723" s="1" t="n">
        <v>99.373278</v>
      </c>
      <c r="I723" s="2" t="n">
        <v>38755578.42</v>
      </c>
      <c r="J723" s="3" t="n">
        <v>0.03261964</v>
      </c>
      <c r="K723" s="4" t="n">
        <v>1188105739.09</v>
      </c>
      <c r="L723" s="5" t="n">
        <v>42250001</v>
      </c>
      <c r="M723" s="6" t="n">
        <v>28.12084523</v>
      </c>
      <c r="N723" s="7">
        <f>IF(ISNUMBER(_xll.BDP($C723, "DELTA_MID")),_xll.BDP($C723, "DELTA_MID")," ")</f>
        <v/>
      </c>
      <c r="O723" s="7">
        <f>IF(ISNUMBER(N723),_xll.BDP($C723, "OPT_UNDL_TICKER"),"")</f>
        <v/>
      </c>
      <c r="P723" s="8">
        <f>IF(ISNUMBER(N723),_xll.BDP($C723, "OPT_UNDL_PX")," ")</f>
        <v/>
      </c>
      <c r="Q723" s="7">
        <f>IF(ISNUMBER(N723),+G723*_xll.BDP($C723, "PX_POS_MULT_FACTOR")*P723/K723," ")</f>
        <v/>
      </c>
      <c r="R723" s="8">
        <f>IF(OR($A723="TUA",$A723="TYA"),"",IF(ISNUMBER(_xll.BDP($C723,"DUR_ADJ_OAS_MID")),_xll.BDP($C723,"DUR_ADJ_OAS_MID"),IF(ISNUMBER(_xll.BDP($E723&amp;" ISIN","DUR_ADJ_OAS_MID")),_xll.BDP($E723&amp;" ISIN","DUR_ADJ_OAS_MID")," ")))</f>
        <v/>
      </c>
      <c r="S723" s="7">
        <f>IF(ISNUMBER(N723),Q723*N723,IF(ISNUMBER(R723),J723*R723," "))</f>
        <v/>
      </c>
      <c r="T723" t="inlineStr">
        <is>
          <t>912797QY6</t>
        </is>
      </c>
      <c r="U723" t="inlineStr">
        <is>
          <t>Treasury Bill</t>
        </is>
      </c>
      <c r="AG723" t="n">
        <v>-0.001435</v>
      </c>
    </row>
    <row r="724">
      <c r="A724" t="inlineStr">
        <is>
          <t>CTA</t>
        </is>
      </c>
      <c r="B724" t="inlineStr">
        <is>
          <t>B 12/26/25 Govt</t>
        </is>
      </c>
      <c r="C724" t="inlineStr">
        <is>
          <t>B 12/26/25 Govt</t>
        </is>
      </c>
      <c r="D724" t="inlineStr">
        <is>
          <t>BS60BH3</t>
        </is>
      </c>
      <c r="E724" t="inlineStr">
        <is>
          <t>US912797NU77</t>
        </is>
      </c>
      <c r="F724" t="inlineStr">
        <is>
          <t>912797NU7</t>
        </is>
      </c>
      <c r="G724" s="1" t="n">
        <v>43000000</v>
      </c>
      <c r="H724" s="1" t="n">
        <v>99.216264</v>
      </c>
      <c r="I724" s="2" t="n">
        <v>42662993.52</v>
      </c>
      <c r="J724" s="3" t="n">
        <v>0.03590841</v>
      </c>
      <c r="K724" s="4" t="n">
        <v>1188105739.09</v>
      </c>
      <c r="L724" s="5" t="n">
        <v>42250001</v>
      </c>
      <c r="M724" s="6" t="n">
        <v>28.12084523</v>
      </c>
      <c r="N724" s="7">
        <f>IF(ISNUMBER(_xll.BDP($C724, "DELTA_MID")),_xll.BDP($C724, "DELTA_MID")," ")</f>
        <v/>
      </c>
      <c r="O724" s="7">
        <f>IF(ISNUMBER(N724),_xll.BDP($C724, "OPT_UNDL_TICKER"),"")</f>
        <v/>
      </c>
      <c r="P724" s="8">
        <f>IF(ISNUMBER(N724),_xll.BDP($C724, "OPT_UNDL_PX")," ")</f>
        <v/>
      </c>
      <c r="Q724" s="7">
        <f>IF(ISNUMBER(N724),+G724*_xll.BDP($C724, "PX_POS_MULT_FACTOR")*P724/K724," ")</f>
        <v/>
      </c>
      <c r="R724" s="8">
        <f>IF(OR($A724="TUA",$A724="TYA"),"",IF(ISNUMBER(_xll.BDP($C724,"DUR_ADJ_OAS_MID")),_xll.BDP($C724,"DUR_ADJ_OAS_MID"),IF(ISNUMBER(_xll.BDP($E724&amp;" ISIN","DUR_ADJ_OAS_MID")),_xll.BDP($E724&amp;" ISIN","DUR_ADJ_OAS_MID")," ")))</f>
        <v/>
      </c>
      <c r="S724" s="7">
        <f>IF(ISNUMBER(N724),Q724*N724,IF(ISNUMBER(R724),J724*R724," "))</f>
        <v/>
      </c>
      <c r="T724" t="inlineStr">
        <is>
          <t>912797NU7</t>
        </is>
      </c>
      <c r="U724" t="inlineStr">
        <is>
          <t>Treasury Bill</t>
        </is>
      </c>
      <c r="AG724" t="n">
        <v>-0.001435</v>
      </c>
    </row>
    <row r="725">
      <c r="A725" t="inlineStr">
        <is>
          <t>CTA</t>
        </is>
      </c>
      <c r="B725" t="inlineStr">
        <is>
          <t>Cash</t>
        </is>
      </c>
      <c r="C725" t="inlineStr">
        <is>
          <t>Cash</t>
        </is>
      </c>
      <c r="G725" s="1" t="n">
        <v>7013760.41999998</v>
      </c>
      <c r="H725" s="1" t="n">
        <v>1</v>
      </c>
      <c r="I725" s="2" t="n">
        <v>7013760.41999998</v>
      </c>
      <c r="J725" s="3" t="n">
        <v>0.00590331</v>
      </c>
      <c r="K725" s="4" t="n">
        <v>1188105739.09</v>
      </c>
      <c r="L725" s="5" t="n">
        <v>42250001</v>
      </c>
      <c r="M725" s="6" t="n">
        <v>28.12084523</v>
      </c>
      <c r="N725" s="7">
        <f>IF(ISNUMBER(_xll.BDP($C725, "DELTA_MID")),_xll.BDP($C725, "DELTA_MID")," ")</f>
        <v/>
      </c>
      <c r="O725" s="7">
        <f>IF(ISNUMBER(N725),_xll.BDP($C725, "OPT_UNDL_TICKER"),"")</f>
        <v/>
      </c>
      <c r="P725" s="8">
        <f>IF(ISNUMBER(N725),_xll.BDP($C725, "OPT_UNDL_PX")," ")</f>
        <v/>
      </c>
      <c r="Q725" s="7">
        <f>IF(ISNUMBER(N725),+G725*_xll.BDP($C725, "PX_POS_MULT_FACTOR")*P725/K725," ")</f>
        <v/>
      </c>
      <c r="R725" s="8">
        <f>IF(OR($A725="TUA",$A725="TYA"),"",IF(ISNUMBER(_xll.BDP($C725,"DUR_ADJ_OAS_MID")),_xll.BDP($C725,"DUR_ADJ_OAS_MID"),IF(ISNUMBER(_xll.BDP($E725&amp;" ISIN","DUR_ADJ_OAS_MID")),_xll.BDP($E725&amp;" ISIN","DUR_ADJ_OAS_MID")," ")))</f>
        <v/>
      </c>
      <c r="S725" s="7">
        <f>IF(ISNUMBER(N725),Q725*N725,IF(ISNUMBER(R725),J725*R725," "))</f>
        <v/>
      </c>
      <c r="T725" t="inlineStr">
        <is>
          <t>Cash</t>
        </is>
      </c>
      <c r="U725" t="inlineStr">
        <is>
          <t>Cash</t>
        </is>
      </c>
      <c r="AG725" t="n">
        <v>-0.001435</v>
      </c>
    </row>
    <row r="726">
      <c r="N726" s="7">
        <f>IF(ISNUMBER(_xll.BDP($C726, "DELTA_MID")),_xll.BDP($C726, "DELTA_MID")," ")</f>
        <v/>
      </c>
      <c r="O726" s="7">
        <f>IF(ISNUMBER(N726),_xll.BDP($C726, "OPT_UNDL_TICKER"),"")</f>
        <v/>
      </c>
      <c r="P726" s="8">
        <f>IF(ISNUMBER(N726),_xll.BDP($C726, "OPT_UNDL_PX")," ")</f>
        <v/>
      </c>
      <c r="Q726" s="7">
        <f>IF(ISNUMBER(N726),+G726*_xll.BDP($C726, "PX_POS_MULT_FACTOR")*P726/K726," ")</f>
        <v/>
      </c>
      <c r="R726" s="8">
        <f>IF(OR($A726="TUA",$A726="TYA"),"",IF(ISNUMBER(_xll.BDP($C726,"DUR_ADJ_OAS_MID")),_xll.BDP($C726,"DUR_ADJ_OAS_MID"),IF(ISNUMBER(_xll.BDP($E726&amp;" ISIN","DUR_ADJ_OAS_MID")),_xll.BDP($E726&amp;" ISIN","DUR_ADJ_OAS_MID")," ")))</f>
        <v/>
      </c>
      <c r="S726" s="7">
        <f>IF(ISNUMBER(N726),Q726*N726,IF(ISNUMBER(R726),J726*R726," "))</f>
        <v/>
      </c>
    </row>
    <row r="727">
      <c r="A727" t="inlineStr">
        <is>
          <t>FOXY</t>
        </is>
      </c>
      <c r="B727" t="inlineStr">
        <is>
          <t>AUD/USD 12/17/2025 Curncy</t>
        </is>
      </c>
      <c r="C727" t="inlineStr">
        <is>
          <t>AUD/USD 12/17/2025 Curncy</t>
        </is>
      </c>
      <c r="G727" s="1" t="n">
        <v>-22985000</v>
      </c>
      <c r="H727" s="1" t="n">
        <v>0.648963</v>
      </c>
      <c r="I727" s="2" t="n">
        <v>14916413.571113</v>
      </c>
      <c r="J727" s="3" t="n">
        <v>-0.6017169999999999</v>
      </c>
      <c r="K727" s="4" t="n">
        <v>24789766.19</v>
      </c>
      <c r="L727" s="5" t="n">
        <v>925001</v>
      </c>
      <c r="M727" s="6" t="n">
        <v>26.799718</v>
      </c>
      <c r="N727" s="7">
        <f>IF(ISNUMBER(_xll.BDP($C727, "DELTA_MID")),_xll.BDP($C727, "DELTA_MID")," ")</f>
        <v/>
      </c>
      <c r="O727" s="7">
        <f>IF(ISNUMBER(N727),_xll.BDP($C727, "OPT_UNDL_TICKER"),"")</f>
        <v/>
      </c>
      <c r="P727" s="8">
        <f>IF(ISNUMBER(N727),_xll.BDP($C727, "OPT_UNDL_PX")," ")</f>
        <v/>
      </c>
      <c r="Q727" s="7">
        <f>IF(ISNUMBER(N727),+G727*_xll.BDP($C727, "PX_POS_MULT_FACTOR")*P727/K727," ")</f>
        <v/>
      </c>
      <c r="R727" s="8">
        <f>IF(OR($A727="TUA",$A727="TYA"),"",IF(ISNUMBER(_xll.BDP($C727,"DUR_ADJ_OAS_MID")),_xll.BDP($C727,"DUR_ADJ_OAS_MID"),IF(ISNUMBER(_xll.BDP($E727&amp;" ISIN","DUR_ADJ_OAS_MID")),_xll.BDP($E727&amp;" ISIN","DUR_ADJ_OAS_MID")," ")))</f>
        <v/>
      </c>
      <c r="S727" s="7">
        <f>IF(ISNUMBER(N727),Q727*N727,IF(ISNUMBER(R727),J727*R727," "))</f>
        <v/>
      </c>
      <c r="T727" t="inlineStr">
        <is>
          <t>KYNCCTUSD__00002104</t>
        </is>
      </c>
      <c r="U727" t="inlineStr">
        <is>
          <t>Forward</t>
        </is>
      </c>
      <c r="AG727" t="n">
        <v>0.000579</v>
      </c>
    </row>
    <row r="728">
      <c r="A728" t="inlineStr">
        <is>
          <t>FOXY</t>
        </is>
      </c>
      <c r="B728" t="inlineStr">
        <is>
          <t>CAD/USD 12/17/2025 Curncy</t>
        </is>
      </c>
      <c r="C728" t="inlineStr">
        <is>
          <t>CAD/USD 12/17/2025 Curncy</t>
        </is>
      </c>
      <c r="G728" s="1" t="n">
        <v>-21050000</v>
      </c>
      <c r="H728" s="1" t="n">
        <v>0.7165049999999999</v>
      </c>
      <c r="I728" s="2" t="n">
        <v>15082426.715886</v>
      </c>
      <c r="J728" s="3" t="n">
        <v>-0.608413</v>
      </c>
      <c r="K728" s="4" t="n">
        <v>24789766.19</v>
      </c>
      <c r="L728" s="5" t="n">
        <v>925001</v>
      </c>
      <c r="M728" s="6" t="n">
        <v>26.799718</v>
      </c>
      <c r="N728" s="7">
        <f>IF(ISNUMBER(_xll.BDP($C728, "DELTA_MID")),_xll.BDP($C728, "DELTA_MID")," ")</f>
        <v/>
      </c>
      <c r="O728" s="7">
        <f>IF(ISNUMBER(N728),_xll.BDP($C728, "OPT_UNDL_TICKER"),"")</f>
        <v/>
      </c>
      <c r="P728" s="8">
        <f>IF(ISNUMBER(N728),_xll.BDP($C728, "OPT_UNDL_PX")," ")</f>
        <v/>
      </c>
      <c r="Q728" s="7">
        <f>IF(ISNUMBER(N728),+G728*_xll.BDP($C728, "PX_POS_MULT_FACTOR")*P728/K728," ")</f>
        <v/>
      </c>
      <c r="R728" s="8">
        <f>IF(OR($A728="TUA",$A728="TYA"),"",IF(ISNUMBER(_xll.BDP($C728,"DUR_ADJ_OAS_MID")),_xll.BDP($C728,"DUR_ADJ_OAS_MID"),IF(ISNUMBER(_xll.BDP($E728&amp;" ISIN","DUR_ADJ_OAS_MID")),_xll.BDP($E728&amp;" ISIN","DUR_ADJ_OAS_MID")," ")))</f>
        <v/>
      </c>
      <c r="S728" s="7">
        <f>IF(ISNUMBER(N728),Q728*N728,IF(ISNUMBER(R728),J728*R728," "))</f>
        <v/>
      </c>
      <c r="T728" t="inlineStr">
        <is>
          <t>KYNCCTUSD__00001920</t>
        </is>
      </c>
      <c r="U728" t="inlineStr">
        <is>
          <t>Forward</t>
        </is>
      </c>
      <c r="AG728" t="n">
        <v>0.000579</v>
      </c>
    </row>
    <row r="729">
      <c r="A729" t="inlineStr">
        <is>
          <t>FOXY</t>
        </is>
      </c>
      <c r="B729" t="inlineStr">
        <is>
          <t>CHF/USD 12/17/2025 Curncy</t>
        </is>
      </c>
      <c r="C729" t="inlineStr">
        <is>
          <t>CHF/USD 12/17/2025 Curncy</t>
        </is>
      </c>
      <c r="G729" s="1" t="n">
        <v>-12120000</v>
      </c>
      <c r="H729" s="1" t="n">
        <v>1.258154</v>
      </c>
      <c r="I729" s="2" t="n">
        <v>15248831.489089</v>
      </c>
      <c r="J729" s="3" t="n">
        <v>-0.615126</v>
      </c>
      <c r="K729" s="4" t="n">
        <v>24789766.19</v>
      </c>
      <c r="L729" s="5" t="n">
        <v>925001</v>
      </c>
      <c r="M729" s="6" t="n">
        <v>26.799718</v>
      </c>
      <c r="N729" s="7">
        <f>IF(ISNUMBER(_xll.BDP($C729, "DELTA_MID")),_xll.BDP($C729, "DELTA_MID")," ")</f>
        <v/>
      </c>
      <c r="O729" s="7">
        <f>IF(ISNUMBER(N729),_xll.BDP($C729, "OPT_UNDL_TICKER"),"")</f>
        <v/>
      </c>
      <c r="P729" s="8">
        <f>IF(ISNUMBER(N729),_xll.BDP($C729, "OPT_UNDL_PX")," ")</f>
        <v/>
      </c>
      <c r="Q729" s="7">
        <f>IF(ISNUMBER(N729),+G729*_xll.BDP($C729, "PX_POS_MULT_FACTOR")*P729/K729," ")</f>
        <v/>
      </c>
      <c r="R729" s="8">
        <f>IF(OR($A729="TUA",$A729="TYA"),"",IF(ISNUMBER(_xll.BDP($C729,"DUR_ADJ_OAS_MID")),_xll.BDP($C729,"DUR_ADJ_OAS_MID"),IF(ISNUMBER(_xll.BDP($E729&amp;" ISIN","DUR_ADJ_OAS_MID")),_xll.BDP($E729&amp;" ISIN","DUR_ADJ_OAS_MID")," ")))</f>
        <v/>
      </c>
      <c r="S729" s="7">
        <f>IF(ISNUMBER(N729),Q729*N729,IF(ISNUMBER(R729),J729*R729," "))</f>
        <v/>
      </c>
      <c r="T729" t="inlineStr">
        <is>
          <t>KYNCCTUSD__00002105</t>
        </is>
      </c>
      <c r="U729" t="inlineStr">
        <is>
          <t>Forward</t>
        </is>
      </c>
      <c r="AG729" t="n">
        <v>0.000579</v>
      </c>
    </row>
    <row r="730">
      <c r="A730" t="inlineStr">
        <is>
          <t>FOXY</t>
        </is>
      </c>
      <c r="B730" t="inlineStr">
        <is>
          <t>EUR/USD 12/17/2025 Curncy</t>
        </is>
      </c>
      <c r="C730" t="inlineStr">
        <is>
          <t>EUR/USD 12/17/2025 Curncy</t>
        </is>
      </c>
      <c r="G730" s="1" t="n">
        <v>19510000</v>
      </c>
      <c r="H730" s="1" t="n">
        <v>1.165757</v>
      </c>
      <c r="I730" s="2" t="n">
        <v>-22743911.253282</v>
      </c>
      <c r="J730" s="3" t="n">
        <v>0.917472</v>
      </c>
      <c r="K730" s="4" t="n">
        <v>24789766.19</v>
      </c>
      <c r="L730" s="5" t="n">
        <v>925001</v>
      </c>
      <c r="M730" s="6" t="n">
        <v>26.799718</v>
      </c>
      <c r="N730" s="7">
        <f>IF(ISNUMBER(_xll.BDP($C730, "DELTA_MID")),_xll.BDP($C730, "DELTA_MID")," ")</f>
        <v/>
      </c>
      <c r="O730" s="7">
        <f>IF(ISNUMBER(N730),_xll.BDP($C730, "OPT_UNDL_TICKER"),"")</f>
        <v/>
      </c>
      <c r="P730" s="8">
        <f>IF(ISNUMBER(N730),_xll.BDP($C730, "OPT_UNDL_PX")," ")</f>
        <v/>
      </c>
      <c r="Q730" s="7">
        <f>IF(ISNUMBER(N730),+G730*_xll.BDP($C730, "PX_POS_MULT_FACTOR")*P730/K730," ")</f>
        <v/>
      </c>
      <c r="R730" s="8">
        <f>IF(OR($A730="TUA",$A730="TYA"),"",IF(ISNUMBER(_xll.BDP($C730,"DUR_ADJ_OAS_MID")),_xll.BDP($C730,"DUR_ADJ_OAS_MID"),IF(ISNUMBER(_xll.BDP($E730&amp;" ISIN","DUR_ADJ_OAS_MID")),_xll.BDP($E730&amp;" ISIN","DUR_ADJ_OAS_MID")," ")))</f>
        <v/>
      </c>
      <c r="S730" s="7">
        <f>IF(ISNUMBER(N730),Q730*N730,IF(ISNUMBER(R730),J730*R730," "))</f>
        <v/>
      </c>
      <c r="T730" t="inlineStr">
        <is>
          <t>KYNCCTEUR__00001945</t>
        </is>
      </c>
      <c r="U730" t="inlineStr">
        <is>
          <t>Forward</t>
        </is>
      </c>
      <c r="AG730" t="n">
        <v>0.000579</v>
      </c>
    </row>
    <row r="731">
      <c r="A731" t="inlineStr">
        <is>
          <t>FOXY</t>
        </is>
      </c>
      <c r="B731" t="inlineStr">
        <is>
          <t>JPY/USD 12/17/2025 Curncy</t>
        </is>
      </c>
      <c r="C731" t="inlineStr">
        <is>
          <t>JPY/USD 12/17/2025 Curncy</t>
        </is>
      </c>
      <c r="G731" s="1" t="n">
        <v>1722130000</v>
      </c>
      <c r="H731" s="1" t="n">
        <v>0.006641</v>
      </c>
      <c r="I731" s="2" t="n">
        <v>-11436958.125769</v>
      </c>
      <c r="J731" s="3" t="n">
        <v>0.461358</v>
      </c>
      <c r="K731" s="4" t="n">
        <v>24789766.19</v>
      </c>
      <c r="L731" s="5" t="n">
        <v>925001</v>
      </c>
      <c r="M731" s="6" t="n">
        <v>26.799718</v>
      </c>
      <c r="N731" s="7">
        <f>IF(ISNUMBER(_xll.BDP($C731, "DELTA_MID")),_xll.BDP($C731, "DELTA_MID")," ")</f>
        <v/>
      </c>
      <c r="O731" s="7">
        <f>IF(ISNUMBER(N731),_xll.BDP($C731, "OPT_UNDL_TICKER"),"")</f>
        <v/>
      </c>
      <c r="P731" s="8">
        <f>IF(ISNUMBER(N731),_xll.BDP($C731, "OPT_UNDL_PX")," ")</f>
        <v/>
      </c>
      <c r="Q731" s="7">
        <f>IF(ISNUMBER(N731),+G731*_xll.BDP($C731, "PX_POS_MULT_FACTOR")*P731/K731," ")</f>
        <v/>
      </c>
      <c r="R731" s="8">
        <f>IF(OR($A731="TUA",$A731="TYA"),"",IF(ISNUMBER(_xll.BDP($C731,"DUR_ADJ_OAS_MID")),_xll.BDP($C731,"DUR_ADJ_OAS_MID"),IF(ISNUMBER(_xll.BDP($E731&amp;" ISIN","DUR_ADJ_OAS_MID")),_xll.BDP($E731&amp;" ISIN","DUR_ADJ_OAS_MID")," ")))</f>
        <v/>
      </c>
      <c r="S731" s="7">
        <f>IF(ISNUMBER(N731),Q731*N731,IF(ISNUMBER(R731),J731*R731," "))</f>
        <v/>
      </c>
      <c r="T731" t="inlineStr">
        <is>
          <t>KYNCCTJPY__00002100</t>
        </is>
      </c>
      <c r="U731" t="inlineStr">
        <is>
          <t>Forward</t>
        </is>
      </c>
      <c r="AG731" t="n">
        <v>0.000579</v>
      </c>
    </row>
    <row r="732">
      <c r="A732" t="inlineStr">
        <is>
          <t>FOXY</t>
        </is>
      </c>
      <c r="B732" t="inlineStr">
        <is>
          <t>NOK/USD 12/17/2025 Curncy</t>
        </is>
      </c>
      <c r="C732" t="inlineStr">
        <is>
          <t>NOK/USD 12/17/2025 Curncy</t>
        </is>
      </c>
      <c r="G732" s="1" t="n">
        <v>94440000</v>
      </c>
      <c r="H732" s="1" t="n">
        <v>0.098744</v>
      </c>
      <c r="I732" s="2" t="n">
        <v>-9325353.527075</v>
      </c>
      <c r="J732" s="3" t="n">
        <v>0.376178</v>
      </c>
      <c r="K732" s="4" t="n">
        <v>24789766.19</v>
      </c>
      <c r="L732" s="5" t="n">
        <v>925001</v>
      </c>
      <c r="M732" s="6" t="n">
        <v>26.799718</v>
      </c>
      <c r="N732" s="7">
        <f>IF(ISNUMBER(_xll.BDP($C732, "DELTA_MID")),_xll.BDP($C732, "DELTA_MID")," ")</f>
        <v/>
      </c>
      <c r="O732" s="7">
        <f>IF(ISNUMBER(N732),_xll.BDP($C732, "OPT_UNDL_TICKER"),"")</f>
        <v/>
      </c>
      <c r="P732" s="8">
        <f>IF(ISNUMBER(N732),_xll.BDP($C732, "OPT_UNDL_PX")," ")</f>
        <v/>
      </c>
      <c r="Q732" s="7">
        <f>IF(ISNUMBER(N732),+G732*_xll.BDP($C732, "PX_POS_MULT_FACTOR")*P732/K732," ")</f>
        <v/>
      </c>
      <c r="R732" s="8">
        <f>IF(OR($A732="TUA",$A732="TYA"),"",IF(ISNUMBER(_xll.BDP($C732,"DUR_ADJ_OAS_MID")),_xll.BDP($C732,"DUR_ADJ_OAS_MID"),IF(ISNUMBER(_xll.BDP($E732&amp;" ISIN","DUR_ADJ_OAS_MID")),_xll.BDP($E732&amp;" ISIN","DUR_ADJ_OAS_MID")," ")))</f>
        <v/>
      </c>
      <c r="S732" s="7">
        <f>IF(ISNUMBER(N732),Q732*N732,IF(ISNUMBER(R732),J732*R732," "))</f>
        <v/>
      </c>
      <c r="T732" t="inlineStr">
        <is>
          <t>KYNCCTUSD__00002103</t>
        </is>
      </c>
      <c r="U732" t="inlineStr">
        <is>
          <t>Forward</t>
        </is>
      </c>
      <c r="AG732" t="n">
        <v>0.000579</v>
      </c>
    </row>
    <row r="733">
      <c r="A733" t="inlineStr">
        <is>
          <t>FOXY</t>
        </is>
      </c>
      <c r="B733" t="inlineStr">
        <is>
          <t>SEK/USD 12/17/2025 Curncy</t>
        </is>
      </c>
      <c r="C733" t="inlineStr">
        <is>
          <t>SEK/USD 12/17/2025 Curncy</t>
        </is>
      </c>
      <c r="G733" s="1" t="n">
        <v>17300000</v>
      </c>
      <c r="H733" s="1" t="n">
        <v>0.105508</v>
      </c>
      <c r="I733" s="2" t="n">
        <v>-1825287.683275</v>
      </c>
      <c r="J733" s="3" t="n">
        <v>0.073631</v>
      </c>
      <c r="K733" s="4" t="n">
        <v>24789766.19</v>
      </c>
      <c r="L733" s="5" t="n">
        <v>925001</v>
      </c>
      <c r="M733" s="6" t="n">
        <v>26.799718</v>
      </c>
      <c r="N733" s="7">
        <f>IF(ISNUMBER(_xll.BDP($C733, "DELTA_MID")),_xll.BDP($C733, "DELTA_MID")," ")</f>
        <v/>
      </c>
      <c r="O733" s="7">
        <f>IF(ISNUMBER(N733),_xll.BDP($C733, "OPT_UNDL_TICKER"),"")</f>
        <v/>
      </c>
      <c r="P733" s="8">
        <f>IF(ISNUMBER(N733),_xll.BDP($C733, "OPT_UNDL_PX")," ")</f>
        <v/>
      </c>
      <c r="Q733" s="7">
        <f>IF(ISNUMBER(N733),+G733*_xll.BDP($C733, "PX_POS_MULT_FACTOR")*P733/K733," ")</f>
        <v/>
      </c>
      <c r="R733" s="8">
        <f>IF(OR($A733="TUA",$A733="TYA"),"",IF(ISNUMBER(_xll.BDP($C733,"DUR_ADJ_OAS_MID")),_xll.BDP($C733,"DUR_ADJ_OAS_MID"),IF(ISNUMBER(_xll.BDP($E733&amp;" ISIN","DUR_ADJ_OAS_MID")),_xll.BDP($E733&amp;" ISIN","DUR_ADJ_OAS_MID")," ")))</f>
        <v/>
      </c>
      <c r="S733" s="7">
        <f>IF(ISNUMBER(N733),Q733*N733,IF(ISNUMBER(R733),J733*R733," "))</f>
        <v/>
      </c>
      <c r="T733" t="inlineStr">
        <is>
          <t>KYNCCTSEK__00002088</t>
        </is>
      </c>
      <c r="U733" t="inlineStr">
        <is>
          <t>Forward</t>
        </is>
      </c>
      <c r="AG733" t="n">
        <v>0.000579</v>
      </c>
    </row>
    <row r="734">
      <c r="A734" t="inlineStr">
        <is>
          <t>FOXY</t>
        </is>
      </c>
      <c r="B734" t="inlineStr">
        <is>
          <t>USD/BRL 12/17/2025 Curncy</t>
        </is>
      </c>
      <c r="C734" t="inlineStr">
        <is>
          <t>USD/BRL 12/17/2025 Curncy</t>
        </is>
      </c>
      <c r="G734" s="1" t="n">
        <v>57580516.09</v>
      </c>
      <c r="H734" s="1" t="n">
        <v>5.590663</v>
      </c>
      <c r="I734" s="2" t="n">
        <v>-10299407.438796</v>
      </c>
      <c r="J734" s="3" t="n">
        <v>0.41547</v>
      </c>
      <c r="K734" s="4" t="n">
        <v>24789766.19</v>
      </c>
      <c r="L734" s="5" t="n">
        <v>925001</v>
      </c>
      <c r="M734" s="6" t="n">
        <v>26.799718</v>
      </c>
      <c r="N734" s="7">
        <f>IF(ISNUMBER(_xll.BDP($C734, "DELTA_MID")),_xll.BDP($C734, "DELTA_MID")," ")</f>
        <v/>
      </c>
      <c r="O734" s="7">
        <f>IF(ISNUMBER(N734),_xll.BDP($C734, "OPT_UNDL_TICKER"),"")</f>
        <v/>
      </c>
      <c r="P734" s="8">
        <f>IF(ISNUMBER(N734),_xll.BDP($C734, "OPT_UNDL_PX")," ")</f>
        <v/>
      </c>
      <c r="Q734" s="7">
        <f>IF(ISNUMBER(N734),+G734*_xll.BDP($C734, "PX_POS_MULT_FACTOR")*P734/K734," ")</f>
        <v/>
      </c>
      <c r="R734" s="8">
        <f>IF(OR($A734="TUA",$A734="TYA"),"",IF(ISNUMBER(_xll.BDP($C734,"DUR_ADJ_OAS_MID")),_xll.BDP($C734,"DUR_ADJ_OAS_MID"),IF(ISNUMBER(_xll.BDP($E734&amp;" ISIN","DUR_ADJ_OAS_MID")),_xll.BDP($E734&amp;" ISIN","DUR_ADJ_OAS_MID")," ")))</f>
        <v/>
      </c>
      <c r="S734" s="7">
        <f>IF(ISNUMBER(N734),Q734*N734,IF(ISNUMBER(R734),J734*R734," "))</f>
        <v/>
      </c>
      <c r="T734" t="inlineStr">
        <is>
          <t>KYNCCTBRL__00001966</t>
        </is>
      </c>
      <c r="U734" t="inlineStr">
        <is>
          <t>Forward</t>
        </is>
      </c>
      <c r="AG734" t="n">
        <v>0.000579</v>
      </c>
    </row>
    <row r="735">
      <c r="A735" t="inlineStr">
        <is>
          <t>FOXY</t>
        </is>
      </c>
      <c r="B735" t="inlineStr">
        <is>
          <t>USD/CNH 12/17/2025 Curncy</t>
        </is>
      </c>
      <c r="C735" t="inlineStr">
        <is>
          <t>USD/CNH 12/17/2025 Curncy</t>
        </is>
      </c>
      <c r="G735" s="1" t="n">
        <v>-21379276.2</v>
      </c>
      <c r="H735" s="1" t="n">
        <v>7.107886</v>
      </c>
      <c r="I735" s="2" t="n">
        <v>3007824.858193</v>
      </c>
      <c r="J735" s="3" t="n">
        <v>-0.121333</v>
      </c>
      <c r="K735" s="4" t="n">
        <v>24789766.19</v>
      </c>
      <c r="L735" s="5" t="n">
        <v>925001</v>
      </c>
      <c r="M735" s="6" t="n">
        <v>26.799718</v>
      </c>
      <c r="N735" s="7">
        <f>IF(ISNUMBER(_xll.BDP($C735, "DELTA_MID")),_xll.BDP($C735, "DELTA_MID")," ")</f>
        <v/>
      </c>
      <c r="O735" s="7">
        <f>IF(ISNUMBER(N735),_xll.BDP($C735, "OPT_UNDL_TICKER"),"")</f>
        <v/>
      </c>
      <c r="P735" s="8">
        <f>IF(ISNUMBER(N735),_xll.BDP($C735, "OPT_UNDL_PX")," ")</f>
        <v/>
      </c>
      <c r="Q735" s="7">
        <f>IF(ISNUMBER(N735),+G735*_xll.BDP($C735, "PX_POS_MULT_FACTOR")*P735/K735," ")</f>
        <v/>
      </c>
      <c r="R735" s="8">
        <f>IF(OR($A735="TUA",$A735="TYA"),"",IF(ISNUMBER(_xll.BDP($C735,"DUR_ADJ_OAS_MID")),_xll.BDP($C735,"DUR_ADJ_OAS_MID"),IF(ISNUMBER(_xll.BDP($E735&amp;" ISIN","DUR_ADJ_OAS_MID")),_xll.BDP($E735&amp;" ISIN","DUR_ADJ_OAS_MID")," ")))</f>
        <v/>
      </c>
      <c r="S735" s="7">
        <f>IF(ISNUMBER(N735),Q735*N735,IF(ISNUMBER(R735),J735*R735," "))</f>
        <v/>
      </c>
      <c r="T735" t="inlineStr">
        <is>
          <t>KYNCCTCNH__00002097</t>
        </is>
      </c>
      <c r="U735" t="inlineStr">
        <is>
          <t>Forward</t>
        </is>
      </c>
      <c r="AG735" t="n">
        <v>0.000579</v>
      </c>
    </row>
    <row r="736">
      <c r="A736" t="inlineStr">
        <is>
          <t>FOXY</t>
        </is>
      </c>
      <c r="B736" t="inlineStr">
        <is>
          <t>USD/COP 12/17/2025 Curncy</t>
        </is>
      </c>
      <c r="C736" t="inlineStr">
        <is>
          <t>USD/COP 12/17/2025 Curncy</t>
        </is>
      </c>
      <c r="G736" s="1" t="n">
        <v>11788072552</v>
      </c>
      <c r="H736" s="1" t="n">
        <v>3956.572661</v>
      </c>
      <c r="I736" s="2" t="n">
        <v>-2979364.6072</v>
      </c>
      <c r="J736" s="3" t="n">
        <v>0.120185</v>
      </c>
      <c r="K736" s="4" t="n">
        <v>24789766.19</v>
      </c>
      <c r="L736" s="5" t="n">
        <v>925001</v>
      </c>
      <c r="M736" s="6" t="n">
        <v>26.799718</v>
      </c>
      <c r="N736" s="7">
        <f>IF(ISNUMBER(_xll.BDP($C736, "DELTA_MID")),_xll.BDP($C736, "DELTA_MID")," ")</f>
        <v/>
      </c>
      <c r="O736" s="7">
        <f>IF(ISNUMBER(N736),_xll.BDP($C736, "OPT_UNDL_TICKER"),"")</f>
        <v/>
      </c>
      <c r="P736" s="8">
        <f>IF(ISNUMBER(N736),_xll.BDP($C736, "OPT_UNDL_PX")," ")</f>
        <v/>
      </c>
      <c r="Q736" s="7">
        <f>IF(ISNUMBER(N736),+G736*_xll.BDP($C736, "PX_POS_MULT_FACTOR")*P736/K736," ")</f>
        <v/>
      </c>
      <c r="R736" s="8">
        <f>IF(OR($A736="TUA",$A736="TYA"),"",IF(ISNUMBER(_xll.BDP($C736,"DUR_ADJ_OAS_MID")),_xll.BDP($C736,"DUR_ADJ_OAS_MID"),IF(ISNUMBER(_xll.BDP($E736&amp;" ISIN","DUR_ADJ_OAS_MID")),_xll.BDP($E736&amp;" ISIN","DUR_ADJ_OAS_MID")," ")))</f>
        <v/>
      </c>
      <c r="S736" s="7">
        <f>IF(ISNUMBER(N736),Q736*N736,IF(ISNUMBER(R736),J736*R736," "))</f>
        <v/>
      </c>
      <c r="T736" t="inlineStr">
        <is>
          <t>KYNCCTUSD__00001608</t>
        </is>
      </c>
      <c r="U736" t="inlineStr">
        <is>
          <t>Forward</t>
        </is>
      </c>
      <c r="AG736" t="n">
        <v>0.000579</v>
      </c>
    </row>
    <row r="737">
      <c r="A737" t="inlineStr">
        <is>
          <t>FOXY</t>
        </is>
      </c>
      <c r="B737" t="inlineStr">
        <is>
          <t>USD/KRW 12/17/2025 Curncy</t>
        </is>
      </c>
      <c r="C737" t="inlineStr">
        <is>
          <t>USD/KRW 12/17/2025 Curncy</t>
        </is>
      </c>
      <c r="G737" s="1" t="n">
        <v>-12553440428.6</v>
      </c>
      <c r="H737" s="1" t="n">
        <v>1416.258083</v>
      </c>
      <c r="I737" s="2" t="n">
        <v>8863808.495983001</v>
      </c>
      <c r="J737" s="3" t="n">
        <v>-0.357559</v>
      </c>
      <c r="K737" s="4" t="n">
        <v>24789766.19</v>
      </c>
      <c r="L737" s="5" t="n">
        <v>925001</v>
      </c>
      <c r="M737" s="6" t="n">
        <v>26.799718</v>
      </c>
      <c r="N737" s="7">
        <f>IF(ISNUMBER(_xll.BDP($C737, "DELTA_MID")),_xll.BDP($C737, "DELTA_MID")," ")</f>
        <v/>
      </c>
      <c r="O737" s="7">
        <f>IF(ISNUMBER(N737),_xll.BDP($C737, "OPT_UNDL_TICKER"),"")</f>
        <v/>
      </c>
      <c r="P737" s="8">
        <f>IF(ISNUMBER(N737),_xll.BDP($C737, "OPT_UNDL_PX")," ")</f>
        <v/>
      </c>
      <c r="Q737" s="7">
        <f>IF(ISNUMBER(N737),+G737*_xll.BDP($C737, "PX_POS_MULT_FACTOR")*P737/K737," ")</f>
        <v/>
      </c>
      <c r="R737" s="8">
        <f>IF(OR($A737="TUA",$A737="TYA"),"",IF(ISNUMBER(_xll.BDP($C737,"DUR_ADJ_OAS_MID")),_xll.BDP($C737,"DUR_ADJ_OAS_MID"),IF(ISNUMBER(_xll.BDP($E737&amp;" ISIN","DUR_ADJ_OAS_MID")),_xll.BDP($E737&amp;" ISIN","DUR_ADJ_OAS_MID")," ")))</f>
        <v/>
      </c>
      <c r="S737" s="7">
        <f>IF(ISNUMBER(N737),Q737*N737,IF(ISNUMBER(R737),J737*R737," "))</f>
        <v/>
      </c>
      <c r="T737" t="inlineStr">
        <is>
          <t>KYNCCTKRW__00002096</t>
        </is>
      </c>
      <c r="U737" t="inlineStr">
        <is>
          <t>Forward</t>
        </is>
      </c>
      <c r="AG737" t="n">
        <v>0.000579</v>
      </c>
    </row>
    <row r="738">
      <c r="A738" t="inlineStr">
        <is>
          <t>FOXY</t>
        </is>
      </c>
      <c r="B738" t="inlineStr">
        <is>
          <t>USD/MXN 12/17/2025 Curncy</t>
        </is>
      </c>
      <c r="C738" t="inlineStr">
        <is>
          <t>USD/MXN 12/17/2025 Curncy</t>
        </is>
      </c>
      <c r="G738" s="1" t="n">
        <v>166695168.56</v>
      </c>
      <c r="H738" s="1" t="n">
        <v>18.678617</v>
      </c>
      <c r="I738" s="2" t="n">
        <v>-8924384.956338</v>
      </c>
      <c r="J738" s="3" t="n">
        <v>0.360003</v>
      </c>
      <c r="K738" s="4" t="n">
        <v>24789766.19</v>
      </c>
      <c r="L738" s="5" t="n">
        <v>925001</v>
      </c>
      <c r="M738" s="6" t="n">
        <v>26.799718</v>
      </c>
      <c r="N738" s="7">
        <f>IF(ISNUMBER(_xll.BDP($C738, "DELTA_MID")),_xll.BDP($C738, "DELTA_MID")," ")</f>
        <v/>
      </c>
      <c r="O738" s="7">
        <f>IF(ISNUMBER(N738),_xll.BDP($C738, "OPT_UNDL_TICKER"),"")</f>
        <v/>
      </c>
      <c r="P738" s="8">
        <f>IF(ISNUMBER(N738),_xll.BDP($C738, "OPT_UNDL_PX")," ")</f>
        <v/>
      </c>
      <c r="Q738" s="7">
        <f>IF(ISNUMBER(N738),+G738*_xll.BDP($C738, "PX_POS_MULT_FACTOR")*P738/K738," ")</f>
        <v/>
      </c>
      <c r="R738" s="8">
        <f>IF(OR($A738="TUA",$A738="TYA"),"",IF(ISNUMBER(_xll.BDP($C738,"DUR_ADJ_OAS_MID")),_xll.BDP($C738,"DUR_ADJ_OAS_MID"),IF(ISNUMBER(_xll.BDP($E738&amp;" ISIN","DUR_ADJ_OAS_MID")),_xll.BDP($E738&amp;" ISIN","DUR_ADJ_OAS_MID")," ")))</f>
        <v/>
      </c>
      <c r="S738" s="7">
        <f>IF(ISNUMBER(N738),Q738*N738,IF(ISNUMBER(R738),J738*R738," "))</f>
        <v/>
      </c>
      <c r="T738" t="inlineStr">
        <is>
          <t>KYNCCTMXN__00001962</t>
        </is>
      </c>
      <c r="U738" t="inlineStr">
        <is>
          <t>Forward</t>
        </is>
      </c>
      <c r="AG738" t="n">
        <v>0.000579</v>
      </c>
    </row>
    <row r="739">
      <c r="A739" t="inlineStr">
        <is>
          <t>FOXY</t>
        </is>
      </c>
      <c r="B739" t="inlineStr">
        <is>
          <t>USD/SGD 12/17/2025 Curncy</t>
        </is>
      </c>
      <c r="C739" t="inlineStr">
        <is>
          <t>USD/SGD 12/17/2025 Curncy</t>
        </is>
      </c>
      <c r="G739" s="1" t="n">
        <v>-9728493.16</v>
      </c>
      <c r="H739" s="1" t="n">
        <v>1.290841</v>
      </c>
      <c r="I739" s="2" t="n">
        <v>7536554.199936</v>
      </c>
      <c r="J739" s="3" t="n">
        <v>-0.304019</v>
      </c>
      <c r="K739" s="4" t="n">
        <v>24789766.19</v>
      </c>
      <c r="L739" s="5" t="n">
        <v>925001</v>
      </c>
      <c r="M739" s="6" t="n">
        <v>26.799718</v>
      </c>
      <c r="N739" s="7">
        <f>IF(ISNUMBER(_xll.BDP($C739, "DELTA_MID")),_xll.BDP($C739, "DELTA_MID")," ")</f>
        <v/>
      </c>
      <c r="O739" s="7">
        <f>IF(ISNUMBER(N739),_xll.BDP($C739, "OPT_UNDL_TICKER"),"")</f>
        <v/>
      </c>
      <c r="P739" s="8">
        <f>IF(ISNUMBER(N739),_xll.BDP($C739, "OPT_UNDL_PX")," ")</f>
        <v/>
      </c>
      <c r="Q739" s="7">
        <f>IF(ISNUMBER(N739),+G739*_xll.BDP($C739, "PX_POS_MULT_FACTOR")*P739/K739," ")</f>
        <v/>
      </c>
      <c r="R739" s="8">
        <f>IF(OR($A739="TUA",$A739="TYA"),"",IF(ISNUMBER(_xll.BDP($C739,"DUR_ADJ_OAS_MID")),_xll.BDP($C739,"DUR_ADJ_OAS_MID"),IF(ISNUMBER(_xll.BDP($E739&amp;" ISIN","DUR_ADJ_OAS_MID")),_xll.BDP($E739&amp;" ISIN","DUR_ADJ_OAS_MID")," ")))</f>
        <v/>
      </c>
      <c r="S739" s="7">
        <f>IF(ISNUMBER(N739),Q739*N739,IF(ISNUMBER(R739),J739*R739," "))</f>
        <v/>
      </c>
      <c r="T739" t="inlineStr">
        <is>
          <t>KYNCCTUSD__00002074</t>
        </is>
      </c>
      <c r="U739" t="inlineStr">
        <is>
          <t>Forward</t>
        </is>
      </c>
      <c r="AG739" t="n">
        <v>0.000579</v>
      </c>
    </row>
    <row r="740">
      <c r="A740" t="inlineStr">
        <is>
          <t>FOXY</t>
        </is>
      </c>
      <c r="B740" t="inlineStr">
        <is>
          <t>USD/TWD 12/17/2025 Curncy</t>
        </is>
      </c>
      <c r="C740" t="inlineStr">
        <is>
          <t>USD/TWD 12/17/2025 Curncy</t>
        </is>
      </c>
      <c r="G740" s="1" t="n">
        <v>-319741598.4</v>
      </c>
      <c r="H740" s="1" t="n">
        <v>30.388281</v>
      </c>
      <c r="I740" s="2" t="n">
        <v>10521871.849217</v>
      </c>
      <c r="J740" s="3" t="n">
        <v>-0.424444</v>
      </c>
      <c r="K740" s="4" t="n">
        <v>24789766.19</v>
      </c>
      <c r="L740" s="5" t="n">
        <v>925001</v>
      </c>
      <c r="M740" s="6" t="n">
        <v>26.799718</v>
      </c>
      <c r="N740" s="7">
        <f>IF(ISNUMBER(_xll.BDP($C740, "DELTA_MID")),_xll.BDP($C740, "DELTA_MID")," ")</f>
        <v/>
      </c>
      <c r="O740" s="7">
        <f>IF(ISNUMBER(N740),_xll.BDP($C740, "OPT_UNDL_TICKER"),"")</f>
        <v/>
      </c>
      <c r="P740" s="8">
        <f>IF(ISNUMBER(N740),_xll.BDP($C740, "OPT_UNDL_PX")," ")</f>
        <v/>
      </c>
      <c r="Q740" s="7">
        <f>IF(ISNUMBER(N740),+G740*_xll.BDP($C740, "PX_POS_MULT_FACTOR")*P740/K740," ")</f>
        <v/>
      </c>
      <c r="R740" s="8">
        <f>IF(OR($A740="TUA",$A740="TYA"),"",IF(ISNUMBER(_xll.BDP($C740,"DUR_ADJ_OAS_MID")),_xll.BDP($C740,"DUR_ADJ_OAS_MID"),IF(ISNUMBER(_xll.BDP($E740&amp;" ISIN","DUR_ADJ_OAS_MID")),_xll.BDP($E740&amp;" ISIN","DUR_ADJ_OAS_MID")," ")))</f>
        <v/>
      </c>
      <c r="S740" s="7">
        <f>IF(ISNUMBER(N740),Q740*N740,IF(ISNUMBER(R740),J740*R740," "))</f>
        <v/>
      </c>
      <c r="T740" t="inlineStr">
        <is>
          <t>KYNCCTUSD__00001584</t>
        </is>
      </c>
      <c r="U740" t="inlineStr">
        <is>
          <t>Forward</t>
        </is>
      </c>
      <c r="AG740" t="n">
        <v>0.000579</v>
      </c>
    </row>
    <row r="741">
      <c r="A741" t="inlineStr">
        <is>
          <t>FOXY</t>
        </is>
      </c>
      <c r="B741" t="inlineStr">
        <is>
          <t>USD/ZAR 12/17/2025 Curncy</t>
        </is>
      </c>
      <c r="C741" t="inlineStr">
        <is>
          <t>USD/ZAR 12/17/2025 Curncy</t>
        </is>
      </c>
      <c r="G741" s="1" t="n">
        <v>129828904.74</v>
      </c>
      <c r="H741" s="1" t="n">
        <v>17.558415</v>
      </c>
      <c r="I741" s="2" t="n">
        <v>-7394113.007353</v>
      </c>
      <c r="J741" s="3" t="n">
        <v>0.298273</v>
      </c>
      <c r="K741" s="4" t="n">
        <v>24789766.19</v>
      </c>
      <c r="L741" s="5" t="n">
        <v>925001</v>
      </c>
      <c r="M741" s="6" t="n">
        <v>26.799718</v>
      </c>
      <c r="N741" s="7">
        <f>IF(ISNUMBER(_xll.BDP($C741, "DELTA_MID")),_xll.BDP($C741, "DELTA_MID")," ")</f>
        <v/>
      </c>
      <c r="O741" s="7">
        <f>IF(ISNUMBER(N741),_xll.BDP($C741, "OPT_UNDL_TICKER"),"")</f>
        <v/>
      </c>
      <c r="P741" s="8">
        <f>IF(ISNUMBER(N741),_xll.BDP($C741, "OPT_UNDL_PX")," ")</f>
        <v/>
      </c>
      <c r="Q741" s="7">
        <f>IF(ISNUMBER(N741),+G741*_xll.BDP($C741, "PX_POS_MULT_FACTOR")*P741/K741," ")</f>
        <v/>
      </c>
      <c r="R741" s="8">
        <f>IF(OR($A741="TUA",$A741="TYA"),"",IF(ISNUMBER(_xll.BDP($C741,"DUR_ADJ_OAS_MID")),_xll.BDP($C741,"DUR_ADJ_OAS_MID"),IF(ISNUMBER(_xll.BDP($E741&amp;" ISIN","DUR_ADJ_OAS_MID")),_xll.BDP($E741&amp;" ISIN","DUR_ADJ_OAS_MID")," ")))</f>
        <v/>
      </c>
      <c r="S741" s="7">
        <f>IF(ISNUMBER(N741),Q741*N741,IF(ISNUMBER(R741),J741*R741," "))</f>
        <v/>
      </c>
      <c r="T741" t="inlineStr">
        <is>
          <t>KYNCCTZAR__00002077</t>
        </is>
      </c>
      <c r="U741" t="inlineStr">
        <is>
          <t>Forward</t>
        </is>
      </c>
      <c r="AG741" t="n">
        <v>0.000579</v>
      </c>
    </row>
    <row r="742">
      <c r="A742" t="inlineStr">
        <is>
          <t>FOXY</t>
        </is>
      </c>
      <c r="B742" t="inlineStr">
        <is>
          <t>SIMPLIFY E GOVT MONEY MKT ETF</t>
        </is>
      </c>
      <c r="C742" t="inlineStr">
        <is>
          <t>SBIL</t>
        </is>
      </c>
      <c r="D742" t="inlineStr">
        <is>
          <t>BNVVNP8</t>
        </is>
      </c>
      <c r="E742" t="inlineStr">
        <is>
          <t>US82889N2696</t>
        </is>
      </c>
      <c r="F742" t="inlineStr">
        <is>
          <t>82889N269</t>
        </is>
      </c>
      <c r="G742" s="1" t="n">
        <v>76000</v>
      </c>
      <c r="H742" s="1" t="n">
        <v>100.21</v>
      </c>
      <c r="I742" s="2" t="n">
        <v>7615960</v>
      </c>
      <c r="J742" s="3" t="n">
        <v>0.30722194</v>
      </c>
      <c r="K742" s="4" t="n">
        <v>24789766.19</v>
      </c>
      <c r="L742" s="5" t="n">
        <v>925001</v>
      </c>
      <c r="M742" s="6" t="n">
        <v>26.79971826</v>
      </c>
      <c r="N742" s="7">
        <f>IF(ISNUMBER(_xll.BDP($C742, "DELTA_MID")),_xll.BDP($C742, "DELTA_MID")," ")</f>
        <v/>
      </c>
      <c r="O742" s="7">
        <f>IF(ISNUMBER(N742),_xll.BDP($C742, "OPT_UNDL_TICKER"),"")</f>
        <v/>
      </c>
      <c r="P742" s="8">
        <f>IF(ISNUMBER(N742),_xll.BDP($C742, "OPT_UNDL_PX")," ")</f>
        <v/>
      </c>
      <c r="Q742" s="7">
        <f>IF(ISNUMBER(N742),+G742*_xll.BDP($C742, "PX_POS_MULT_FACTOR")*P742/K742," ")</f>
        <v/>
      </c>
      <c r="R742" s="8">
        <f>IF(OR($A742="TUA",$A742="TYA"),"",IF(ISNUMBER(_xll.BDP($C742,"DUR_ADJ_OAS_MID")),_xll.BDP($C742,"DUR_ADJ_OAS_MID"),IF(ISNUMBER(_xll.BDP($E742&amp;" ISIN","DUR_ADJ_OAS_MID")),_xll.BDP($E742&amp;" ISIN","DUR_ADJ_OAS_MID")," ")))</f>
        <v/>
      </c>
      <c r="S742" s="7">
        <f>IF(ISNUMBER(N742),Q742*N742,IF(ISNUMBER(R742),J742*R742," "))</f>
        <v/>
      </c>
      <c r="T742" t="inlineStr">
        <is>
          <t>82889N269</t>
        </is>
      </c>
      <c r="U742" t="inlineStr">
        <is>
          <t>Fund</t>
        </is>
      </c>
      <c r="AG742" t="n">
        <v>0.000579</v>
      </c>
    </row>
    <row r="743">
      <c r="A743" t="inlineStr">
        <is>
          <t>FOXY</t>
        </is>
      </c>
      <c r="B743" t="inlineStr">
        <is>
          <t>B 10/28/25 Govt</t>
        </is>
      </c>
      <c r="C743" t="inlineStr">
        <is>
          <t>B 10/28/25 Govt</t>
        </is>
      </c>
      <c r="D743" t="inlineStr">
        <is>
          <t>BT212N0</t>
        </is>
      </c>
      <c r="E743" t="inlineStr">
        <is>
          <t>US912797RE99</t>
        </is>
      </c>
      <c r="F743" t="inlineStr">
        <is>
          <t>912797RE9</t>
        </is>
      </c>
      <c r="G743" s="1" t="n">
        <v>12800000</v>
      </c>
      <c r="H743" s="1" t="n">
        <v>99.843326</v>
      </c>
      <c r="I743" s="2" t="n">
        <v>12779945.73</v>
      </c>
      <c r="J743" s="3" t="n">
        <v>0.51553313</v>
      </c>
      <c r="K743" s="4" t="n">
        <v>24789766.19</v>
      </c>
      <c r="L743" s="5" t="n">
        <v>925001</v>
      </c>
      <c r="M743" s="6" t="n">
        <v>26.79971826</v>
      </c>
      <c r="N743" s="7">
        <f>IF(ISNUMBER(_xll.BDP($C743, "DELTA_MID")),_xll.BDP($C743, "DELTA_MID")," ")</f>
        <v/>
      </c>
      <c r="O743" s="7">
        <f>IF(ISNUMBER(N743),_xll.BDP($C743, "OPT_UNDL_TICKER"),"")</f>
        <v/>
      </c>
      <c r="P743" s="8">
        <f>IF(ISNUMBER(N743),_xll.BDP($C743, "OPT_UNDL_PX")," ")</f>
        <v/>
      </c>
      <c r="Q743" s="7">
        <f>IF(ISNUMBER(N743),+G743*_xll.BDP($C743, "PX_POS_MULT_FACTOR")*P743/K743," ")</f>
        <v/>
      </c>
      <c r="R743" s="8">
        <f>IF(OR($A743="TUA",$A743="TYA"),"",IF(ISNUMBER(_xll.BDP($C743,"DUR_ADJ_OAS_MID")),_xll.BDP($C743,"DUR_ADJ_OAS_MID"),IF(ISNUMBER(_xll.BDP($E743&amp;" ISIN","DUR_ADJ_OAS_MID")),_xll.BDP($E743&amp;" ISIN","DUR_ADJ_OAS_MID")," ")))</f>
        <v/>
      </c>
      <c r="S743" s="7">
        <f>IF(ISNUMBER(N743),Q743*N743,IF(ISNUMBER(R743),J743*R743," "))</f>
        <v/>
      </c>
      <c r="T743" t="inlineStr">
        <is>
          <t>912797RE9</t>
        </is>
      </c>
      <c r="U743" t="inlineStr">
        <is>
          <t>Treasury Bill</t>
        </is>
      </c>
      <c r="AG743" t="n">
        <v>0.000579</v>
      </c>
    </row>
    <row r="744">
      <c r="A744" t="inlineStr">
        <is>
          <t>FOXY</t>
        </is>
      </c>
      <c r="B744" t="inlineStr">
        <is>
          <t>B 12/11/25 Govt</t>
        </is>
      </c>
      <c r="C744" t="inlineStr">
        <is>
          <t>B 12/11/25 Govt</t>
        </is>
      </c>
      <c r="D744" t="inlineStr">
        <is>
          <t>BTPGTS6</t>
        </is>
      </c>
      <c r="E744" t="inlineStr">
        <is>
          <t>US912797QY62</t>
        </is>
      </c>
      <c r="F744" t="inlineStr">
        <is>
          <t>912797QY6</t>
        </is>
      </c>
      <c r="G744" s="1" t="n">
        <v>4100000</v>
      </c>
      <c r="H744" s="1" t="n">
        <v>99.373278</v>
      </c>
      <c r="I744" s="2" t="n">
        <v>4074304.4</v>
      </c>
      <c r="J744" s="3" t="n">
        <v>0.16435429</v>
      </c>
      <c r="K744" s="4" t="n">
        <v>24789766.19</v>
      </c>
      <c r="L744" s="5" t="n">
        <v>925001</v>
      </c>
      <c r="M744" s="6" t="n">
        <v>26.79971826</v>
      </c>
      <c r="N744" s="7">
        <f>IF(ISNUMBER(_xll.BDP($C744, "DELTA_MID")),_xll.BDP($C744, "DELTA_MID")," ")</f>
        <v/>
      </c>
      <c r="O744" s="7">
        <f>IF(ISNUMBER(N744),_xll.BDP($C744, "OPT_UNDL_TICKER"),"")</f>
        <v/>
      </c>
      <c r="P744" s="8">
        <f>IF(ISNUMBER(N744),_xll.BDP($C744, "OPT_UNDL_PX")," ")</f>
        <v/>
      </c>
      <c r="Q744" s="7">
        <f>IF(ISNUMBER(N744),+G744*_xll.BDP($C744, "PX_POS_MULT_FACTOR")*P744/K744," ")</f>
        <v/>
      </c>
      <c r="R744" s="8">
        <f>IF(OR($A744="TUA",$A744="TYA"),"",IF(ISNUMBER(_xll.BDP($C744,"DUR_ADJ_OAS_MID")),_xll.BDP($C744,"DUR_ADJ_OAS_MID"),IF(ISNUMBER(_xll.BDP($E744&amp;" ISIN","DUR_ADJ_OAS_MID")),_xll.BDP($E744&amp;" ISIN","DUR_ADJ_OAS_MID")," ")))</f>
        <v/>
      </c>
      <c r="S744" s="7">
        <f>IF(ISNUMBER(N744),Q744*N744,IF(ISNUMBER(R744),J744*R744," "))</f>
        <v/>
      </c>
      <c r="T744" t="inlineStr">
        <is>
          <t>912797QY6</t>
        </is>
      </c>
      <c r="U744" t="inlineStr">
        <is>
          <t>Treasury Bill</t>
        </is>
      </c>
      <c r="AG744" t="n">
        <v>0.000579</v>
      </c>
    </row>
    <row r="745">
      <c r="A745" t="inlineStr">
        <is>
          <t>FOXY</t>
        </is>
      </c>
      <c r="B745" t="inlineStr">
        <is>
          <t>B 12/26/25 Govt</t>
        </is>
      </c>
      <c r="C745" t="inlineStr">
        <is>
          <t>B 12/26/25 Govt</t>
        </is>
      </c>
      <c r="D745" t="inlineStr">
        <is>
          <t>BS60BH3</t>
        </is>
      </c>
      <c r="E745" t="inlineStr">
        <is>
          <t>US912797NU77</t>
        </is>
      </c>
      <c r="F745" t="inlineStr">
        <is>
          <t>912797NU7</t>
        </is>
      </c>
      <c r="G745" s="1" t="n">
        <v>400000</v>
      </c>
      <c r="H745" s="1" t="n">
        <v>99.216264</v>
      </c>
      <c r="I745" s="2" t="n">
        <v>396865.06</v>
      </c>
      <c r="J745" s="3" t="n">
        <v>0.01600923</v>
      </c>
      <c r="K745" s="4" t="n">
        <v>24789766.19</v>
      </c>
      <c r="L745" s="5" t="n">
        <v>925001</v>
      </c>
      <c r="M745" s="6" t="n">
        <v>26.79971826</v>
      </c>
      <c r="N745" s="7">
        <f>IF(ISNUMBER(_xll.BDP($C745, "DELTA_MID")),_xll.BDP($C745, "DELTA_MID")," ")</f>
        <v/>
      </c>
      <c r="O745" s="7">
        <f>IF(ISNUMBER(N745),_xll.BDP($C745, "OPT_UNDL_TICKER"),"")</f>
        <v/>
      </c>
      <c r="P745" s="8">
        <f>IF(ISNUMBER(N745),_xll.BDP($C745, "OPT_UNDL_PX")," ")</f>
        <v/>
      </c>
      <c r="Q745" s="7">
        <f>IF(ISNUMBER(N745),+G745*_xll.BDP($C745, "PX_POS_MULT_FACTOR")*P745/K745," ")</f>
        <v/>
      </c>
      <c r="R745" s="8">
        <f>IF(OR($A745="TUA",$A745="TYA"),"",IF(ISNUMBER(_xll.BDP($C745,"DUR_ADJ_OAS_MID")),_xll.BDP($C745,"DUR_ADJ_OAS_MID"),IF(ISNUMBER(_xll.BDP($E745&amp;" ISIN","DUR_ADJ_OAS_MID")),_xll.BDP($E745&amp;" ISIN","DUR_ADJ_OAS_MID")," ")))</f>
        <v/>
      </c>
      <c r="S745" s="7">
        <f>IF(ISNUMBER(N745),Q745*N745,IF(ISNUMBER(R745),J745*R745," "))</f>
        <v/>
      </c>
      <c r="T745" t="inlineStr">
        <is>
          <t>912797NU7</t>
        </is>
      </c>
      <c r="U745" t="inlineStr">
        <is>
          <t>Treasury Bill</t>
        </is>
      </c>
      <c r="AG745" t="n">
        <v>0.000579</v>
      </c>
    </row>
    <row r="746">
      <c r="A746" t="inlineStr">
        <is>
          <t>FOXY</t>
        </is>
      </c>
      <c r="B746" t="inlineStr">
        <is>
          <t>Cash</t>
        </is>
      </c>
      <c r="C746" t="inlineStr">
        <is>
          <t>Cash</t>
        </is>
      </c>
      <c r="G746" s="1" t="n">
        <v>-77309</v>
      </c>
      <c r="H746" s="1" t="n">
        <v>1</v>
      </c>
      <c r="I746" s="2" t="n">
        <v>-77309</v>
      </c>
      <c r="J746" s="3" t="n">
        <v>-0.003118585282631098</v>
      </c>
      <c r="K746" s="4" t="n">
        <v>24789766.19</v>
      </c>
      <c r="L746" s="5" t="n">
        <v>925001</v>
      </c>
      <c r="M746" s="6" t="n">
        <v>26.79971826</v>
      </c>
      <c r="N746" s="7">
        <f>IF(ISNUMBER(_xll.BDP($C746, "DELTA_MID")),_xll.BDP($C746, "DELTA_MID")," ")</f>
        <v/>
      </c>
      <c r="O746" s="7">
        <f>IF(ISNUMBER(N746),_xll.BDP($C746, "OPT_UNDL_TICKER"),"")</f>
        <v/>
      </c>
      <c r="P746" s="8">
        <f>IF(ISNUMBER(N746),_xll.BDP($C746, "OPT_UNDL_PX")," ")</f>
        <v/>
      </c>
      <c r="Q746" s="7">
        <f>IF(ISNUMBER(N746),+G746*_xll.BDP($C746, "PX_POS_MULT_FACTOR")*P746/K746," ")</f>
        <v/>
      </c>
      <c r="R746" s="8">
        <f>IF(OR($A746="TUA",$A746="TYA"),"",IF(ISNUMBER(_xll.BDP($C746,"DUR_ADJ_OAS_MID")),_xll.BDP($C746,"DUR_ADJ_OAS_MID"),IF(ISNUMBER(_xll.BDP($E746&amp;" ISIN","DUR_ADJ_OAS_MID")),_xll.BDP($E746&amp;" ISIN","DUR_ADJ_OAS_MID")," ")))</f>
        <v/>
      </c>
      <c r="S746" s="7">
        <f>IF(ISNUMBER(N746),Q746*N746,IF(ISNUMBER(R746),J746*R746," "))</f>
        <v/>
      </c>
      <c r="T746" t="inlineStr">
        <is>
          <t>Cash</t>
        </is>
      </c>
      <c r="U746" t="inlineStr">
        <is>
          <t>Cash</t>
        </is>
      </c>
      <c r="AG746" t="n">
        <v>0.000579</v>
      </c>
    </row>
    <row r="747">
      <c r="N747" s="7">
        <f>IF(ISNUMBER(_xll.BDP($C747, "DELTA_MID")),_xll.BDP($C747, "DELTA_MID")," ")</f>
        <v/>
      </c>
      <c r="O747" s="7">
        <f>IF(ISNUMBER(N747),_xll.BDP($C747, "OPT_UNDL_TICKER"),"")</f>
        <v/>
      </c>
      <c r="P747" s="8">
        <f>IF(ISNUMBER(N747),_xll.BDP($C747, "OPT_UNDL_PX")," ")</f>
        <v/>
      </c>
      <c r="Q747" s="7">
        <f>IF(ISNUMBER(N747),+G747*_xll.BDP($C747, "PX_POS_MULT_FACTOR")*P747/K747," ")</f>
        <v/>
      </c>
      <c r="R747" s="8">
        <f>IF(OR($A747="TUA",$A747="TYA"),"",IF(ISNUMBER(_xll.BDP($C747,"DUR_ADJ_OAS_MID")),_xll.BDP($C747,"DUR_ADJ_OAS_MID"),IF(ISNUMBER(_xll.BDP($E747&amp;" ISIN","DUR_ADJ_OAS_MID")),_xll.BDP($E747&amp;" ISIN","DUR_ADJ_OAS_MID")," ")))</f>
        <v/>
      </c>
      <c r="S747" s="7">
        <f>IF(ISNUMBER(N747),Q747*N747,IF(ISNUMBER(R747),J747*R747," "))</f>
        <v/>
      </c>
    </row>
    <row r="748">
      <c r="A748" t="inlineStr">
        <is>
          <t>GAEM</t>
        </is>
      </c>
      <c r="B748" t="inlineStr">
        <is>
          <t>AEGEA FINANCE SARL 7.625 1/20/2036</t>
        </is>
      </c>
      <c r="C748" t="inlineStr">
        <is>
          <t>00775CAE6</t>
        </is>
      </c>
      <c r="E748" t="inlineStr">
        <is>
          <t>US00775CAE66</t>
        </is>
      </c>
      <c r="F748" t="inlineStr">
        <is>
          <t>00775CAE6</t>
        </is>
      </c>
      <c r="G748" s="1" t="n">
        <v>400000</v>
      </c>
      <c r="H748" s="1" t="n">
        <v>96.7</v>
      </c>
      <c r="I748" s="2" t="n">
        <v>386800</v>
      </c>
      <c r="J748" s="3" t="n">
        <v>0.013404</v>
      </c>
      <c r="K748" s="4" t="n">
        <v>28857050.05565802</v>
      </c>
      <c r="L748" s="5" t="n">
        <v>1100001</v>
      </c>
      <c r="M748" s="6" t="n">
        <v>26.23365802</v>
      </c>
      <c r="N748" s="7">
        <f>IF(ISNUMBER(_xll.BDP($C748, "DELTA_MID")),_xll.BDP($C748, "DELTA_MID")," ")</f>
        <v/>
      </c>
      <c r="O748" s="7">
        <f>IF(ISNUMBER(N748),_xll.BDP($C748, "OPT_UNDL_TICKER"),"")</f>
        <v/>
      </c>
      <c r="P748" s="8">
        <f>IF(ISNUMBER(N748),_xll.BDP($C748, "OPT_UNDL_PX")," ")</f>
        <v/>
      </c>
      <c r="Q748" s="7">
        <f>IF(ISNUMBER(N748),+G748*_xll.BDP($C748, "PX_POS_MULT_FACTOR")*P748/K748," ")</f>
        <v/>
      </c>
      <c r="R748" s="8">
        <f>IF(OR($A748="TUA",$A748="TYA"),"",IF(ISNUMBER(_xll.BDP($C748,"DUR_ADJ_OAS_MID")),_xll.BDP($C748,"DUR_ADJ_OAS_MID"),IF(ISNUMBER(_xll.BDP($E748&amp;" ISIN","DUR_ADJ_OAS_MID")),_xll.BDP($E748&amp;" ISIN","DUR_ADJ_OAS_MID")," ")))</f>
        <v/>
      </c>
      <c r="S748" s="7">
        <f>IF(ISNUMBER(N748),Q748*N748,IF(ISNUMBER(R748),J748*R748," "))</f>
        <v/>
      </c>
      <c r="T748" t="inlineStr">
        <is>
          <t>00775CAE6</t>
        </is>
      </c>
      <c r="U748" t="inlineStr">
        <is>
          <t>Bond</t>
        </is>
      </c>
    </row>
    <row r="749">
      <c r="A749" t="inlineStr">
        <is>
          <t>GAEM</t>
        </is>
      </c>
      <c r="B749" t="inlineStr">
        <is>
          <t>ARIS MINING CORP 8 10/31/2029</t>
        </is>
      </c>
      <c r="C749" t="inlineStr">
        <is>
          <t>04040YAB5</t>
        </is>
      </c>
      <c r="D749" t="inlineStr">
        <is>
          <t>BTBLGD9</t>
        </is>
      </c>
      <c r="E749" t="inlineStr">
        <is>
          <t>US04040YAB56</t>
        </is>
      </c>
      <c r="F749" t="inlineStr">
        <is>
          <t>04040YAB5</t>
        </is>
      </c>
      <c r="G749" s="1" t="n">
        <v>200000</v>
      </c>
      <c r="H749" s="1" t="n">
        <v>103.3463</v>
      </c>
      <c r="I749" s="2" t="n">
        <v>206692.6</v>
      </c>
      <c r="J749" s="3" t="n">
        <v>0.00716264</v>
      </c>
      <c r="K749" s="4" t="n">
        <v>28857050.05565802</v>
      </c>
      <c r="L749" s="5" t="n">
        <v>1100001</v>
      </c>
      <c r="M749" s="6" t="n">
        <v>26.23365802</v>
      </c>
      <c r="N749" s="7">
        <f>IF(ISNUMBER(_xll.BDP($C749, "DELTA_MID")),_xll.BDP($C749, "DELTA_MID")," ")</f>
        <v/>
      </c>
      <c r="O749" s="7">
        <f>IF(ISNUMBER(N749),_xll.BDP($C749, "OPT_UNDL_TICKER"),"")</f>
        <v/>
      </c>
      <c r="P749" s="8">
        <f>IF(ISNUMBER(N749),_xll.BDP($C749, "OPT_UNDL_PX")," ")</f>
        <v/>
      </c>
      <c r="Q749" s="7">
        <f>IF(ISNUMBER(N749),+G749*_xll.BDP($C749, "PX_POS_MULT_FACTOR")*P749/K749," ")</f>
        <v/>
      </c>
      <c r="R749" s="8">
        <f>IF(OR($A749="TUA",$A749="TYA"),"",IF(ISNUMBER(_xll.BDP($C749,"DUR_ADJ_OAS_MID")),_xll.BDP($C749,"DUR_ADJ_OAS_MID"),IF(ISNUMBER(_xll.BDP($E749&amp;" ISIN","DUR_ADJ_OAS_MID")),_xll.BDP($E749&amp;" ISIN","DUR_ADJ_OAS_MID")," ")))</f>
        <v/>
      </c>
      <c r="S749" s="7">
        <f>IF(ISNUMBER(N749),Q749*N749,IF(ISNUMBER(R749),J749*R749," "))</f>
        <v/>
      </c>
      <c r="T749" t="inlineStr">
        <is>
          <t>04040YAB5</t>
        </is>
      </c>
      <c r="U749" t="inlineStr">
        <is>
          <t>Bond</t>
        </is>
      </c>
    </row>
    <row r="750">
      <c r="A750" t="inlineStr">
        <is>
          <t>GAEM</t>
        </is>
      </c>
      <c r="B750" t="inlineStr">
        <is>
          <t>COMMONWEALTH OF BAHAMAS 8.25 6/24/2036</t>
        </is>
      </c>
      <c r="C750" t="inlineStr">
        <is>
          <t>056732AP5</t>
        </is>
      </c>
      <c r="D750" t="inlineStr">
        <is>
          <t>BVK1719</t>
        </is>
      </c>
      <c r="E750" t="inlineStr">
        <is>
          <t>US056732AP57</t>
        </is>
      </c>
      <c r="F750" t="inlineStr">
        <is>
          <t>056732AP5</t>
        </is>
      </c>
      <c r="G750" s="1" t="n">
        <v>300000</v>
      </c>
      <c r="H750" s="1" t="n">
        <v>108.705</v>
      </c>
      <c r="I750" s="2" t="n">
        <v>326115</v>
      </c>
      <c r="J750" s="3" t="n">
        <v>0.01130105</v>
      </c>
      <c r="K750" s="4" t="n">
        <v>28857050.05565802</v>
      </c>
      <c r="L750" s="5" t="n">
        <v>1100001</v>
      </c>
      <c r="M750" s="6" t="n">
        <v>26.23365802</v>
      </c>
      <c r="N750" s="7">
        <f>IF(ISNUMBER(_xll.BDP($C750, "DELTA_MID")),_xll.BDP($C750, "DELTA_MID")," ")</f>
        <v/>
      </c>
      <c r="O750" s="7">
        <f>IF(ISNUMBER(N750),_xll.BDP($C750, "OPT_UNDL_TICKER"),"")</f>
        <v/>
      </c>
      <c r="P750" s="8">
        <f>IF(ISNUMBER(N750),_xll.BDP($C750, "OPT_UNDL_PX")," ")</f>
        <v/>
      </c>
      <c r="Q750" s="7">
        <f>IF(ISNUMBER(N750),+G750*_xll.BDP($C750, "PX_POS_MULT_FACTOR")*P750/K750," ")</f>
        <v/>
      </c>
      <c r="R750" s="8">
        <f>IF(OR($A750="TUA",$A750="TYA"),"",IF(ISNUMBER(_xll.BDP($C750,"DUR_ADJ_OAS_MID")),_xll.BDP($C750,"DUR_ADJ_OAS_MID"),IF(ISNUMBER(_xll.BDP($E750&amp;" ISIN","DUR_ADJ_OAS_MID")),_xll.BDP($E750&amp;" ISIN","DUR_ADJ_OAS_MID")," ")))</f>
        <v/>
      </c>
      <c r="S750" s="7">
        <f>IF(ISNUMBER(N750),Q750*N750,IF(ISNUMBER(R750),J750*R750," "))</f>
        <v/>
      </c>
      <c r="T750" t="inlineStr">
        <is>
          <t>056732AP5</t>
        </is>
      </c>
      <c r="U750" t="inlineStr">
        <is>
          <t>Bond</t>
        </is>
      </c>
    </row>
    <row r="751">
      <c r="A751" t="inlineStr">
        <is>
          <t>GAEM</t>
        </is>
      </c>
      <c r="B751" t="inlineStr">
        <is>
          <t>BANCO DAVIVIENDA SA 8.125 7/2/2035</t>
        </is>
      </c>
      <c r="C751" t="inlineStr">
        <is>
          <t>059501AG1</t>
        </is>
      </c>
      <c r="D751" t="inlineStr">
        <is>
          <t>BMYS939</t>
        </is>
      </c>
      <c r="E751" t="inlineStr">
        <is>
          <t>US059501AG10</t>
        </is>
      </c>
      <c r="F751" t="inlineStr">
        <is>
          <t>059501AG1</t>
        </is>
      </c>
      <c r="G751" s="1" t="n">
        <v>550000</v>
      </c>
      <c r="H751" s="1" t="n">
        <v>103.450002</v>
      </c>
      <c r="I751" s="2" t="n">
        <v>568975.01</v>
      </c>
      <c r="J751" s="3" t="n">
        <v>0.01971702</v>
      </c>
      <c r="K751" s="4" t="n">
        <v>28857050.05565802</v>
      </c>
      <c r="L751" s="5" t="n">
        <v>1100001</v>
      </c>
      <c r="M751" s="6" t="n">
        <v>26.23365802</v>
      </c>
      <c r="N751" s="7">
        <f>IF(ISNUMBER(_xll.BDP($C751, "DELTA_MID")),_xll.BDP($C751, "DELTA_MID")," ")</f>
        <v/>
      </c>
      <c r="O751" s="7">
        <f>IF(ISNUMBER(N751),_xll.BDP($C751, "OPT_UNDL_TICKER"),"")</f>
        <v/>
      </c>
      <c r="P751" s="8">
        <f>IF(ISNUMBER(N751),_xll.BDP($C751, "OPT_UNDL_PX")," ")</f>
        <v/>
      </c>
      <c r="Q751" s="7">
        <f>IF(ISNUMBER(N751),+G751*_xll.BDP($C751, "PX_POS_MULT_FACTOR")*P751/K751," ")</f>
        <v/>
      </c>
      <c r="R751" s="8">
        <f>IF(OR($A751="TUA",$A751="TYA"),"",IF(ISNUMBER(_xll.BDP($C751,"DUR_ADJ_OAS_MID")),_xll.BDP($C751,"DUR_ADJ_OAS_MID"),IF(ISNUMBER(_xll.BDP($E751&amp;" ISIN","DUR_ADJ_OAS_MID")),_xll.BDP($E751&amp;" ISIN","DUR_ADJ_OAS_MID")," ")))</f>
        <v/>
      </c>
      <c r="S751" s="7">
        <f>IF(ISNUMBER(N751),Q751*N751,IF(ISNUMBER(R751),J751*R751," "))</f>
        <v/>
      </c>
      <c r="T751" t="inlineStr">
        <is>
          <t>059501AG1</t>
        </is>
      </c>
      <c r="U751" t="inlineStr">
        <is>
          <t>Bond</t>
        </is>
      </c>
    </row>
    <row r="752">
      <c r="A752" t="inlineStr">
        <is>
          <t>GAEM</t>
        </is>
      </c>
      <c r="B752" t="inlineStr">
        <is>
          <t>BANCOLOMBIA SA 8.625 12/24/2034</t>
        </is>
      </c>
      <c r="C752" t="inlineStr">
        <is>
          <t>05968LAN2</t>
        </is>
      </c>
      <c r="D752" t="inlineStr">
        <is>
          <t>BSY2LK4</t>
        </is>
      </c>
      <c r="E752" t="inlineStr">
        <is>
          <t>US05968LAN29</t>
        </is>
      </c>
      <c r="F752" t="inlineStr">
        <is>
          <t>05968LAN2</t>
        </is>
      </c>
      <c r="G752" s="1" t="n">
        <v>450000</v>
      </c>
      <c r="H752" s="1" t="n">
        <v>107.5641</v>
      </c>
      <c r="I752" s="2" t="n">
        <v>484038.45</v>
      </c>
      <c r="J752" s="3" t="n">
        <v>0.01677366</v>
      </c>
      <c r="K752" s="4" t="n">
        <v>28857050.05565802</v>
      </c>
      <c r="L752" s="5" t="n">
        <v>1100001</v>
      </c>
      <c r="M752" s="6" t="n">
        <v>26.23365802</v>
      </c>
      <c r="N752" s="7">
        <f>IF(ISNUMBER(_xll.BDP($C752, "DELTA_MID")),_xll.BDP($C752, "DELTA_MID")," ")</f>
        <v/>
      </c>
      <c r="O752" s="7">
        <f>IF(ISNUMBER(N752),_xll.BDP($C752, "OPT_UNDL_TICKER"),"")</f>
        <v/>
      </c>
      <c r="P752" s="8">
        <f>IF(ISNUMBER(N752),_xll.BDP($C752, "OPT_UNDL_PX")," ")</f>
        <v/>
      </c>
      <c r="Q752" s="7">
        <f>IF(ISNUMBER(N752),+G752*_xll.BDP($C752, "PX_POS_MULT_FACTOR")*P752/K752," ")</f>
        <v/>
      </c>
      <c r="R752" s="8">
        <f>IF(OR($A752="TUA",$A752="TYA"),"",IF(ISNUMBER(_xll.BDP($C752,"DUR_ADJ_OAS_MID")),_xll.BDP($C752,"DUR_ADJ_OAS_MID"),IF(ISNUMBER(_xll.BDP($E752&amp;" ISIN","DUR_ADJ_OAS_MID")),_xll.BDP($E752&amp;" ISIN","DUR_ADJ_OAS_MID")," ")))</f>
        <v/>
      </c>
      <c r="S752" s="7">
        <f>IF(ISNUMBER(N752),Q752*N752,IF(ISNUMBER(R752),J752*R752," "))</f>
        <v/>
      </c>
      <c r="T752" t="inlineStr">
        <is>
          <t>05968LAN2</t>
        </is>
      </c>
      <c r="U752" t="inlineStr">
        <is>
          <t>Bond</t>
        </is>
      </c>
    </row>
    <row r="753">
      <c r="A753" t="inlineStr">
        <is>
          <t>GAEM</t>
        </is>
      </c>
      <c r="B753" t="inlineStr">
        <is>
          <t>BOROO INVESTMENTS 9.5 8/7/2032</t>
        </is>
      </c>
      <c r="C753" t="inlineStr">
        <is>
          <t>10001AAA3</t>
        </is>
      </c>
      <c r="D753" t="inlineStr">
        <is>
          <t>BV2FMY7</t>
        </is>
      </c>
      <c r="E753" t="inlineStr">
        <is>
          <t>US10001AAA34</t>
        </is>
      </c>
      <c r="F753" t="inlineStr">
        <is>
          <t>10001AAA3</t>
        </is>
      </c>
      <c r="G753" s="1" t="n">
        <v>200000</v>
      </c>
      <c r="H753" s="1" t="n">
        <v>95</v>
      </c>
      <c r="I753" s="2" t="n">
        <v>190000</v>
      </c>
      <c r="J753" s="3" t="n">
        <v>0.00658418</v>
      </c>
      <c r="K753" s="4" t="n">
        <v>28857050.05565802</v>
      </c>
      <c r="L753" s="5" t="n">
        <v>1100001</v>
      </c>
      <c r="M753" s="6" t="n">
        <v>26.23365802</v>
      </c>
      <c r="N753" s="7">
        <f>IF(ISNUMBER(_xll.BDP($C753, "DELTA_MID")),_xll.BDP($C753, "DELTA_MID")," ")</f>
        <v/>
      </c>
      <c r="O753" s="7">
        <f>IF(ISNUMBER(N753),_xll.BDP($C753, "OPT_UNDL_TICKER"),"")</f>
        <v/>
      </c>
      <c r="P753" s="8">
        <f>IF(ISNUMBER(N753),_xll.BDP($C753, "OPT_UNDL_PX")," ")</f>
        <v/>
      </c>
      <c r="Q753" s="7">
        <f>IF(ISNUMBER(N753),+G753*_xll.BDP($C753, "PX_POS_MULT_FACTOR")*P753/K753," ")</f>
        <v/>
      </c>
      <c r="R753" s="8">
        <f>IF(OR($A753="TUA",$A753="TYA"),"",IF(ISNUMBER(_xll.BDP($C753,"DUR_ADJ_OAS_MID")),_xll.BDP($C753,"DUR_ADJ_OAS_MID"),IF(ISNUMBER(_xll.BDP($E753&amp;" ISIN","DUR_ADJ_OAS_MID")),_xll.BDP($E753&amp;" ISIN","DUR_ADJ_OAS_MID")," ")))</f>
        <v/>
      </c>
      <c r="S753" s="7">
        <f>IF(ISNUMBER(N753),Q753*N753,IF(ISNUMBER(R753),J753*R753," "))</f>
        <v/>
      </c>
      <c r="T753" t="inlineStr">
        <is>
          <t>10001AAA3</t>
        </is>
      </c>
      <c r="U753" t="inlineStr">
        <is>
          <t>Bond</t>
        </is>
      </c>
    </row>
    <row r="754">
      <c r="A754" t="inlineStr">
        <is>
          <t>GAEM</t>
        </is>
      </c>
      <c r="B754" t="inlineStr">
        <is>
          <t>BRASKEM NETHERLANDS 8 10/15/2034</t>
        </is>
      </c>
      <c r="C754" t="inlineStr">
        <is>
          <t>10554TAJ4</t>
        </is>
      </c>
      <c r="D754" t="inlineStr">
        <is>
          <t>BS0D9T6</t>
        </is>
      </c>
      <c r="E754" t="inlineStr">
        <is>
          <t>US10554TAJ43</t>
        </is>
      </c>
      <c r="F754" t="inlineStr">
        <is>
          <t>10554TAJ4</t>
        </is>
      </c>
      <c r="G754" s="1" t="n">
        <v>250000</v>
      </c>
      <c r="H754" s="1" t="n">
        <v>31.322164</v>
      </c>
      <c r="I754" s="2" t="n">
        <v>78305.41</v>
      </c>
      <c r="J754" s="3" t="n">
        <v>0.00271356</v>
      </c>
      <c r="K754" s="4" t="n">
        <v>28857050.05565802</v>
      </c>
      <c r="L754" s="5" t="n">
        <v>1100001</v>
      </c>
      <c r="M754" s="6" t="n">
        <v>26.23365802</v>
      </c>
      <c r="N754" s="7">
        <f>IF(ISNUMBER(_xll.BDP($C754, "DELTA_MID")),_xll.BDP($C754, "DELTA_MID")," ")</f>
        <v/>
      </c>
      <c r="O754" s="7">
        <f>IF(ISNUMBER(N754),_xll.BDP($C754, "OPT_UNDL_TICKER"),"")</f>
        <v/>
      </c>
      <c r="P754" s="8">
        <f>IF(ISNUMBER(N754),_xll.BDP($C754, "OPT_UNDL_PX")," ")</f>
        <v/>
      </c>
      <c r="Q754" s="7">
        <f>IF(ISNUMBER(N754),+G754*_xll.BDP($C754, "PX_POS_MULT_FACTOR")*P754/K754," ")</f>
        <v/>
      </c>
      <c r="R754" s="8">
        <f>IF(OR($A754="TUA",$A754="TYA"),"",IF(ISNUMBER(_xll.BDP($C754,"DUR_ADJ_OAS_MID")),_xll.BDP($C754,"DUR_ADJ_OAS_MID"),IF(ISNUMBER(_xll.BDP($E754&amp;" ISIN","DUR_ADJ_OAS_MID")),_xll.BDP($E754&amp;" ISIN","DUR_ADJ_OAS_MID")," ")))</f>
        <v/>
      </c>
      <c r="S754" s="7">
        <f>IF(ISNUMBER(N754),Q754*N754,IF(ISNUMBER(R754),J754*R754," "))</f>
        <v/>
      </c>
      <c r="T754" t="inlineStr">
        <is>
          <t>10554TAJ4</t>
        </is>
      </c>
      <c r="U754" t="inlineStr">
        <is>
          <t>Bond</t>
        </is>
      </c>
    </row>
    <row r="755">
      <c r="A755" t="inlineStr">
        <is>
          <t>GAEM</t>
        </is>
      </c>
      <c r="B755" t="inlineStr">
        <is>
          <t>FED REPUBLIC OF BRAZIL 6 10/20/2033</t>
        </is>
      </c>
      <c r="C755" t="inlineStr">
        <is>
          <t>105756CF5</t>
        </is>
      </c>
      <c r="D755" t="inlineStr">
        <is>
          <t>BN6QD25</t>
        </is>
      </c>
      <c r="E755" t="inlineStr">
        <is>
          <t>US105756CF53</t>
        </is>
      </c>
      <c r="F755" t="inlineStr">
        <is>
          <t>105756CF5</t>
        </is>
      </c>
      <c r="G755" s="1" t="n">
        <v>460000</v>
      </c>
      <c r="H755" s="1" t="n">
        <v>100.4</v>
      </c>
      <c r="I755" s="2" t="n">
        <v>461840</v>
      </c>
      <c r="J755" s="3" t="n">
        <v>0.01600441</v>
      </c>
      <c r="K755" s="4" t="n">
        <v>28857050.05565802</v>
      </c>
      <c r="L755" s="5" t="n">
        <v>1100001</v>
      </c>
      <c r="M755" s="6" t="n">
        <v>26.23365802</v>
      </c>
      <c r="N755" s="7">
        <f>IF(ISNUMBER(_xll.BDP($C755, "DELTA_MID")),_xll.BDP($C755, "DELTA_MID")," ")</f>
        <v/>
      </c>
      <c r="O755" s="7">
        <f>IF(ISNUMBER(N755),_xll.BDP($C755, "OPT_UNDL_TICKER"),"")</f>
        <v/>
      </c>
      <c r="P755" s="8">
        <f>IF(ISNUMBER(N755),_xll.BDP($C755, "OPT_UNDL_PX")," ")</f>
        <v/>
      </c>
      <c r="Q755" s="7">
        <f>IF(ISNUMBER(N755),+G755*_xll.BDP($C755, "PX_POS_MULT_FACTOR")*P755/K755," ")</f>
        <v/>
      </c>
      <c r="R755" s="8">
        <f>IF(OR($A755="TUA",$A755="TYA"),"",IF(ISNUMBER(_xll.BDP($C755,"DUR_ADJ_OAS_MID")),_xll.BDP($C755,"DUR_ADJ_OAS_MID"),IF(ISNUMBER(_xll.BDP($E755&amp;" ISIN","DUR_ADJ_OAS_MID")),_xll.BDP($E755&amp;" ISIN","DUR_ADJ_OAS_MID")," ")))</f>
        <v/>
      </c>
      <c r="S755" s="7">
        <f>IF(ISNUMBER(N755),Q755*N755,IF(ISNUMBER(R755),J755*R755," "))</f>
        <v/>
      </c>
      <c r="T755" t="inlineStr">
        <is>
          <t>105756CF5</t>
        </is>
      </c>
      <c r="U755" t="inlineStr">
        <is>
          <t>Bond</t>
        </is>
      </c>
    </row>
    <row r="756">
      <c r="A756" t="inlineStr">
        <is>
          <t>GAEM</t>
        </is>
      </c>
      <c r="B756" t="inlineStr">
        <is>
          <t>FED REPUBLIC OF BRAZIL 7.25 1/12/2056</t>
        </is>
      </c>
      <c r="C756" t="inlineStr">
        <is>
          <t>105756CN8</t>
        </is>
      </c>
      <c r="D756" t="inlineStr">
        <is>
          <t>BT6M251</t>
        </is>
      </c>
      <c r="E756" t="inlineStr">
        <is>
          <t>US105756CN87</t>
        </is>
      </c>
      <c r="F756" t="inlineStr">
        <is>
          <t>105756CN8</t>
        </is>
      </c>
      <c r="G756" s="1" t="n">
        <v>460000</v>
      </c>
      <c r="H756" s="1" t="n">
        <v>98.375</v>
      </c>
      <c r="I756" s="2" t="n">
        <v>452525</v>
      </c>
      <c r="J756" s="3" t="n">
        <v>0.01568161</v>
      </c>
      <c r="K756" s="4" t="n">
        <v>28857050.05565802</v>
      </c>
      <c r="L756" s="5" t="n">
        <v>1100001</v>
      </c>
      <c r="M756" s="6" t="n">
        <v>26.23365802</v>
      </c>
      <c r="N756" s="7">
        <f>IF(ISNUMBER(_xll.BDP($C756, "DELTA_MID")),_xll.BDP($C756, "DELTA_MID")," ")</f>
        <v/>
      </c>
      <c r="O756" s="7">
        <f>IF(ISNUMBER(N756),_xll.BDP($C756, "OPT_UNDL_TICKER"),"")</f>
        <v/>
      </c>
      <c r="P756" s="8">
        <f>IF(ISNUMBER(N756),_xll.BDP($C756, "OPT_UNDL_PX")," ")</f>
        <v/>
      </c>
      <c r="Q756" s="7">
        <f>IF(ISNUMBER(N756),+G756*_xll.BDP($C756, "PX_POS_MULT_FACTOR")*P756/K756," ")</f>
        <v/>
      </c>
      <c r="R756" s="8">
        <f>IF(OR($A756="TUA",$A756="TYA"),"",IF(ISNUMBER(_xll.BDP($C756,"DUR_ADJ_OAS_MID")),_xll.BDP($C756,"DUR_ADJ_OAS_MID"),IF(ISNUMBER(_xll.BDP($E756&amp;" ISIN","DUR_ADJ_OAS_MID")),_xll.BDP($E756&amp;" ISIN","DUR_ADJ_OAS_MID")," ")))</f>
        <v/>
      </c>
      <c r="S756" s="7">
        <f>IF(ISNUMBER(N756),Q756*N756,IF(ISNUMBER(R756),J756*R756," "))</f>
        <v/>
      </c>
      <c r="T756" t="inlineStr">
        <is>
          <t>105756CN8</t>
        </is>
      </c>
      <c r="U756" t="inlineStr">
        <is>
          <t>Bond</t>
        </is>
      </c>
    </row>
    <row r="757">
      <c r="A757" t="inlineStr">
        <is>
          <t>GAEM</t>
        </is>
      </c>
      <c r="B757" t="inlineStr">
        <is>
          <t>REPUBLIC OF COLOMBIA 7.5 2/2/2034</t>
        </is>
      </c>
      <c r="C757" t="inlineStr">
        <is>
          <t>195325EG6</t>
        </is>
      </c>
      <c r="D757" t="inlineStr">
        <is>
          <t>BP9N3X8</t>
        </is>
      </c>
      <c r="E757" t="inlineStr">
        <is>
          <t>US195325EG61</t>
        </is>
      </c>
      <c r="F757" t="inlineStr">
        <is>
          <t>195325EG6</t>
        </is>
      </c>
      <c r="G757" s="1" t="n">
        <v>300000</v>
      </c>
      <c r="H757" s="1" t="n">
        <v>105.285</v>
      </c>
      <c r="I757" s="2" t="n">
        <v>315855</v>
      </c>
      <c r="J757" s="3" t="n">
        <v>0.01094551</v>
      </c>
      <c r="K757" s="4" t="n">
        <v>28857050.05565802</v>
      </c>
      <c r="L757" s="5" t="n">
        <v>1100001</v>
      </c>
      <c r="M757" s="6" t="n">
        <v>26.23365802</v>
      </c>
      <c r="N757" s="7">
        <f>IF(ISNUMBER(_xll.BDP($C757, "DELTA_MID")),_xll.BDP($C757, "DELTA_MID")," ")</f>
        <v/>
      </c>
      <c r="O757" s="7">
        <f>IF(ISNUMBER(N757),_xll.BDP($C757, "OPT_UNDL_TICKER"),"")</f>
        <v/>
      </c>
      <c r="P757" s="8">
        <f>IF(ISNUMBER(N757),_xll.BDP($C757, "OPT_UNDL_PX")," ")</f>
        <v/>
      </c>
      <c r="Q757" s="7">
        <f>IF(ISNUMBER(N757),+G757*_xll.BDP($C757, "PX_POS_MULT_FACTOR")*P757/K757," ")</f>
        <v/>
      </c>
      <c r="R757" s="8">
        <f>IF(OR($A757="TUA",$A757="TYA"),"",IF(ISNUMBER(_xll.BDP($C757,"DUR_ADJ_OAS_MID")),_xll.BDP($C757,"DUR_ADJ_OAS_MID"),IF(ISNUMBER(_xll.BDP($E757&amp;" ISIN","DUR_ADJ_OAS_MID")),_xll.BDP($E757&amp;" ISIN","DUR_ADJ_OAS_MID")," ")))</f>
        <v/>
      </c>
      <c r="S757" s="7">
        <f>IF(ISNUMBER(N757),Q757*N757,IF(ISNUMBER(R757),J757*R757," "))</f>
        <v/>
      </c>
      <c r="T757" t="inlineStr">
        <is>
          <t>195325EG6</t>
        </is>
      </c>
      <c r="U757" t="inlineStr">
        <is>
          <t>Bond</t>
        </is>
      </c>
    </row>
    <row r="758">
      <c r="A758" t="inlineStr">
        <is>
          <t>GAEM</t>
        </is>
      </c>
      <c r="B758" t="inlineStr">
        <is>
          <t>REPUBLIC OF COLOMBIA 8.75 11/14/2053</t>
        </is>
      </c>
      <c r="C758" t="inlineStr">
        <is>
          <t>195325EM3</t>
        </is>
      </c>
      <c r="D758" t="inlineStr">
        <is>
          <t>BLDBBK3</t>
        </is>
      </c>
      <c r="E758" t="inlineStr">
        <is>
          <t>US195325EM30</t>
        </is>
      </c>
      <c r="F758" t="inlineStr">
        <is>
          <t>195325EM3</t>
        </is>
      </c>
      <c r="G758" s="1" t="n">
        <v>710000</v>
      </c>
      <c r="H758" s="1" t="n">
        <v>110.68</v>
      </c>
      <c r="I758" s="2" t="n">
        <v>785828</v>
      </c>
      <c r="J758" s="3" t="n">
        <v>0.02723175</v>
      </c>
      <c r="K758" s="4" t="n">
        <v>28857050.05565802</v>
      </c>
      <c r="L758" s="5" t="n">
        <v>1100001</v>
      </c>
      <c r="M758" s="6" t="n">
        <v>26.23365802</v>
      </c>
      <c r="N758" s="7">
        <f>IF(ISNUMBER(_xll.BDP($C758, "DELTA_MID")),_xll.BDP($C758, "DELTA_MID")," ")</f>
        <v/>
      </c>
      <c r="O758" s="7">
        <f>IF(ISNUMBER(N758),_xll.BDP($C758, "OPT_UNDL_TICKER"),"")</f>
        <v/>
      </c>
      <c r="P758" s="8">
        <f>IF(ISNUMBER(N758),_xll.BDP($C758, "OPT_UNDL_PX")," ")</f>
        <v/>
      </c>
      <c r="Q758" s="7">
        <f>IF(ISNUMBER(N758),+G758*_xll.BDP($C758, "PX_POS_MULT_FACTOR")*P758/K758," ")</f>
        <v/>
      </c>
      <c r="R758" s="8">
        <f>IF(OR($A758="TUA",$A758="TYA"),"",IF(ISNUMBER(_xll.BDP($C758,"DUR_ADJ_OAS_MID")),_xll.BDP($C758,"DUR_ADJ_OAS_MID"),IF(ISNUMBER(_xll.BDP($E758&amp;" ISIN","DUR_ADJ_OAS_MID")),_xll.BDP($E758&amp;" ISIN","DUR_ADJ_OAS_MID")," ")))</f>
        <v/>
      </c>
      <c r="S758" s="7">
        <f>IF(ISNUMBER(N758),Q758*N758,IF(ISNUMBER(R758),J758*R758," "))</f>
        <v/>
      </c>
      <c r="T758" t="inlineStr">
        <is>
          <t>195325EM3</t>
        </is>
      </c>
      <c r="U758" t="inlineStr">
        <is>
          <t>Bond</t>
        </is>
      </c>
    </row>
    <row r="759">
      <c r="A759" t="inlineStr">
        <is>
          <t>GAEM</t>
        </is>
      </c>
      <c r="B759" t="inlineStr">
        <is>
          <t>REPUBLIC OF COLOMBIA 8.375 11/7/2054</t>
        </is>
      </c>
      <c r="C759" t="inlineStr">
        <is>
          <t>195325EQ4</t>
        </is>
      </c>
      <c r="D759" t="inlineStr">
        <is>
          <t>BRBFPL8</t>
        </is>
      </c>
      <c r="E759" t="inlineStr">
        <is>
          <t>US195325EQ44</t>
        </is>
      </c>
      <c r="F759" t="inlineStr">
        <is>
          <t>195325EQ4</t>
        </is>
      </c>
      <c r="G759" s="1" t="n">
        <v>460000</v>
      </c>
      <c r="H759" s="1" t="n">
        <v>106.98</v>
      </c>
      <c r="I759" s="2" t="n">
        <v>492108</v>
      </c>
      <c r="J759" s="3" t="n">
        <v>0.0170533</v>
      </c>
      <c r="K759" s="4" t="n">
        <v>28857050.05565802</v>
      </c>
      <c r="L759" s="5" t="n">
        <v>1100001</v>
      </c>
      <c r="M759" s="6" t="n">
        <v>26.23365802</v>
      </c>
      <c r="N759" s="7">
        <f>IF(ISNUMBER(_xll.BDP($C759, "DELTA_MID")),_xll.BDP($C759, "DELTA_MID")," ")</f>
        <v/>
      </c>
      <c r="O759" s="7">
        <f>IF(ISNUMBER(N759),_xll.BDP($C759, "OPT_UNDL_TICKER"),"")</f>
        <v/>
      </c>
      <c r="P759" s="8">
        <f>IF(ISNUMBER(N759),_xll.BDP($C759, "OPT_UNDL_PX")," ")</f>
        <v/>
      </c>
      <c r="Q759" s="7">
        <f>IF(ISNUMBER(N759),+G759*_xll.BDP($C759, "PX_POS_MULT_FACTOR")*P759/K759," ")</f>
        <v/>
      </c>
      <c r="R759" s="8">
        <f>IF(OR($A759="TUA",$A759="TYA"),"",IF(ISNUMBER(_xll.BDP($C759,"DUR_ADJ_OAS_MID")),_xll.BDP($C759,"DUR_ADJ_OAS_MID"),IF(ISNUMBER(_xll.BDP($E759&amp;" ISIN","DUR_ADJ_OAS_MID")),_xll.BDP($E759&amp;" ISIN","DUR_ADJ_OAS_MID")," ")))</f>
        <v/>
      </c>
      <c r="S759" s="7">
        <f>IF(ISNUMBER(N759),Q759*N759,IF(ISNUMBER(R759),J759*R759," "))</f>
        <v/>
      </c>
      <c r="T759" t="inlineStr">
        <is>
          <t>195325EQ4</t>
        </is>
      </c>
      <c r="U759" t="inlineStr">
        <is>
          <t>Bond</t>
        </is>
      </c>
    </row>
    <row r="760">
      <c r="A760" t="inlineStr">
        <is>
          <t>GAEM</t>
        </is>
      </c>
      <c r="B760" t="inlineStr">
        <is>
          <t>COMISION FEDERAL DE ELEC 6.45 1/24/2035</t>
        </is>
      </c>
      <c r="C760" t="inlineStr">
        <is>
          <t>200447AP5</t>
        </is>
      </c>
      <c r="D760" t="inlineStr">
        <is>
          <t>BSRJBK2</t>
        </is>
      </c>
      <c r="E760" t="inlineStr">
        <is>
          <t>US200447AP57</t>
        </is>
      </c>
      <c r="F760" t="inlineStr">
        <is>
          <t>200447AP5</t>
        </is>
      </c>
      <c r="G760" s="1" t="n">
        <v>400000</v>
      </c>
      <c r="H760" s="1" t="n">
        <v>102.1339</v>
      </c>
      <c r="I760" s="2" t="n">
        <v>408535.6</v>
      </c>
      <c r="J760" s="3" t="n">
        <v>0.01415722</v>
      </c>
      <c r="K760" s="4" t="n">
        <v>28857050.05565802</v>
      </c>
      <c r="L760" s="5" t="n">
        <v>1100001</v>
      </c>
      <c r="M760" s="6" t="n">
        <v>26.23365802</v>
      </c>
      <c r="N760" s="7">
        <f>IF(ISNUMBER(_xll.BDP($C760, "DELTA_MID")),_xll.BDP($C760, "DELTA_MID")," ")</f>
        <v/>
      </c>
      <c r="O760" s="7">
        <f>IF(ISNUMBER(N760),_xll.BDP($C760, "OPT_UNDL_TICKER"),"")</f>
        <v/>
      </c>
      <c r="P760" s="8">
        <f>IF(ISNUMBER(N760),_xll.BDP($C760, "OPT_UNDL_PX")," ")</f>
        <v/>
      </c>
      <c r="Q760" s="7">
        <f>IF(ISNUMBER(N760),+G760*_xll.BDP($C760, "PX_POS_MULT_FACTOR")*P760/K760," ")</f>
        <v/>
      </c>
      <c r="R760" s="8">
        <f>IF(OR($A760="TUA",$A760="TYA"),"",IF(ISNUMBER(_xll.BDP($C760,"DUR_ADJ_OAS_MID")),_xll.BDP($C760,"DUR_ADJ_OAS_MID"),IF(ISNUMBER(_xll.BDP($E760&amp;" ISIN","DUR_ADJ_OAS_MID")),_xll.BDP($E760&amp;" ISIN","DUR_ADJ_OAS_MID")," ")))</f>
        <v/>
      </c>
      <c r="S760" s="7">
        <f>IF(ISNUMBER(N760),Q760*N760,IF(ISNUMBER(R760),J760*R760," "))</f>
        <v/>
      </c>
      <c r="T760" t="inlineStr">
        <is>
          <t>200447AP5</t>
        </is>
      </c>
      <c r="U760" t="inlineStr">
        <is>
          <t>Bond</t>
        </is>
      </c>
    </row>
    <row r="761">
      <c r="A761" t="inlineStr">
        <is>
          <t>GAEM</t>
        </is>
      </c>
      <c r="B761" t="inlineStr">
        <is>
          <t>DOMINICAN REPUBLIC 7.15 2/24/2055</t>
        </is>
      </c>
      <c r="C761" t="inlineStr">
        <is>
          <t>25714PFC7</t>
        </is>
      </c>
      <c r="D761" t="inlineStr">
        <is>
          <t>BR4N401</t>
        </is>
      </c>
      <c r="E761" t="inlineStr">
        <is>
          <t>US25714PFC77</t>
        </is>
      </c>
      <c r="F761" t="inlineStr">
        <is>
          <t>25714PFC7</t>
        </is>
      </c>
      <c r="G761" s="1" t="n">
        <v>200000</v>
      </c>
      <c r="H761" s="1" t="n">
        <v>106.55</v>
      </c>
      <c r="I761" s="2" t="n">
        <v>213100</v>
      </c>
      <c r="J761" s="3" t="n">
        <v>0.00738468</v>
      </c>
      <c r="K761" s="4" t="n">
        <v>28857050.05565802</v>
      </c>
      <c r="L761" s="5" t="n">
        <v>1100001</v>
      </c>
      <c r="M761" s="6" t="n">
        <v>26.23365802</v>
      </c>
      <c r="N761" s="7">
        <f>IF(ISNUMBER(_xll.BDP($C761, "DELTA_MID")),_xll.BDP($C761, "DELTA_MID")," ")</f>
        <v/>
      </c>
      <c r="O761" s="7">
        <f>IF(ISNUMBER(N761),_xll.BDP($C761, "OPT_UNDL_TICKER"),"")</f>
        <v/>
      </c>
      <c r="P761" s="8">
        <f>IF(ISNUMBER(N761),_xll.BDP($C761, "OPT_UNDL_PX")," ")</f>
        <v/>
      </c>
      <c r="Q761" s="7">
        <f>IF(ISNUMBER(N761),+G761*_xll.BDP($C761, "PX_POS_MULT_FACTOR")*P761/K761," ")</f>
        <v/>
      </c>
      <c r="R761" s="8">
        <f>IF(OR($A761="TUA",$A761="TYA"),"",IF(ISNUMBER(_xll.BDP($C761,"DUR_ADJ_OAS_MID")),_xll.BDP($C761,"DUR_ADJ_OAS_MID"),IF(ISNUMBER(_xll.BDP($E761&amp;" ISIN","DUR_ADJ_OAS_MID")),_xll.BDP($E761&amp;" ISIN","DUR_ADJ_OAS_MID")," ")))</f>
        <v/>
      </c>
      <c r="S761" s="7">
        <f>IF(ISNUMBER(N761),Q761*N761,IF(ISNUMBER(R761),J761*R761," "))</f>
        <v/>
      </c>
      <c r="T761" t="inlineStr">
        <is>
          <t>25714PFC7</t>
        </is>
      </c>
      <c r="U761" t="inlineStr">
        <is>
          <t>Bond</t>
        </is>
      </c>
    </row>
    <row r="762">
      <c r="A762" t="inlineStr">
        <is>
          <t>GAEM</t>
        </is>
      </c>
      <c r="B762" t="inlineStr">
        <is>
          <t>DOMINICAN REPUBLIC 10.5 3/15/2037</t>
        </is>
      </c>
      <c r="C762" t="inlineStr">
        <is>
          <t>25714PFD5</t>
        </is>
      </c>
      <c r="D762" t="inlineStr">
        <is>
          <t>BSVJT82</t>
        </is>
      </c>
      <c r="E762" t="inlineStr">
        <is>
          <t>US25714PFD50</t>
        </is>
      </c>
      <c r="F762" t="inlineStr">
        <is>
          <t>25714PFD5</t>
        </is>
      </c>
      <c r="G762" s="1" t="n">
        <v>30000000</v>
      </c>
      <c r="H762" s="1" t="n">
        <v>106.03225</v>
      </c>
      <c r="I762" s="2" t="n">
        <v>504355.08</v>
      </c>
      <c r="J762" s="3" t="n">
        <v>0.01747771</v>
      </c>
      <c r="K762" s="4" t="n">
        <v>28857050.05565802</v>
      </c>
      <c r="L762" s="5" t="n">
        <v>1100001</v>
      </c>
      <c r="M762" s="6" t="n">
        <v>26.23365802</v>
      </c>
      <c r="N762" s="7">
        <f>IF(ISNUMBER(_xll.BDP($C762, "DELTA_MID")),_xll.BDP($C762, "DELTA_MID")," ")</f>
        <v/>
      </c>
      <c r="O762" s="7">
        <f>IF(ISNUMBER(N762),_xll.BDP($C762, "OPT_UNDL_TICKER"),"")</f>
        <v/>
      </c>
      <c r="P762" s="8">
        <f>IF(ISNUMBER(N762),_xll.BDP($C762, "OPT_UNDL_PX")," ")</f>
        <v/>
      </c>
      <c r="Q762" s="7">
        <f>IF(ISNUMBER(N762),+G762*_xll.BDP($C762, "PX_POS_MULT_FACTOR")*P762/K762," ")</f>
        <v/>
      </c>
      <c r="R762" s="8">
        <f>IF(OR($A762="TUA",$A762="TYA"),"",IF(ISNUMBER(_xll.BDP($C762,"DUR_ADJ_OAS_MID")),_xll.BDP($C762,"DUR_ADJ_OAS_MID"),IF(ISNUMBER(_xll.BDP($E762&amp;" ISIN","DUR_ADJ_OAS_MID")),_xll.BDP($E762&amp;" ISIN","DUR_ADJ_OAS_MID")," ")))</f>
        <v/>
      </c>
      <c r="S762" s="7">
        <f>IF(ISNUMBER(N762),Q762*N762,IF(ISNUMBER(R762),J762*R762," "))</f>
        <v/>
      </c>
      <c r="T762" t="inlineStr">
        <is>
          <t>25714PFD5</t>
        </is>
      </c>
      <c r="U762" t="inlineStr">
        <is>
          <t>Bond</t>
        </is>
      </c>
    </row>
    <row r="763">
      <c r="A763" t="inlineStr">
        <is>
          <t>GAEM</t>
        </is>
      </c>
      <c r="B763" t="inlineStr">
        <is>
          <t>ECOPETROL SA 8.375 1/19/2036</t>
        </is>
      </c>
      <c r="C763" t="inlineStr">
        <is>
          <t>279158AV1</t>
        </is>
      </c>
      <c r="D763" t="inlineStr">
        <is>
          <t>BR87692</t>
        </is>
      </c>
      <c r="E763" t="inlineStr">
        <is>
          <t>US279158AV11</t>
        </is>
      </c>
      <c r="F763" t="inlineStr">
        <is>
          <t>279158AV1</t>
        </is>
      </c>
      <c r="G763" s="1" t="n">
        <v>700000</v>
      </c>
      <c r="H763" s="1" t="n">
        <v>102.0344</v>
      </c>
      <c r="I763" s="2" t="n">
        <v>714240.8</v>
      </c>
      <c r="J763" s="3" t="n">
        <v>0.024751</v>
      </c>
      <c r="K763" s="4" t="n">
        <v>28857050.05565802</v>
      </c>
      <c r="L763" s="5" t="n">
        <v>1100001</v>
      </c>
      <c r="M763" s="6" t="n">
        <v>26.23365802</v>
      </c>
      <c r="N763" s="7">
        <f>IF(ISNUMBER(_xll.BDP($C763, "DELTA_MID")),_xll.BDP($C763, "DELTA_MID")," ")</f>
        <v/>
      </c>
      <c r="O763" s="7">
        <f>IF(ISNUMBER(N763),_xll.BDP($C763, "OPT_UNDL_TICKER"),"")</f>
        <v/>
      </c>
      <c r="P763" s="8">
        <f>IF(ISNUMBER(N763),_xll.BDP($C763, "OPT_UNDL_PX")," ")</f>
        <v/>
      </c>
      <c r="Q763" s="7">
        <f>IF(ISNUMBER(N763),+G763*_xll.BDP($C763, "PX_POS_MULT_FACTOR")*P763/K763," ")</f>
        <v/>
      </c>
      <c r="R763" s="8">
        <f>IF(OR($A763="TUA",$A763="TYA"),"",IF(ISNUMBER(_xll.BDP($C763,"DUR_ADJ_OAS_MID")),_xll.BDP($C763,"DUR_ADJ_OAS_MID"),IF(ISNUMBER(_xll.BDP($E763&amp;" ISIN","DUR_ADJ_OAS_MID")),_xll.BDP($E763&amp;" ISIN","DUR_ADJ_OAS_MID")," ")))</f>
        <v/>
      </c>
      <c r="S763" s="7">
        <f>IF(ISNUMBER(N763),Q763*N763,IF(ISNUMBER(R763),J763*R763," "))</f>
        <v/>
      </c>
      <c r="T763" t="inlineStr">
        <is>
          <t>279158AV1</t>
        </is>
      </c>
      <c r="U763" t="inlineStr">
        <is>
          <t>Bond</t>
        </is>
      </c>
    </row>
    <row r="764">
      <c r="A764" t="inlineStr">
        <is>
          <t>GAEM</t>
        </is>
      </c>
      <c r="B764" t="inlineStr">
        <is>
          <t>ECOPETROL SA 7.75 2/1/2032</t>
        </is>
      </c>
      <c r="C764" t="inlineStr">
        <is>
          <t>279158AW9</t>
        </is>
      </c>
      <c r="D764" t="inlineStr">
        <is>
          <t>BSF06F7</t>
        </is>
      </c>
      <c r="E764" t="inlineStr">
        <is>
          <t>US279158AW93</t>
        </is>
      </c>
      <c r="F764" t="inlineStr">
        <is>
          <t>279158AW9</t>
        </is>
      </c>
      <c r="G764" s="1" t="n">
        <v>580000</v>
      </c>
      <c r="H764" s="1" t="n">
        <v>102.7505</v>
      </c>
      <c r="I764" s="2" t="n">
        <v>595952.9</v>
      </c>
      <c r="J764" s="3" t="n">
        <v>0.0206519</v>
      </c>
      <c r="K764" s="4" t="n">
        <v>28857050.05565802</v>
      </c>
      <c r="L764" s="5" t="n">
        <v>1100001</v>
      </c>
      <c r="M764" s="6" t="n">
        <v>26.23365802</v>
      </c>
      <c r="N764" s="7">
        <f>IF(ISNUMBER(_xll.BDP($C764, "DELTA_MID")),_xll.BDP($C764, "DELTA_MID")," ")</f>
        <v/>
      </c>
      <c r="O764" s="7">
        <f>IF(ISNUMBER(N764),_xll.BDP($C764, "OPT_UNDL_TICKER"),"")</f>
        <v/>
      </c>
      <c r="P764" s="8">
        <f>IF(ISNUMBER(N764),_xll.BDP($C764, "OPT_UNDL_PX")," ")</f>
        <v/>
      </c>
      <c r="Q764" s="7">
        <f>IF(ISNUMBER(N764),+G764*_xll.BDP($C764, "PX_POS_MULT_FACTOR")*P764/K764," ")</f>
        <v/>
      </c>
      <c r="R764" s="8">
        <f>IF(OR($A764="TUA",$A764="TYA"),"",IF(ISNUMBER(_xll.BDP($C764,"DUR_ADJ_OAS_MID")),_xll.BDP($C764,"DUR_ADJ_OAS_MID"),IF(ISNUMBER(_xll.BDP($E764&amp;" ISIN","DUR_ADJ_OAS_MID")),_xll.BDP($E764&amp;" ISIN","DUR_ADJ_OAS_MID")," ")))</f>
        <v/>
      </c>
      <c r="S764" s="7">
        <f>IF(ISNUMBER(N764),Q764*N764,IF(ISNUMBER(R764),J764*R764," "))</f>
        <v/>
      </c>
      <c r="T764" t="inlineStr">
        <is>
          <t>279158AW9</t>
        </is>
      </c>
      <c r="U764" t="inlineStr">
        <is>
          <t>Bond</t>
        </is>
      </c>
    </row>
    <row r="765">
      <c r="A765" t="inlineStr">
        <is>
          <t>GAEM</t>
        </is>
      </c>
      <c r="B765" t="inlineStr">
        <is>
          <t>REPUBLIC OF EL SALVADOR 9.65 11/21/2054</t>
        </is>
      </c>
      <c r="C765" t="inlineStr">
        <is>
          <t>283875CG5</t>
        </is>
      </c>
      <c r="D765" t="inlineStr">
        <is>
          <t>BS1H801</t>
        </is>
      </c>
      <c r="E765" t="inlineStr">
        <is>
          <t>US283875CG53</t>
        </is>
      </c>
      <c r="F765" t="inlineStr">
        <is>
          <t>283875CG5</t>
        </is>
      </c>
      <c r="G765" s="1" t="n">
        <v>250000</v>
      </c>
      <c r="H765" s="1" t="n">
        <v>108</v>
      </c>
      <c r="I765" s="2" t="n">
        <v>270000</v>
      </c>
      <c r="J765" s="3" t="n">
        <v>0.00935647</v>
      </c>
      <c r="K765" s="4" t="n">
        <v>28857050.05565802</v>
      </c>
      <c r="L765" s="5" t="n">
        <v>1100001</v>
      </c>
      <c r="M765" s="6" t="n">
        <v>26.23365802</v>
      </c>
      <c r="N765" s="7">
        <f>IF(ISNUMBER(_xll.BDP($C765, "DELTA_MID")),_xll.BDP($C765, "DELTA_MID")," ")</f>
        <v/>
      </c>
      <c r="O765" s="7">
        <f>IF(ISNUMBER(N765),_xll.BDP($C765, "OPT_UNDL_TICKER"),"")</f>
        <v/>
      </c>
      <c r="P765" s="8">
        <f>IF(ISNUMBER(N765),_xll.BDP($C765, "OPT_UNDL_PX")," ")</f>
        <v/>
      </c>
      <c r="Q765" s="7">
        <f>IF(ISNUMBER(N765),+G765*_xll.BDP($C765, "PX_POS_MULT_FACTOR")*P765/K765," ")</f>
        <v/>
      </c>
      <c r="R765" s="8">
        <f>IF(OR($A765="TUA",$A765="TYA"),"",IF(ISNUMBER(_xll.BDP($C765,"DUR_ADJ_OAS_MID")),_xll.BDP($C765,"DUR_ADJ_OAS_MID"),IF(ISNUMBER(_xll.BDP($E765&amp;" ISIN","DUR_ADJ_OAS_MID")),_xll.BDP($E765&amp;" ISIN","DUR_ADJ_OAS_MID")," ")))</f>
        <v/>
      </c>
      <c r="S765" s="7">
        <f>IF(ISNUMBER(N765),Q765*N765,IF(ISNUMBER(R765),J765*R765," "))</f>
        <v/>
      </c>
      <c r="T765" t="inlineStr">
        <is>
          <t>283875CG5</t>
        </is>
      </c>
      <c r="U765" t="inlineStr">
        <is>
          <t>Bond</t>
        </is>
      </c>
    </row>
    <row r="766">
      <c r="A766" t="inlineStr">
        <is>
          <t>GAEM</t>
        </is>
      </c>
      <c r="B766" t="inlineStr">
        <is>
          <t>ENERGUATE TRUST 2 0 6.35 9/15/2035</t>
        </is>
      </c>
      <c r="C766" t="inlineStr">
        <is>
          <t>29277RAB1</t>
        </is>
      </c>
      <c r="D766" t="inlineStr">
        <is>
          <t>BRJK2G9</t>
        </is>
      </c>
      <c r="E766" t="inlineStr">
        <is>
          <t>US29277RAB15</t>
        </is>
      </c>
      <c r="F766" t="inlineStr">
        <is>
          <t>29277RAB1</t>
        </is>
      </c>
      <c r="G766" s="1" t="n">
        <v>500000</v>
      </c>
      <c r="H766" s="1" t="n">
        <v>99.98998</v>
      </c>
      <c r="I766" s="2" t="n">
        <v>499949.9</v>
      </c>
      <c r="J766" s="3" t="n">
        <v>0.01732505</v>
      </c>
      <c r="K766" s="4" t="n">
        <v>28857050.05565802</v>
      </c>
      <c r="L766" s="5" t="n">
        <v>1100001</v>
      </c>
      <c r="M766" s="6" t="n">
        <v>26.23365802</v>
      </c>
      <c r="N766" s="7">
        <f>IF(ISNUMBER(_xll.BDP($C766, "DELTA_MID")),_xll.BDP($C766, "DELTA_MID")," ")</f>
        <v/>
      </c>
      <c r="O766" s="7">
        <f>IF(ISNUMBER(N766),_xll.BDP($C766, "OPT_UNDL_TICKER"),"")</f>
        <v/>
      </c>
      <c r="P766" s="8">
        <f>IF(ISNUMBER(N766),_xll.BDP($C766, "OPT_UNDL_PX")," ")</f>
        <v/>
      </c>
      <c r="Q766" s="7">
        <f>IF(ISNUMBER(N766),+G766*_xll.BDP($C766, "PX_POS_MULT_FACTOR")*P766/K766," ")</f>
        <v/>
      </c>
      <c r="R766" s="8">
        <f>IF(OR($A766="TUA",$A766="TYA"),"",IF(ISNUMBER(_xll.BDP($C766,"DUR_ADJ_OAS_MID")),_xll.BDP($C766,"DUR_ADJ_OAS_MID"),IF(ISNUMBER(_xll.BDP($E766&amp;" ISIN","DUR_ADJ_OAS_MID")),_xll.BDP($E766&amp;" ISIN","DUR_ADJ_OAS_MID")," ")))</f>
        <v/>
      </c>
      <c r="S766" s="7">
        <f>IF(ISNUMBER(N766),Q766*N766,IF(ISNUMBER(R766),J766*R766," "))</f>
        <v/>
      </c>
      <c r="T766" t="inlineStr">
        <is>
          <t>29277RAB1</t>
        </is>
      </c>
      <c r="U766" t="inlineStr">
        <is>
          <t>Bond</t>
        </is>
      </c>
    </row>
    <row r="767">
      <c r="A767" t="inlineStr">
        <is>
          <t>GAEM</t>
        </is>
      </c>
      <c r="B767" t="inlineStr">
        <is>
          <t>ENFRAGEN ENERGIA SUR SAU 8.499 6/30/2032</t>
        </is>
      </c>
      <c r="C767" t="inlineStr">
        <is>
          <t>29281MAA8</t>
        </is>
      </c>
      <c r="D767" t="inlineStr">
        <is>
          <t>BT6BGP6</t>
        </is>
      </c>
      <c r="E767" t="inlineStr">
        <is>
          <t>US29281MAA80</t>
        </is>
      </c>
      <c r="F767" t="inlineStr">
        <is>
          <t>29281MAA8</t>
        </is>
      </c>
      <c r="G767" s="1" t="n">
        <v>500000</v>
      </c>
      <c r="H767" s="1" t="n">
        <v>104.302636</v>
      </c>
      <c r="I767" s="2" t="n">
        <v>521513.18</v>
      </c>
      <c r="J767" s="3" t="n">
        <v>0.0180723</v>
      </c>
      <c r="K767" s="4" t="n">
        <v>28857050.05565802</v>
      </c>
      <c r="L767" s="5" t="n">
        <v>1100001</v>
      </c>
      <c r="M767" s="6" t="n">
        <v>26.23365802</v>
      </c>
      <c r="N767" s="7">
        <f>IF(ISNUMBER(_xll.BDP($C767, "DELTA_MID")),_xll.BDP($C767, "DELTA_MID")," ")</f>
        <v/>
      </c>
      <c r="O767" s="7">
        <f>IF(ISNUMBER(N767),_xll.BDP($C767, "OPT_UNDL_TICKER"),"")</f>
        <v/>
      </c>
      <c r="P767" s="8">
        <f>IF(ISNUMBER(N767),_xll.BDP($C767, "OPT_UNDL_PX")," ")</f>
        <v/>
      </c>
      <c r="Q767" s="7">
        <f>IF(ISNUMBER(N767),+G767*_xll.BDP($C767, "PX_POS_MULT_FACTOR")*P767/K767," ")</f>
        <v/>
      </c>
      <c r="R767" s="8">
        <f>IF(OR($A767="TUA",$A767="TYA"),"",IF(ISNUMBER(_xll.BDP($C767,"DUR_ADJ_OAS_MID")),_xll.BDP($C767,"DUR_ADJ_OAS_MID"),IF(ISNUMBER(_xll.BDP($E767&amp;" ISIN","DUR_ADJ_OAS_MID")),_xll.BDP($E767&amp;" ISIN","DUR_ADJ_OAS_MID")," ")))</f>
        <v/>
      </c>
      <c r="S767" s="7">
        <f>IF(ISNUMBER(N767),Q767*N767,IF(ISNUMBER(R767),J767*R767," "))</f>
        <v/>
      </c>
      <c r="T767" t="inlineStr">
        <is>
          <t>29281MAA8</t>
        </is>
      </c>
      <c r="U767" t="inlineStr">
        <is>
          <t>Bond</t>
        </is>
      </c>
    </row>
    <row r="768">
      <c r="A768" t="inlineStr">
        <is>
          <t>GAEM</t>
        </is>
      </c>
      <c r="B768" t="inlineStr">
        <is>
          <t>HONDURAS GOVERNMENT 8.625 11/27/2034</t>
        </is>
      </c>
      <c r="C768" t="inlineStr">
        <is>
          <t>438180AK7</t>
        </is>
      </c>
      <c r="D768" t="inlineStr">
        <is>
          <t>BR4ZLV7</t>
        </is>
      </c>
      <c r="E768" t="inlineStr">
        <is>
          <t>US438180AK75</t>
        </is>
      </c>
      <c r="F768" t="inlineStr">
        <is>
          <t>438180AK7</t>
        </is>
      </c>
      <c r="G768" s="1" t="n">
        <v>350000</v>
      </c>
      <c r="H768" s="1" t="n">
        <v>108.825</v>
      </c>
      <c r="I768" s="2" t="n">
        <v>380887.5</v>
      </c>
      <c r="J768" s="3" t="n">
        <v>0.01319911</v>
      </c>
      <c r="K768" s="4" t="n">
        <v>28857050.05565802</v>
      </c>
      <c r="L768" s="5" t="n">
        <v>1100001</v>
      </c>
      <c r="M768" s="6" t="n">
        <v>26.23365802</v>
      </c>
      <c r="N768" s="7">
        <f>IF(ISNUMBER(_xll.BDP($C768, "DELTA_MID")),_xll.BDP($C768, "DELTA_MID")," ")</f>
        <v/>
      </c>
      <c r="O768" s="7">
        <f>IF(ISNUMBER(N768),_xll.BDP($C768, "OPT_UNDL_TICKER"),"")</f>
        <v/>
      </c>
      <c r="P768" s="8">
        <f>IF(ISNUMBER(N768),_xll.BDP($C768, "OPT_UNDL_PX")," ")</f>
        <v/>
      </c>
      <c r="Q768" s="7">
        <f>IF(ISNUMBER(N768),+G768*_xll.BDP($C768, "PX_POS_MULT_FACTOR")*P768/K768," ")</f>
        <v/>
      </c>
      <c r="R768" s="8">
        <f>IF(OR($A768="TUA",$A768="TYA"),"",IF(ISNUMBER(_xll.BDP($C768,"DUR_ADJ_OAS_MID")),_xll.BDP($C768,"DUR_ADJ_OAS_MID"),IF(ISNUMBER(_xll.BDP($E768&amp;" ISIN","DUR_ADJ_OAS_MID")),_xll.BDP($E768&amp;" ISIN","DUR_ADJ_OAS_MID")," ")))</f>
        <v/>
      </c>
      <c r="S768" s="7">
        <f>IF(ISNUMBER(N768),Q768*N768,IF(ISNUMBER(R768),J768*R768," "))</f>
        <v/>
      </c>
      <c r="T768" t="inlineStr">
        <is>
          <t>438180AK7</t>
        </is>
      </c>
      <c r="U768" t="inlineStr">
        <is>
          <t>Bond</t>
        </is>
      </c>
    </row>
    <row r="769">
      <c r="A769" t="inlineStr">
        <is>
          <t>GAEM</t>
        </is>
      </c>
      <c r="B769" t="inlineStr">
        <is>
          <t>KINGSTON AIRPORT REV FIN 6.75 12/15/2036</t>
        </is>
      </c>
      <c r="C769" t="inlineStr">
        <is>
          <t>49647QAA6</t>
        </is>
      </c>
      <c r="D769" t="inlineStr">
        <is>
          <t>BL6LXP9</t>
        </is>
      </c>
      <c r="E769" t="inlineStr">
        <is>
          <t>US49647QAA67</t>
        </is>
      </c>
      <c r="F769" t="inlineStr">
        <is>
          <t>49647QAA6</t>
        </is>
      </c>
      <c r="G769" s="1" t="n">
        <v>200000</v>
      </c>
      <c r="H769" s="1" t="n">
        <v>103.1275</v>
      </c>
      <c r="I769" s="2" t="n">
        <v>206255</v>
      </c>
      <c r="J769" s="3" t="n">
        <v>0.00714747</v>
      </c>
      <c r="K769" s="4" t="n">
        <v>28857050.05565802</v>
      </c>
      <c r="L769" s="5" t="n">
        <v>1100001</v>
      </c>
      <c r="M769" s="6" t="n">
        <v>26.23365802</v>
      </c>
      <c r="N769" s="7">
        <f>IF(ISNUMBER(_xll.BDP($C769, "DELTA_MID")),_xll.BDP($C769, "DELTA_MID")," ")</f>
        <v/>
      </c>
      <c r="O769" s="7">
        <f>IF(ISNUMBER(N769),_xll.BDP($C769, "OPT_UNDL_TICKER"),"")</f>
        <v/>
      </c>
      <c r="P769" s="8">
        <f>IF(ISNUMBER(N769),_xll.BDP($C769, "OPT_UNDL_PX")," ")</f>
        <v/>
      </c>
      <c r="Q769" s="7">
        <f>IF(ISNUMBER(N769),+G769*_xll.BDP($C769, "PX_POS_MULT_FACTOR")*P769/K769," ")</f>
        <v/>
      </c>
      <c r="R769" s="8">
        <f>IF(OR($A769="TUA",$A769="TYA"),"",IF(ISNUMBER(_xll.BDP($C769,"DUR_ADJ_OAS_MID")),_xll.BDP($C769,"DUR_ADJ_OAS_MID"),IF(ISNUMBER(_xll.BDP($E769&amp;" ISIN","DUR_ADJ_OAS_MID")),_xll.BDP($E769&amp;" ISIN","DUR_ADJ_OAS_MID")," ")))</f>
        <v/>
      </c>
      <c r="S769" s="7">
        <f>IF(ISNUMBER(N769),Q769*N769,IF(ISNUMBER(R769),J769*R769," "))</f>
        <v/>
      </c>
      <c r="T769" t="inlineStr">
        <is>
          <t>49647QAA6</t>
        </is>
      </c>
      <c r="U769" t="inlineStr">
        <is>
          <t>Bond</t>
        </is>
      </c>
    </row>
    <row r="770">
      <c r="A770" t="inlineStr">
        <is>
          <t>GAEM</t>
        </is>
      </c>
      <c r="B770" t="inlineStr">
        <is>
          <t>LD CELULOSE INTERNATIONA 7.95 1/26/2032</t>
        </is>
      </c>
      <c r="C770" t="inlineStr">
        <is>
          <t>50206BAA0</t>
        </is>
      </c>
      <c r="D770" t="inlineStr">
        <is>
          <t>BS600D2</t>
        </is>
      </c>
      <c r="E770" t="inlineStr">
        <is>
          <t>US50206BAA08</t>
        </is>
      </c>
      <c r="F770" t="inlineStr">
        <is>
          <t>50206BAA0</t>
        </is>
      </c>
      <c r="G770" s="1" t="n">
        <v>200000</v>
      </c>
      <c r="H770" s="1" t="n">
        <v>104.0957</v>
      </c>
      <c r="I770" s="2" t="n">
        <v>208191.4</v>
      </c>
      <c r="J770" s="3" t="n">
        <v>0.00721458</v>
      </c>
      <c r="K770" s="4" t="n">
        <v>28857050.05565802</v>
      </c>
      <c r="L770" s="5" t="n">
        <v>1100001</v>
      </c>
      <c r="M770" s="6" t="n">
        <v>26.23365802</v>
      </c>
      <c r="N770" s="7">
        <f>IF(ISNUMBER(_xll.BDP($C770, "DELTA_MID")),_xll.BDP($C770, "DELTA_MID")," ")</f>
        <v/>
      </c>
      <c r="O770" s="7">
        <f>IF(ISNUMBER(N770),_xll.BDP($C770, "OPT_UNDL_TICKER"),"")</f>
        <v/>
      </c>
      <c r="P770" s="8">
        <f>IF(ISNUMBER(N770),_xll.BDP($C770, "OPT_UNDL_PX")," ")</f>
        <v/>
      </c>
      <c r="Q770" s="7">
        <f>IF(ISNUMBER(N770),+G770*_xll.BDP($C770, "PX_POS_MULT_FACTOR")*P770/K770," ")</f>
        <v/>
      </c>
      <c r="R770" s="8">
        <f>IF(OR($A770="TUA",$A770="TYA"),"",IF(ISNUMBER(_xll.BDP($C770,"DUR_ADJ_OAS_MID")),_xll.BDP($C770,"DUR_ADJ_OAS_MID"),IF(ISNUMBER(_xll.BDP($E770&amp;" ISIN","DUR_ADJ_OAS_MID")),_xll.BDP($E770&amp;" ISIN","DUR_ADJ_OAS_MID")," ")))</f>
        <v/>
      </c>
      <c r="S770" s="7">
        <f>IF(ISNUMBER(N770),Q770*N770,IF(ISNUMBER(R770),J770*R770," "))</f>
        <v/>
      </c>
      <c r="T770" t="inlineStr">
        <is>
          <t>50206BAA0</t>
        </is>
      </c>
      <c r="U770" t="inlineStr">
        <is>
          <t>Bond</t>
        </is>
      </c>
    </row>
    <row r="771">
      <c r="A771" t="inlineStr">
        <is>
          <t>GAEM</t>
        </is>
      </c>
      <c r="B771" t="inlineStr">
        <is>
          <t>LATAM AIRLINES GROUP SA 7.875 4/15/2030</t>
        </is>
      </c>
      <c r="C771" t="inlineStr">
        <is>
          <t>51817RAD8</t>
        </is>
      </c>
      <c r="D771" t="inlineStr">
        <is>
          <t>BRXF8X9</t>
        </is>
      </c>
      <c r="E771" t="inlineStr">
        <is>
          <t>US51817RAD89</t>
        </is>
      </c>
      <c r="F771" t="inlineStr">
        <is>
          <t>51817RAD8</t>
        </is>
      </c>
      <c r="G771" s="1" t="n">
        <v>200000</v>
      </c>
      <c r="H771" s="1" t="n">
        <v>102.876</v>
      </c>
      <c r="I771" s="2" t="n">
        <v>205752</v>
      </c>
      <c r="J771" s="3" t="n">
        <v>0.00713004</v>
      </c>
      <c r="K771" s="4" t="n">
        <v>28857050.05565802</v>
      </c>
      <c r="L771" s="5" t="n">
        <v>1100001</v>
      </c>
      <c r="M771" s="6" t="n">
        <v>26.23365802</v>
      </c>
      <c r="N771" s="7">
        <f>IF(ISNUMBER(_xll.BDP($C771, "DELTA_MID")),_xll.BDP($C771, "DELTA_MID")," ")</f>
        <v/>
      </c>
      <c r="O771" s="7">
        <f>IF(ISNUMBER(N771),_xll.BDP($C771, "OPT_UNDL_TICKER"),"")</f>
        <v/>
      </c>
      <c r="P771" s="8">
        <f>IF(ISNUMBER(N771),_xll.BDP($C771, "OPT_UNDL_PX")," ")</f>
        <v/>
      </c>
      <c r="Q771" s="7">
        <f>IF(ISNUMBER(N771),+G771*_xll.BDP($C771, "PX_POS_MULT_FACTOR")*P771/K771," ")</f>
        <v/>
      </c>
      <c r="R771" s="8">
        <f>IF(OR($A771="TUA",$A771="TYA"),"",IF(ISNUMBER(_xll.BDP($C771,"DUR_ADJ_OAS_MID")),_xll.BDP($C771,"DUR_ADJ_OAS_MID"),IF(ISNUMBER(_xll.BDP($E771&amp;" ISIN","DUR_ADJ_OAS_MID")),_xll.BDP($E771&amp;" ISIN","DUR_ADJ_OAS_MID")," ")))</f>
        <v/>
      </c>
      <c r="S771" s="7">
        <f>IF(ISNUMBER(N771),Q771*N771,IF(ISNUMBER(R771),J771*R771," "))</f>
        <v/>
      </c>
      <c r="T771" t="inlineStr">
        <is>
          <t>51817RAD8</t>
        </is>
      </c>
      <c r="U771" t="inlineStr">
        <is>
          <t>Bond</t>
        </is>
      </c>
    </row>
    <row r="772">
      <c r="A772" t="inlineStr">
        <is>
          <t>GAEM</t>
        </is>
      </c>
      <c r="B772" t="inlineStr">
        <is>
          <t>ORAZUL ENERGY PERU SA 6.25 9/17/2032</t>
        </is>
      </c>
      <c r="C772" t="inlineStr">
        <is>
          <t>685948AA9</t>
        </is>
      </c>
      <c r="D772" t="inlineStr">
        <is>
          <t>BVN5GQ6</t>
        </is>
      </c>
      <c r="E772" t="inlineStr">
        <is>
          <t>US685948AA92</t>
        </is>
      </c>
      <c r="F772" t="inlineStr">
        <is>
          <t>685948AA9</t>
        </is>
      </c>
      <c r="G772" s="1" t="n">
        <v>450000</v>
      </c>
      <c r="H772" s="1" t="n">
        <v>101.942931</v>
      </c>
      <c r="I772" s="2" t="n">
        <v>458743.19</v>
      </c>
      <c r="J772" s="3" t="n">
        <v>0.01589709</v>
      </c>
      <c r="K772" s="4" t="n">
        <v>28857050.05565802</v>
      </c>
      <c r="L772" s="5" t="n">
        <v>1100001</v>
      </c>
      <c r="M772" s="6" t="n">
        <v>26.23365802</v>
      </c>
      <c r="N772" s="7">
        <f>IF(ISNUMBER(_xll.BDP($C772, "DELTA_MID")),_xll.BDP($C772, "DELTA_MID")," ")</f>
        <v/>
      </c>
      <c r="O772" s="7">
        <f>IF(ISNUMBER(N772),_xll.BDP($C772, "OPT_UNDL_TICKER"),"")</f>
        <v/>
      </c>
      <c r="P772" s="8">
        <f>IF(ISNUMBER(N772),_xll.BDP($C772, "OPT_UNDL_PX")," ")</f>
        <v/>
      </c>
      <c r="Q772" s="7">
        <f>IF(ISNUMBER(N772),+G772*_xll.BDP($C772, "PX_POS_MULT_FACTOR")*P772/K772," ")</f>
        <v/>
      </c>
      <c r="R772" s="8">
        <f>IF(OR($A772="TUA",$A772="TYA"),"",IF(ISNUMBER(_xll.BDP($C772,"DUR_ADJ_OAS_MID")),_xll.BDP($C772,"DUR_ADJ_OAS_MID"),IF(ISNUMBER(_xll.BDP($E772&amp;" ISIN","DUR_ADJ_OAS_MID")),_xll.BDP($E772&amp;" ISIN","DUR_ADJ_OAS_MID")," ")))</f>
        <v/>
      </c>
      <c r="S772" s="7">
        <f>IF(ISNUMBER(N772),Q772*N772,IF(ISNUMBER(R772),J772*R772," "))</f>
        <v/>
      </c>
      <c r="T772" t="inlineStr">
        <is>
          <t>685948AA9</t>
        </is>
      </c>
      <c r="U772" t="inlineStr">
        <is>
          <t>Bond</t>
        </is>
      </c>
    </row>
    <row r="773">
      <c r="A773" t="inlineStr">
        <is>
          <t>GAEM</t>
        </is>
      </c>
      <c r="B773" t="inlineStr">
        <is>
          <t>REPUBLIC OF PANAMA 6.7 1/26/2036</t>
        </is>
      </c>
      <c r="C773" t="inlineStr">
        <is>
          <t>698299AW4</t>
        </is>
      </c>
      <c r="D773" t="inlineStr">
        <is>
          <t>B0XNWS7</t>
        </is>
      </c>
      <c r="E773" t="inlineStr">
        <is>
          <t>US698299AW45</t>
        </is>
      </c>
      <c r="F773" t="inlineStr">
        <is>
          <t>698299AW4</t>
        </is>
      </c>
      <c r="G773" s="1" t="n">
        <v>950000</v>
      </c>
      <c r="H773" s="1" t="n">
        <v>104.895</v>
      </c>
      <c r="I773" s="2" t="n">
        <v>996502.5</v>
      </c>
      <c r="J773" s="3" t="n">
        <v>0.03453238</v>
      </c>
      <c r="K773" s="4" t="n">
        <v>28857050.05565802</v>
      </c>
      <c r="L773" s="5" t="n">
        <v>1100001</v>
      </c>
      <c r="M773" s="6" t="n">
        <v>26.23365802</v>
      </c>
      <c r="N773" s="7">
        <f>IF(ISNUMBER(_xll.BDP($C773, "DELTA_MID")),_xll.BDP($C773, "DELTA_MID")," ")</f>
        <v/>
      </c>
      <c r="O773" s="7">
        <f>IF(ISNUMBER(N773),_xll.BDP($C773, "OPT_UNDL_TICKER"),"")</f>
        <v/>
      </c>
      <c r="P773" s="8">
        <f>IF(ISNUMBER(N773),_xll.BDP($C773, "OPT_UNDL_PX")," ")</f>
        <v/>
      </c>
      <c r="Q773" s="7">
        <f>IF(ISNUMBER(N773),+G773*_xll.BDP($C773, "PX_POS_MULT_FACTOR")*P773/K773," ")</f>
        <v/>
      </c>
      <c r="R773" s="8">
        <f>IF(OR($A773="TUA",$A773="TYA"),"",IF(ISNUMBER(_xll.BDP($C773,"DUR_ADJ_OAS_MID")),_xll.BDP($C773,"DUR_ADJ_OAS_MID"),IF(ISNUMBER(_xll.BDP($E773&amp;" ISIN","DUR_ADJ_OAS_MID")),_xll.BDP($E773&amp;" ISIN","DUR_ADJ_OAS_MID")," ")))</f>
        <v/>
      </c>
      <c r="S773" s="7">
        <f>IF(ISNUMBER(N773),Q773*N773,IF(ISNUMBER(R773),J773*R773," "))</f>
        <v/>
      </c>
      <c r="T773" t="inlineStr">
        <is>
          <t>698299AW4</t>
        </is>
      </c>
      <c r="U773" t="inlineStr">
        <is>
          <t>Bond</t>
        </is>
      </c>
    </row>
    <row r="774">
      <c r="A774" t="inlineStr">
        <is>
          <t>GAEM</t>
        </is>
      </c>
      <c r="B774" t="inlineStr">
        <is>
          <t>REPUBLIC OF PANAMA 3.16 1/23/2030</t>
        </is>
      </c>
      <c r="C774" t="inlineStr">
        <is>
          <t>698299BK9</t>
        </is>
      </c>
      <c r="D774" t="inlineStr">
        <is>
          <t>BJVN8H3</t>
        </is>
      </c>
      <c r="E774" t="inlineStr">
        <is>
          <t>US698299BK97</t>
        </is>
      </c>
      <c r="F774" t="inlineStr">
        <is>
          <t>698299BK9</t>
        </is>
      </c>
      <c r="G774" s="1" t="n">
        <v>1100000</v>
      </c>
      <c r="H774" s="1" t="n">
        <v>93.092</v>
      </c>
      <c r="I774" s="2" t="n">
        <v>1024012</v>
      </c>
      <c r="J774" s="3" t="n">
        <v>0.03548568</v>
      </c>
      <c r="K774" s="4" t="n">
        <v>28857050.05565802</v>
      </c>
      <c r="L774" s="5" t="n">
        <v>1100001</v>
      </c>
      <c r="M774" s="6" t="n">
        <v>26.23365802</v>
      </c>
      <c r="N774" s="7">
        <f>IF(ISNUMBER(_xll.BDP($C774, "DELTA_MID")),_xll.BDP($C774, "DELTA_MID")," ")</f>
        <v/>
      </c>
      <c r="O774" s="7">
        <f>IF(ISNUMBER(N774),_xll.BDP($C774, "OPT_UNDL_TICKER"),"")</f>
        <v/>
      </c>
      <c r="P774" s="8">
        <f>IF(ISNUMBER(N774),_xll.BDP($C774, "OPT_UNDL_PX")," ")</f>
        <v/>
      </c>
      <c r="Q774" s="7">
        <f>IF(ISNUMBER(N774),+G774*_xll.BDP($C774, "PX_POS_MULT_FACTOR")*P774/K774," ")</f>
        <v/>
      </c>
      <c r="R774" s="8">
        <f>IF(OR($A774="TUA",$A774="TYA"),"",IF(ISNUMBER(_xll.BDP($C774,"DUR_ADJ_OAS_MID")),_xll.BDP($C774,"DUR_ADJ_OAS_MID"),IF(ISNUMBER(_xll.BDP($E774&amp;" ISIN","DUR_ADJ_OAS_MID")),_xll.BDP($E774&amp;" ISIN","DUR_ADJ_OAS_MID")," ")))</f>
        <v/>
      </c>
      <c r="S774" s="7">
        <f>IF(ISNUMBER(N774),Q774*N774,IF(ISNUMBER(R774),J774*R774," "))</f>
        <v/>
      </c>
      <c r="T774" t="inlineStr">
        <is>
          <t>698299BK9</t>
        </is>
      </c>
      <c r="U774" t="inlineStr">
        <is>
          <t>Bond</t>
        </is>
      </c>
    </row>
    <row r="775">
      <c r="A775" t="inlineStr">
        <is>
          <t>GAEM</t>
        </is>
      </c>
      <c r="B775" t="inlineStr">
        <is>
          <t>REPUBLIC OF PANAMA 3.87 7/23/2060</t>
        </is>
      </c>
      <c r="C775" t="inlineStr">
        <is>
          <t>698299BL7</t>
        </is>
      </c>
      <c r="D775" t="inlineStr">
        <is>
          <t>BJVN8G2</t>
        </is>
      </c>
      <c r="E775" t="inlineStr">
        <is>
          <t>US698299BL70</t>
        </is>
      </c>
      <c r="F775" t="inlineStr">
        <is>
          <t>698299BL7</t>
        </is>
      </c>
      <c r="G775" s="1" t="n">
        <v>750000</v>
      </c>
      <c r="H775" s="1" t="n">
        <v>63.79</v>
      </c>
      <c r="I775" s="2" t="n">
        <v>478425</v>
      </c>
      <c r="J775" s="3" t="n">
        <v>0.01657914</v>
      </c>
      <c r="K775" s="4" t="n">
        <v>28857050.05565802</v>
      </c>
      <c r="L775" s="5" t="n">
        <v>1100001</v>
      </c>
      <c r="M775" s="6" t="n">
        <v>26.23365802</v>
      </c>
      <c r="N775" s="7">
        <f>IF(ISNUMBER(_xll.BDP($C775, "DELTA_MID")),_xll.BDP($C775, "DELTA_MID")," ")</f>
        <v/>
      </c>
      <c r="O775" s="7">
        <f>IF(ISNUMBER(N775),_xll.BDP($C775, "OPT_UNDL_TICKER"),"")</f>
        <v/>
      </c>
      <c r="P775" s="8">
        <f>IF(ISNUMBER(N775),_xll.BDP($C775, "OPT_UNDL_PX")," ")</f>
        <v/>
      </c>
      <c r="Q775" s="7">
        <f>IF(ISNUMBER(N775),+G775*_xll.BDP($C775, "PX_POS_MULT_FACTOR")*P775/K775," ")</f>
        <v/>
      </c>
      <c r="R775" s="8">
        <f>IF(OR($A775="TUA",$A775="TYA"),"",IF(ISNUMBER(_xll.BDP($C775,"DUR_ADJ_OAS_MID")),_xll.BDP($C775,"DUR_ADJ_OAS_MID"),IF(ISNUMBER(_xll.BDP($E775&amp;" ISIN","DUR_ADJ_OAS_MID")),_xll.BDP($E775&amp;" ISIN","DUR_ADJ_OAS_MID")," ")))</f>
        <v/>
      </c>
      <c r="S775" s="7">
        <f>IF(ISNUMBER(N775),Q775*N775,IF(ISNUMBER(R775),J775*R775," "))</f>
        <v/>
      </c>
      <c r="T775" t="inlineStr">
        <is>
          <t>698299BL7</t>
        </is>
      </c>
      <c r="U775" t="inlineStr">
        <is>
          <t>Bond</t>
        </is>
      </c>
    </row>
    <row r="776">
      <c r="A776" t="inlineStr">
        <is>
          <t>GAEM</t>
        </is>
      </c>
      <c r="B776" t="inlineStr">
        <is>
          <t>REPUBLIC OF PANAMA 2.252 9/29/2032</t>
        </is>
      </c>
      <c r="C776" t="inlineStr">
        <is>
          <t>698299BN3</t>
        </is>
      </c>
      <c r="D776" t="inlineStr">
        <is>
          <t>BM9F098</t>
        </is>
      </c>
      <c r="E776" t="inlineStr">
        <is>
          <t>US698299BN37</t>
        </is>
      </c>
      <c r="F776" t="inlineStr">
        <is>
          <t>698299BN3</t>
        </is>
      </c>
      <c r="G776" s="1" t="n">
        <v>1780000</v>
      </c>
      <c r="H776" s="1" t="n">
        <v>80.73999999999999</v>
      </c>
      <c r="I776" s="2" t="n">
        <v>1437172</v>
      </c>
      <c r="J776" s="3" t="n">
        <v>0.04980315</v>
      </c>
      <c r="K776" s="4" t="n">
        <v>28857050.05565802</v>
      </c>
      <c r="L776" s="5" t="n">
        <v>1100001</v>
      </c>
      <c r="M776" s="6" t="n">
        <v>26.23365802</v>
      </c>
      <c r="N776" s="7">
        <f>IF(ISNUMBER(_xll.BDP($C776, "DELTA_MID")),_xll.BDP($C776, "DELTA_MID")," ")</f>
        <v/>
      </c>
      <c r="O776" s="7">
        <f>IF(ISNUMBER(N776),_xll.BDP($C776, "OPT_UNDL_TICKER"),"")</f>
        <v/>
      </c>
      <c r="P776" s="8">
        <f>IF(ISNUMBER(N776),_xll.BDP($C776, "OPT_UNDL_PX")," ")</f>
        <v/>
      </c>
      <c r="Q776" s="7">
        <f>IF(ISNUMBER(N776),+G776*_xll.BDP($C776, "PX_POS_MULT_FACTOR")*P776/K776," ")</f>
        <v/>
      </c>
      <c r="R776" s="8">
        <f>IF(OR($A776="TUA",$A776="TYA"),"",IF(ISNUMBER(_xll.BDP($C776,"DUR_ADJ_OAS_MID")),_xll.BDP($C776,"DUR_ADJ_OAS_MID"),IF(ISNUMBER(_xll.BDP($E776&amp;" ISIN","DUR_ADJ_OAS_MID")),_xll.BDP($E776&amp;" ISIN","DUR_ADJ_OAS_MID")," ")))</f>
        <v/>
      </c>
      <c r="S776" s="7">
        <f>IF(ISNUMBER(N776),Q776*N776,IF(ISNUMBER(R776),J776*R776," "))</f>
        <v/>
      </c>
      <c r="T776" t="inlineStr">
        <is>
          <t>698299BN3</t>
        </is>
      </c>
      <c r="U776" t="inlineStr">
        <is>
          <t>Bond</t>
        </is>
      </c>
    </row>
    <row r="777">
      <c r="A777" t="inlineStr">
        <is>
          <t>GAEM</t>
        </is>
      </c>
      <c r="B777" t="inlineStr">
        <is>
          <t>REPUBLIC OF PANAMA 6.853 3/28/2054</t>
        </is>
      </c>
      <c r="C777" t="inlineStr">
        <is>
          <t>698299BV5</t>
        </is>
      </c>
      <c r="D777" t="inlineStr">
        <is>
          <t>BMDBBB1</t>
        </is>
      </c>
      <c r="E777" t="inlineStr">
        <is>
          <t>US698299BV52</t>
        </is>
      </c>
      <c r="F777" t="inlineStr">
        <is>
          <t>698299BV5</t>
        </is>
      </c>
      <c r="G777" s="1" t="n">
        <v>450000</v>
      </c>
      <c r="H777" s="1" t="n">
        <v>101.39</v>
      </c>
      <c r="I777" s="2" t="n">
        <v>456255</v>
      </c>
      <c r="J777" s="3" t="n">
        <v>0.01581087</v>
      </c>
      <c r="K777" s="4" t="n">
        <v>28857050.05565802</v>
      </c>
      <c r="L777" s="5" t="n">
        <v>1100001</v>
      </c>
      <c r="M777" s="6" t="n">
        <v>26.23365802</v>
      </c>
      <c r="N777" s="7">
        <f>IF(ISNUMBER(_xll.BDP($C777, "DELTA_MID")),_xll.BDP($C777, "DELTA_MID")," ")</f>
        <v/>
      </c>
      <c r="O777" s="7">
        <f>IF(ISNUMBER(N777),_xll.BDP($C777, "OPT_UNDL_TICKER"),"")</f>
        <v/>
      </c>
      <c r="P777" s="8">
        <f>IF(ISNUMBER(N777),_xll.BDP($C777, "OPT_UNDL_PX")," ")</f>
        <v/>
      </c>
      <c r="Q777" s="7">
        <f>IF(ISNUMBER(N777),+G777*_xll.BDP($C777, "PX_POS_MULT_FACTOR")*P777/K777," ")</f>
        <v/>
      </c>
      <c r="R777" s="8">
        <f>IF(OR($A777="TUA",$A777="TYA"),"",IF(ISNUMBER(_xll.BDP($C777,"DUR_ADJ_OAS_MID")),_xll.BDP($C777,"DUR_ADJ_OAS_MID"),IF(ISNUMBER(_xll.BDP($E777&amp;" ISIN","DUR_ADJ_OAS_MID")),_xll.BDP($E777&amp;" ISIN","DUR_ADJ_OAS_MID")," ")))</f>
        <v/>
      </c>
      <c r="S777" s="7">
        <f>IF(ISNUMBER(N777),Q777*N777,IF(ISNUMBER(R777),J777*R777," "))</f>
        <v/>
      </c>
      <c r="T777" t="inlineStr">
        <is>
          <t>698299BV5</t>
        </is>
      </c>
      <c r="U777" t="inlineStr">
        <is>
          <t>Bond</t>
        </is>
      </c>
    </row>
    <row r="778">
      <c r="A778" t="inlineStr">
        <is>
          <t>GAEM</t>
        </is>
      </c>
      <c r="B778" t="inlineStr">
        <is>
          <t>REPUBLIC OF PANAMA 7.875 3/1/2057</t>
        </is>
      </c>
      <c r="C778" t="inlineStr">
        <is>
          <t>698299BZ6</t>
        </is>
      </c>
      <c r="D778" t="inlineStr">
        <is>
          <t>BSNTYP2</t>
        </is>
      </c>
      <c r="E778" t="inlineStr">
        <is>
          <t>US698299BZ66</t>
        </is>
      </c>
      <c r="F778" t="inlineStr">
        <is>
          <t>698299BZ6</t>
        </is>
      </c>
      <c r="G778" s="1" t="n">
        <v>300000</v>
      </c>
      <c r="H778" s="1" t="n">
        <v>112.62</v>
      </c>
      <c r="I778" s="2" t="n">
        <v>337860</v>
      </c>
      <c r="J778" s="3" t="n">
        <v>0.01170806</v>
      </c>
      <c r="K778" s="4" t="n">
        <v>28857050.05565802</v>
      </c>
      <c r="L778" s="5" t="n">
        <v>1100001</v>
      </c>
      <c r="M778" s="6" t="n">
        <v>26.23365802</v>
      </c>
      <c r="N778" s="7">
        <f>IF(ISNUMBER(_xll.BDP($C778, "DELTA_MID")),_xll.BDP($C778, "DELTA_MID")," ")</f>
        <v/>
      </c>
      <c r="O778" s="7">
        <f>IF(ISNUMBER(N778),_xll.BDP($C778, "OPT_UNDL_TICKER"),"")</f>
        <v/>
      </c>
      <c r="P778" s="8">
        <f>IF(ISNUMBER(N778),_xll.BDP($C778, "OPT_UNDL_PX")," ")</f>
        <v/>
      </c>
      <c r="Q778" s="7">
        <f>IF(ISNUMBER(N778),+G778*_xll.BDP($C778, "PX_POS_MULT_FACTOR")*P778/K778," ")</f>
        <v/>
      </c>
      <c r="R778" s="8">
        <f>IF(OR($A778="TUA",$A778="TYA"),"",IF(ISNUMBER(_xll.BDP($C778,"DUR_ADJ_OAS_MID")),_xll.BDP($C778,"DUR_ADJ_OAS_MID"),IF(ISNUMBER(_xll.BDP($E778&amp;" ISIN","DUR_ADJ_OAS_MID")),_xll.BDP($E778&amp;" ISIN","DUR_ADJ_OAS_MID")," ")))</f>
        <v/>
      </c>
      <c r="S778" s="7">
        <f>IF(ISNUMBER(N778),Q778*N778,IF(ISNUMBER(R778),J778*R778," "))</f>
        <v/>
      </c>
      <c r="T778" t="inlineStr">
        <is>
          <t>698299BZ6</t>
        </is>
      </c>
      <c r="U778" t="inlineStr">
        <is>
          <t>Bond</t>
        </is>
      </c>
    </row>
    <row r="779">
      <c r="A779" t="inlineStr">
        <is>
          <t>GAEM</t>
        </is>
      </c>
      <c r="B779" t="inlineStr">
        <is>
          <t>PETROLEOS MEXICANOS 6.625 6/15/2035</t>
        </is>
      </c>
      <c r="C779" t="inlineStr">
        <is>
          <t>706451BG5</t>
        </is>
      </c>
      <c r="D779" t="inlineStr">
        <is>
          <t>B0Z2BX0</t>
        </is>
      </c>
      <c r="E779" t="inlineStr">
        <is>
          <t>US706451BG56</t>
        </is>
      </c>
      <c r="F779" t="inlineStr">
        <is>
          <t>706451BG5</t>
        </is>
      </c>
      <c r="G779" s="1" t="n">
        <v>380000</v>
      </c>
      <c r="H779" s="1" t="n">
        <v>94.1434</v>
      </c>
      <c r="I779" s="2" t="n">
        <v>357744.92</v>
      </c>
      <c r="J779" s="3" t="n">
        <v>0.01239714</v>
      </c>
      <c r="K779" s="4" t="n">
        <v>28857050.05565802</v>
      </c>
      <c r="L779" s="5" t="n">
        <v>1100001</v>
      </c>
      <c r="M779" s="6" t="n">
        <v>26.23365802</v>
      </c>
      <c r="N779" s="7">
        <f>IF(ISNUMBER(_xll.BDP($C779, "DELTA_MID")),_xll.BDP($C779, "DELTA_MID")," ")</f>
        <v/>
      </c>
      <c r="O779" s="7">
        <f>IF(ISNUMBER(N779),_xll.BDP($C779, "OPT_UNDL_TICKER"),"")</f>
        <v/>
      </c>
      <c r="P779" s="8">
        <f>IF(ISNUMBER(N779),_xll.BDP($C779, "OPT_UNDL_PX")," ")</f>
        <v/>
      </c>
      <c r="Q779" s="7">
        <f>IF(ISNUMBER(N779),+G779*_xll.BDP($C779, "PX_POS_MULT_FACTOR")*P779/K779," ")</f>
        <v/>
      </c>
      <c r="R779" s="8">
        <f>IF(OR($A779="TUA",$A779="TYA"),"",IF(ISNUMBER(_xll.BDP($C779,"DUR_ADJ_OAS_MID")),_xll.BDP($C779,"DUR_ADJ_OAS_MID"),IF(ISNUMBER(_xll.BDP($E779&amp;" ISIN","DUR_ADJ_OAS_MID")),_xll.BDP($E779&amp;" ISIN","DUR_ADJ_OAS_MID")," ")))</f>
        <v/>
      </c>
      <c r="S779" s="7">
        <f>IF(ISNUMBER(N779),Q779*N779,IF(ISNUMBER(R779),J779*R779," "))</f>
        <v/>
      </c>
      <c r="T779" t="inlineStr">
        <is>
          <t>706451BG5</t>
        </is>
      </c>
      <c r="U779" t="inlineStr">
        <is>
          <t>Bond</t>
        </is>
      </c>
    </row>
    <row r="780">
      <c r="A780" t="inlineStr">
        <is>
          <t>GAEM</t>
        </is>
      </c>
      <c r="B780" t="inlineStr">
        <is>
          <t>PETROLEOS MEXICANOS 7.69 1/23/2050</t>
        </is>
      </c>
      <c r="C780" t="inlineStr">
        <is>
          <t>71654QDD1</t>
        </is>
      </c>
      <c r="D780" t="inlineStr">
        <is>
          <t>BMYVTL6</t>
        </is>
      </c>
      <c r="E780" t="inlineStr">
        <is>
          <t>US71654QDD16</t>
        </is>
      </c>
      <c r="F780" t="inlineStr">
        <is>
          <t>71654QDD1</t>
        </is>
      </c>
      <c r="G780" s="1" t="n">
        <v>250000</v>
      </c>
      <c r="H780" s="1" t="n">
        <v>88.717732</v>
      </c>
      <c r="I780" s="2" t="n">
        <v>221794.33</v>
      </c>
      <c r="J780" s="3" t="n">
        <v>0.00768597</v>
      </c>
      <c r="K780" s="4" t="n">
        <v>28857050.05565802</v>
      </c>
      <c r="L780" s="5" t="n">
        <v>1100001</v>
      </c>
      <c r="M780" s="6" t="n">
        <v>26.23365802</v>
      </c>
      <c r="N780" s="7">
        <f>IF(ISNUMBER(_xll.BDP($C780, "DELTA_MID")),_xll.BDP($C780, "DELTA_MID")," ")</f>
        <v/>
      </c>
      <c r="O780" s="7">
        <f>IF(ISNUMBER(N780),_xll.BDP($C780, "OPT_UNDL_TICKER"),"")</f>
        <v/>
      </c>
      <c r="P780" s="8">
        <f>IF(ISNUMBER(N780),_xll.BDP($C780, "OPT_UNDL_PX")," ")</f>
        <v/>
      </c>
      <c r="Q780" s="7">
        <f>IF(ISNUMBER(N780),+G780*_xll.BDP($C780, "PX_POS_MULT_FACTOR")*P780/K780," ")</f>
        <v/>
      </c>
      <c r="R780" s="8">
        <f>IF(OR($A780="TUA",$A780="TYA"),"",IF(ISNUMBER(_xll.BDP($C780,"DUR_ADJ_OAS_MID")),_xll.BDP($C780,"DUR_ADJ_OAS_MID"),IF(ISNUMBER(_xll.BDP($E780&amp;" ISIN","DUR_ADJ_OAS_MID")),_xll.BDP($E780&amp;" ISIN","DUR_ADJ_OAS_MID")," ")))</f>
        <v/>
      </c>
      <c r="S780" s="7">
        <f>IF(ISNUMBER(N780),Q780*N780,IF(ISNUMBER(R780),J780*R780," "))</f>
        <v/>
      </c>
      <c r="T780" t="inlineStr">
        <is>
          <t>71654QDD1</t>
        </is>
      </c>
      <c r="U780" t="inlineStr">
        <is>
          <t>Bond</t>
        </is>
      </c>
    </row>
    <row r="781">
      <c r="A781" t="inlineStr">
        <is>
          <t>GAEM</t>
        </is>
      </c>
      <c r="B781" t="inlineStr">
        <is>
          <t>PETROLEOS MEXICANOS 5.95 1/28/2031</t>
        </is>
      </c>
      <c r="C781" t="inlineStr">
        <is>
          <t>71654QDE9</t>
        </is>
      </c>
      <c r="D781" t="inlineStr">
        <is>
          <t>BLNBRW7</t>
        </is>
      </c>
      <c r="E781" t="inlineStr">
        <is>
          <t>US71654QDE98</t>
        </is>
      </c>
      <c r="F781" t="inlineStr">
        <is>
          <t>71654QDE9</t>
        </is>
      </c>
      <c r="G781" s="1" t="n">
        <v>400000</v>
      </c>
      <c r="H781" s="1" t="n">
        <v>96.32124</v>
      </c>
      <c r="I781" s="2" t="n">
        <v>385284.96</v>
      </c>
      <c r="J781" s="3" t="n">
        <v>0.0133515</v>
      </c>
      <c r="K781" s="4" t="n">
        <v>28857050.05565802</v>
      </c>
      <c r="L781" s="5" t="n">
        <v>1100001</v>
      </c>
      <c r="M781" s="6" t="n">
        <v>26.23365802</v>
      </c>
      <c r="N781" s="7">
        <f>IF(ISNUMBER(_xll.BDP($C781, "DELTA_MID")),_xll.BDP($C781, "DELTA_MID")," ")</f>
        <v/>
      </c>
      <c r="O781" s="7">
        <f>IF(ISNUMBER(N781),_xll.BDP($C781, "OPT_UNDL_TICKER"),"")</f>
        <v/>
      </c>
      <c r="P781" s="8">
        <f>IF(ISNUMBER(N781),_xll.BDP($C781, "OPT_UNDL_PX")," ")</f>
        <v/>
      </c>
      <c r="Q781" s="7">
        <f>IF(ISNUMBER(N781),+G781*_xll.BDP($C781, "PX_POS_MULT_FACTOR")*P781/K781," ")</f>
        <v/>
      </c>
      <c r="R781" s="8">
        <f>IF(OR($A781="TUA",$A781="TYA"),"",IF(ISNUMBER(_xll.BDP($C781,"DUR_ADJ_OAS_MID")),_xll.BDP($C781,"DUR_ADJ_OAS_MID"),IF(ISNUMBER(_xll.BDP($E781&amp;" ISIN","DUR_ADJ_OAS_MID")),_xll.BDP($E781&amp;" ISIN","DUR_ADJ_OAS_MID")," ")))</f>
        <v/>
      </c>
      <c r="S781" s="7">
        <f>IF(ISNUMBER(N781),Q781*N781,IF(ISNUMBER(R781),J781*R781," "))</f>
        <v/>
      </c>
      <c r="T781" t="inlineStr">
        <is>
          <t>71654QDE9</t>
        </is>
      </c>
      <c r="U781" t="inlineStr">
        <is>
          <t>Bond</t>
        </is>
      </c>
    </row>
    <row r="782">
      <c r="A782" t="inlineStr">
        <is>
          <t>GAEM</t>
        </is>
      </c>
      <c r="B782" t="inlineStr">
        <is>
          <t>PLUSPETROL SA 8.5 5/30/2032</t>
        </is>
      </c>
      <c r="C782" t="inlineStr">
        <is>
          <t>72942BAA3</t>
        </is>
      </c>
      <c r="D782" t="inlineStr">
        <is>
          <t>BTJZ8Y8</t>
        </is>
      </c>
      <c r="E782" t="inlineStr">
        <is>
          <t>US72942BAA35</t>
        </is>
      </c>
      <c r="F782" t="inlineStr">
        <is>
          <t>72942BAA3</t>
        </is>
      </c>
      <c r="G782" s="1" t="n">
        <v>200000</v>
      </c>
      <c r="H782" s="1" t="n">
        <v>100.036</v>
      </c>
      <c r="I782" s="2" t="n">
        <v>200072</v>
      </c>
      <c r="J782" s="3" t="n">
        <v>0.00693321</v>
      </c>
      <c r="K782" s="4" t="n">
        <v>28857050.05565802</v>
      </c>
      <c r="L782" s="5" t="n">
        <v>1100001</v>
      </c>
      <c r="M782" s="6" t="n">
        <v>26.23365802</v>
      </c>
      <c r="N782" s="7">
        <f>IF(ISNUMBER(_xll.BDP($C782, "DELTA_MID")),_xll.BDP($C782, "DELTA_MID")," ")</f>
        <v/>
      </c>
      <c r="O782" s="7">
        <f>IF(ISNUMBER(N782),_xll.BDP($C782, "OPT_UNDL_TICKER"),"")</f>
        <v/>
      </c>
      <c r="P782" s="8">
        <f>IF(ISNUMBER(N782),_xll.BDP($C782, "OPT_UNDL_PX")," ")</f>
        <v/>
      </c>
      <c r="Q782" s="7">
        <f>IF(ISNUMBER(N782),+G782*_xll.BDP($C782, "PX_POS_MULT_FACTOR")*P782/K782," ")</f>
        <v/>
      </c>
      <c r="R782" s="8">
        <f>IF(OR($A782="TUA",$A782="TYA"),"",IF(ISNUMBER(_xll.BDP($C782,"DUR_ADJ_OAS_MID")),_xll.BDP($C782,"DUR_ADJ_OAS_MID"),IF(ISNUMBER(_xll.BDP($E782&amp;" ISIN","DUR_ADJ_OAS_MID")),_xll.BDP($E782&amp;" ISIN","DUR_ADJ_OAS_MID")," ")))</f>
        <v/>
      </c>
      <c r="S782" s="7">
        <f>IF(ISNUMBER(N782),Q782*N782,IF(ISNUMBER(R782),J782*R782," "))</f>
        <v/>
      </c>
      <c r="T782" t="inlineStr">
        <is>
          <t>72942BAA3</t>
        </is>
      </c>
      <c r="U782" t="inlineStr">
        <is>
          <t>Bond</t>
        </is>
      </c>
    </row>
    <row r="783">
      <c r="A783" t="inlineStr">
        <is>
          <t>GAEM</t>
        </is>
      </c>
      <c r="B783" t="inlineStr">
        <is>
          <t>TELECOM ARGENTINA SA 9.25 5/28/2033</t>
        </is>
      </c>
      <c r="C783" t="inlineStr">
        <is>
          <t>879273AV2</t>
        </is>
      </c>
      <c r="D783" t="inlineStr">
        <is>
          <t>BNSP740</t>
        </is>
      </c>
      <c r="E783" t="inlineStr">
        <is>
          <t>US879273AV26</t>
        </is>
      </c>
      <c r="F783" t="inlineStr">
        <is>
          <t>879273AV2</t>
        </is>
      </c>
      <c r="G783" s="1" t="n">
        <v>200000</v>
      </c>
      <c r="H783" s="1" t="n">
        <v>98.08978999999999</v>
      </c>
      <c r="I783" s="2" t="n">
        <v>196179.58</v>
      </c>
      <c r="J783" s="3" t="n">
        <v>0.00679832</v>
      </c>
      <c r="K783" s="4" t="n">
        <v>28857050.05565802</v>
      </c>
      <c r="L783" s="5" t="n">
        <v>1100001</v>
      </c>
      <c r="M783" s="6" t="n">
        <v>26.23365802</v>
      </c>
      <c r="N783" s="7">
        <f>IF(ISNUMBER(_xll.BDP($C783, "DELTA_MID")),_xll.BDP($C783, "DELTA_MID")," ")</f>
        <v/>
      </c>
      <c r="O783" s="7">
        <f>IF(ISNUMBER(N783),_xll.BDP($C783, "OPT_UNDL_TICKER"),"")</f>
        <v/>
      </c>
      <c r="P783" s="8">
        <f>IF(ISNUMBER(N783),_xll.BDP($C783, "OPT_UNDL_PX")," ")</f>
        <v/>
      </c>
      <c r="Q783" s="7">
        <f>IF(ISNUMBER(N783),+G783*_xll.BDP($C783, "PX_POS_MULT_FACTOR")*P783/K783," ")</f>
        <v/>
      </c>
      <c r="R783" s="8">
        <f>IF(OR($A783="TUA",$A783="TYA"),"",IF(ISNUMBER(_xll.BDP($C783,"DUR_ADJ_OAS_MID")),_xll.BDP($C783,"DUR_ADJ_OAS_MID"),IF(ISNUMBER(_xll.BDP($E783&amp;" ISIN","DUR_ADJ_OAS_MID")),_xll.BDP($E783&amp;" ISIN","DUR_ADJ_OAS_MID")," ")))</f>
        <v/>
      </c>
      <c r="S783" s="7">
        <f>IF(ISNUMBER(N783),Q783*N783,IF(ISNUMBER(R783),J783*R783," "))</f>
        <v/>
      </c>
      <c r="T783" t="inlineStr">
        <is>
          <t>879273AV2</t>
        </is>
      </c>
      <c r="U783" t="inlineStr">
        <is>
          <t>Bond</t>
        </is>
      </c>
    </row>
    <row r="784">
      <c r="A784" t="inlineStr">
        <is>
          <t>GAEM</t>
        </is>
      </c>
      <c r="B784" t="inlineStr">
        <is>
          <t>LD CELULOSE INTERNATIONA 7.95 1/26/2032</t>
        </is>
      </c>
      <c r="C784" t="inlineStr">
        <is>
          <t>A4S42PAA3</t>
        </is>
      </c>
      <c r="D784" t="inlineStr">
        <is>
          <t>BRV47Y2</t>
        </is>
      </c>
      <c r="E784" t="inlineStr">
        <is>
          <t>USA4S42PAA32</t>
        </is>
      </c>
      <c r="F784" t="inlineStr">
        <is>
          <t>A4S42PAA3</t>
        </is>
      </c>
      <c r="G784" s="1" t="n">
        <v>250000</v>
      </c>
      <c r="H784" s="1" t="n">
        <v>104.0957</v>
      </c>
      <c r="I784" s="2" t="n">
        <v>260239.25</v>
      </c>
      <c r="J784" s="3" t="n">
        <v>0.00901822</v>
      </c>
      <c r="K784" s="4" t="n">
        <v>28857050.05565802</v>
      </c>
      <c r="L784" s="5" t="n">
        <v>1100001</v>
      </c>
      <c r="M784" s="6" t="n">
        <v>26.23365802</v>
      </c>
      <c r="N784" s="7">
        <f>IF(ISNUMBER(_xll.BDP($C784, "DELTA_MID")),_xll.BDP($C784, "DELTA_MID")," ")</f>
        <v/>
      </c>
      <c r="O784" s="7">
        <f>IF(ISNUMBER(N784),_xll.BDP($C784, "OPT_UNDL_TICKER"),"")</f>
        <v/>
      </c>
      <c r="P784" s="8">
        <f>IF(ISNUMBER(N784),_xll.BDP($C784, "OPT_UNDL_PX")," ")</f>
        <v/>
      </c>
      <c r="Q784" s="7">
        <f>IF(ISNUMBER(N784),+G784*_xll.BDP($C784, "PX_POS_MULT_FACTOR")*P784/K784," ")</f>
        <v/>
      </c>
      <c r="R784" s="8">
        <f>IF(OR($A784="TUA",$A784="TYA"),"",IF(ISNUMBER(_xll.BDP($C784,"DUR_ADJ_OAS_MID")),_xll.BDP($C784,"DUR_ADJ_OAS_MID"),IF(ISNUMBER(_xll.BDP($E784&amp;" ISIN","DUR_ADJ_OAS_MID")),_xll.BDP($E784&amp;" ISIN","DUR_ADJ_OAS_MID")," ")))</f>
        <v/>
      </c>
      <c r="S784" s="7">
        <f>IF(ISNUMBER(N784),Q784*N784,IF(ISNUMBER(R784),J784*R784," "))</f>
        <v/>
      </c>
      <c r="T784" t="inlineStr">
        <is>
          <t>A4S42PAA3</t>
        </is>
      </c>
      <c r="U784" t="inlineStr">
        <is>
          <t>Bond</t>
        </is>
      </c>
    </row>
    <row r="785">
      <c r="A785" t="inlineStr">
        <is>
          <t>GAEM</t>
        </is>
      </c>
      <c r="B785" t="inlineStr">
        <is>
          <t>ARIS MINING CORP 8 10/31/2029</t>
        </is>
      </c>
      <c r="C785" t="inlineStr">
        <is>
          <t>C04492AA9</t>
        </is>
      </c>
      <c r="D785" t="inlineStr">
        <is>
          <t>BT21XB5</t>
        </is>
      </c>
      <c r="E785" t="inlineStr">
        <is>
          <t>USC04492AA97</t>
        </is>
      </c>
      <c r="F785" t="inlineStr">
        <is>
          <t>C04492AA9</t>
        </is>
      </c>
      <c r="G785" s="1" t="n">
        <v>250000</v>
      </c>
      <c r="H785" s="1" t="n">
        <v>103.3463</v>
      </c>
      <c r="I785" s="2" t="n">
        <v>258365.75</v>
      </c>
      <c r="J785" s="3" t="n">
        <v>0.008953300000000001</v>
      </c>
      <c r="K785" s="4" t="n">
        <v>28857050.05565802</v>
      </c>
      <c r="L785" s="5" t="n">
        <v>1100001</v>
      </c>
      <c r="M785" s="6" t="n">
        <v>26.23365802</v>
      </c>
      <c r="N785" s="7">
        <f>IF(ISNUMBER(_xll.BDP($C785, "DELTA_MID")),_xll.BDP($C785, "DELTA_MID")," ")</f>
        <v/>
      </c>
      <c r="O785" s="7">
        <f>IF(ISNUMBER(N785),_xll.BDP($C785, "OPT_UNDL_TICKER"),"")</f>
        <v/>
      </c>
      <c r="P785" s="8">
        <f>IF(ISNUMBER(N785),_xll.BDP($C785, "OPT_UNDL_PX")," ")</f>
        <v/>
      </c>
      <c r="Q785" s="7">
        <f>IF(ISNUMBER(N785),+G785*_xll.BDP($C785, "PX_POS_MULT_FACTOR")*P785/K785," ")</f>
        <v/>
      </c>
      <c r="R785" s="8">
        <f>IF(OR($A785="TUA",$A785="TYA"),"",IF(ISNUMBER(_xll.BDP($C785,"DUR_ADJ_OAS_MID")),_xll.BDP($C785,"DUR_ADJ_OAS_MID"),IF(ISNUMBER(_xll.BDP($E785&amp;" ISIN","DUR_ADJ_OAS_MID")),_xll.BDP($E785&amp;" ISIN","DUR_ADJ_OAS_MID")," ")))</f>
        <v/>
      </c>
      <c r="S785" s="7">
        <f>IF(ISNUMBER(N785),Q785*N785,IF(ISNUMBER(R785),J785*R785," "))</f>
        <v/>
      </c>
      <c r="T785" t="inlineStr">
        <is>
          <t>C04492AA9</t>
        </is>
      </c>
      <c r="U785" t="inlineStr">
        <is>
          <t>Bond</t>
        </is>
      </c>
    </row>
    <row r="786">
      <c r="A786" t="inlineStr">
        <is>
          <t>GAEM</t>
        </is>
      </c>
      <c r="B786" t="inlineStr">
        <is>
          <t>INVEST ENERGY RES LTD 6.25 4/26/2029</t>
        </is>
      </c>
      <c r="C786" t="inlineStr">
        <is>
          <t>G4923NAB4</t>
        </is>
      </c>
      <c r="D786" t="inlineStr">
        <is>
          <t>BMD04S6</t>
        </is>
      </c>
      <c r="E786" t="inlineStr">
        <is>
          <t>USG4923NAB40</t>
        </is>
      </c>
      <c r="F786" t="inlineStr">
        <is>
          <t>G4923NAB4</t>
        </is>
      </c>
      <c r="G786" s="1" t="n">
        <v>450000</v>
      </c>
      <c r="H786" s="1" t="n">
        <v>100.030713</v>
      </c>
      <c r="I786" s="2" t="n">
        <v>450138.21</v>
      </c>
      <c r="J786" s="3" t="n">
        <v>0.0155989</v>
      </c>
      <c r="K786" s="4" t="n">
        <v>28857050.05565802</v>
      </c>
      <c r="L786" s="5" t="n">
        <v>1100001</v>
      </c>
      <c r="M786" s="6" t="n">
        <v>26.23365802</v>
      </c>
      <c r="N786" s="7">
        <f>IF(ISNUMBER(_xll.BDP($C786, "DELTA_MID")),_xll.BDP($C786, "DELTA_MID")," ")</f>
        <v/>
      </c>
      <c r="O786" s="7">
        <f>IF(ISNUMBER(N786),_xll.BDP($C786, "OPT_UNDL_TICKER"),"")</f>
        <v/>
      </c>
      <c r="P786" s="8">
        <f>IF(ISNUMBER(N786),_xll.BDP($C786, "OPT_UNDL_PX")," ")</f>
        <v/>
      </c>
      <c r="Q786" s="7">
        <f>IF(ISNUMBER(N786),+G786*_xll.BDP($C786, "PX_POS_MULT_FACTOR")*P786/K786," ")</f>
        <v/>
      </c>
      <c r="R786" s="8">
        <f>IF(OR($A786="TUA",$A786="TYA"),"",IF(ISNUMBER(_xll.BDP($C786,"DUR_ADJ_OAS_MID")),_xll.BDP($C786,"DUR_ADJ_OAS_MID"),IF(ISNUMBER(_xll.BDP($E786&amp;" ISIN","DUR_ADJ_OAS_MID")),_xll.BDP($E786&amp;" ISIN","DUR_ADJ_OAS_MID")," ")))</f>
        <v/>
      </c>
      <c r="S786" s="7">
        <f>IF(ISNUMBER(N786),Q786*N786,IF(ISNUMBER(R786),J786*R786," "))</f>
        <v/>
      </c>
      <c r="T786" t="inlineStr">
        <is>
          <t>G4923NAB4</t>
        </is>
      </c>
      <c r="U786" t="inlineStr">
        <is>
          <t>Bond</t>
        </is>
      </c>
    </row>
    <row r="787">
      <c r="A787" t="inlineStr">
        <is>
          <t>GAEM</t>
        </is>
      </c>
      <c r="B787" t="inlineStr">
        <is>
          <t>KINGSTON AIRPORT REV FIN 6.75 12/15/2036</t>
        </is>
      </c>
      <c r="C787" t="inlineStr">
        <is>
          <t>G5265VAA1</t>
        </is>
      </c>
      <c r="D787" t="inlineStr">
        <is>
          <t>BL54JB7</t>
        </is>
      </c>
      <c r="E787" t="inlineStr">
        <is>
          <t>USG5265VAA10</t>
        </is>
      </c>
      <c r="F787" t="inlineStr">
        <is>
          <t>G5265VAA1</t>
        </is>
      </c>
      <c r="G787" s="1" t="n">
        <v>260000</v>
      </c>
      <c r="H787" s="1" t="n">
        <v>103.1275</v>
      </c>
      <c r="I787" s="2" t="n">
        <v>268131.5</v>
      </c>
      <c r="J787" s="3" t="n">
        <v>0.00929172</v>
      </c>
      <c r="K787" s="4" t="n">
        <v>28857050.05565802</v>
      </c>
      <c r="L787" s="5" t="n">
        <v>1100001</v>
      </c>
      <c r="M787" s="6" t="n">
        <v>26.23365802</v>
      </c>
      <c r="N787" s="7">
        <f>IF(ISNUMBER(_xll.BDP($C787, "DELTA_MID")),_xll.BDP($C787, "DELTA_MID")," ")</f>
        <v/>
      </c>
      <c r="O787" s="7">
        <f>IF(ISNUMBER(N787),_xll.BDP($C787, "OPT_UNDL_TICKER"),"")</f>
        <v/>
      </c>
      <c r="P787" s="8">
        <f>IF(ISNUMBER(N787),_xll.BDP($C787, "OPT_UNDL_PX")," ")</f>
        <v/>
      </c>
      <c r="Q787" s="7">
        <f>IF(ISNUMBER(N787),+G787*_xll.BDP($C787, "PX_POS_MULT_FACTOR")*P787/K787," ")</f>
        <v/>
      </c>
      <c r="R787" s="8">
        <f>IF(OR($A787="TUA",$A787="TYA"),"",IF(ISNUMBER(_xll.BDP($C787,"DUR_ADJ_OAS_MID")),_xll.BDP($C787,"DUR_ADJ_OAS_MID"),IF(ISNUMBER(_xll.BDP($E787&amp;" ISIN","DUR_ADJ_OAS_MID")),_xll.BDP($E787&amp;" ISIN","DUR_ADJ_OAS_MID")," ")))</f>
        <v/>
      </c>
      <c r="S787" s="7">
        <f>IF(ISNUMBER(N787),Q787*N787,IF(ISNUMBER(R787),J787*R787," "))</f>
        <v/>
      </c>
      <c r="T787" t="inlineStr">
        <is>
          <t>G5265VAA1</t>
        </is>
      </c>
      <c r="U787" t="inlineStr">
        <is>
          <t>Bond</t>
        </is>
      </c>
    </row>
    <row r="788">
      <c r="A788" t="inlineStr">
        <is>
          <t>GAEM</t>
        </is>
      </c>
      <c r="B788" t="inlineStr">
        <is>
          <t>CSN RESOURCES SA 4.625 6/10/2031</t>
        </is>
      </c>
      <c r="C788" t="inlineStr">
        <is>
          <t>L21779AJ9</t>
        </is>
      </c>
      <c r="D788" t="inlineStr">
        <is>
          <t>BMZ1DZ7</t>
        </is>
      </c>
      <c r="E788" t="inlineStr">
        <is>
          <t>USL21779AJ97</t>
        </is>
      </c>
      <c r="F788" t="inlineStr">
        <is>
          <t>L21779AJ9</t>
        </is>
      </c>
      <c r="G788" s="1" t="n">
        <v>400000</v>
      </c>
      <c r="H788" s="1" t="n">
        <v>75.66759999999999</v>
      </c>
      <c r="I788" s="2" t="n">
        <v>302670.4</v>
      </c>
      <c r="J788" s="3" t="n">
        <v>0.01048861</v>
      </c>
      <c r="K788" s="4" t="n">
        <v>28857050.05565802</v>
      </c>
      <c r="L788" s="5" t="n">
        <v>1100001</v>
      </c>
      <c r="M788" s="6" t="n">
        <v>26.23365802</v>
      </c>
      <c r="N788" s="7">
        <f>IF(ISNUMBER(_xll.BDP($C788, "DELTA_MID")),_xll.BDP($C788, "DELTA_MID")," ")</f>
        <v/>
      </c>
      <c r="O788" s="7">
        <f>IF(ISNUMBER(N788),_xll.BDP($C788, "OPT_UNDL_TICKER"),"")</f>
        <v/>
      </c>
      <c r="P788" s="8">
        <f>IF(ISNUMBER(N788),_xll.BDP($C788, "OPT_UNDL_PX")," ")</f>
        <v/>
      </c>
      <c r="Q788" s="7">
        <f>IF(ISNUMBER(N788),+G788*_xll.BDP($C788, "PX_POS_MULT_FACTOR")*P788/K788," ")</f>
        <v/>
      </c>
      <c r="R788" s="8">
        <f>IF(OR($A788="TUA",$A788="TYA"),"",IF(ISNUMBER(_xll.BDP($C788,"DUR_ADJ_OAS_MID")),_xll.BDP($C788,"DUR_ADJ_OAS_MID"),IF(ISNUMBER(_xll.BDP($E788&amp;" ISIN","DUR_ADJ_OAS_MID")),_xll.BDP($E788&amp;" ISIN","DUR_ADJ_OAS_MID")," ")))</f>
        <v/>
      </c>
      <c r="S788" s="7">
        <f>IF(ISNUMBER(N788),Q788*N788,IF(ISNUMBER(R788),J788*R788," "))</f>
        <v/>
      </c>
      <c r="T788" t="inlineStr">
        <is>
          <t>L21779AJ9</t>
        </is>
      </c>
      <c r="U788" t="inlineStr">
        <is>
          <t>Bond</t>
        </is>
      </c>
    </row>
    <row r="789">
      <c r="A789" t="inlineStr">
        <is>
          <t>GAEM</t>
        </is>
      </c>
      <c r="B789" t="inlineStr">
        <is>
          <t>CSN RESOURCES SA 8.875 12/5/2030</t>
        </is>
      </c>
      <c r="C789" t="inlineStr">
        <is>
          <t>L21779AL4</t>
        </is>
      </c>
      <c r="D789" t="inlineStr">
        <is>
          <t>BRXCGD6</t>
        </is>
      </c>
      <c r="E789" t="inlineStr">
        <is>
          <t>USL21779AL44</t>
        </is>
      </c>
      <c r="F789" t="inlineStr">
        <is>
          <t>L21779AL4</t>
        </is>
      </c>
      <c r="G789" s="1" t="n">
        <v>150000</v>
      </c>
      <c r="H789" s="1" t="n">
        <v>95.0325</v>
      </c>
      <c r="I789" s="2" t="n">
        <v>142548.75</v>
      </c>
      <c r="J789" s="3" t="n">
        <v>0.00493982</v>
      </c>
      <c r="K789" s="4" t="n">
        <v>28857050.05565802</v>
      </c>
      <c r="L789" s="5" t="n">
        <v>1100001</v>
      </c>
      <c r="M789" s="6" t="n">
        <v>26.23365802</v>
      </c>
      <c r="N789" s="7">
        <f>IF(ISNUMBER(_xll.BDP($C789, "DELTA_MID")),_xll.BDP($C789, "DELTA_MID")," ")</f>
        <v/>
      </c>
      <c r="O789" s="7">
        <f>IF(ISNUMBER(N789),_xll.BDP($C789, "OPT_UNDL_TICKER"),"")</f>
        <v/>
      </c>
      <c r="P789" s="8">
        <f>IF(ISNUMBER(N789),_xll.BDP($C789, "OPT_UNDL_PX")," ")</f>
        <v/>
      </c>
      <c r="Q789" s="7">
        <f>IF(ISNUMBER(N789),+G789*_xll.BDP($C789, "PX_POS_MULT_FACTOR")*P789/K789," ")</f>
        <v/>
      </c>
      <c r="R789" s="8">
        <f>IF(OR($A789="TUA",$A789="TYA"),"",IF(ISNUMBER(_xll.BDP($C789,"DUR_ADJ_OAS_MID")),_xll.BDP($C789,"DUR_ADJ_OAS_MID"),IF(ISNUMBER(_xll.BDP($E789&amp;" ISIN","DUR_ADJ_OAS_MID")),_xll.BDP($E789&amp;" ISIN","DUR_ADJ_OAS_MID")," ")))</f>
        <v/>
      </c>
      <c r="S789" s="7">
        <f>IF(ISNUMBER(N789),Q789*N789,IF(ISNUMBER(R789),J789*R789," "))</f>
        <v/>
      </c>
      <c r="T789" t="inlineStr">
        <is>
          <t>L21779AL4</t>
        </is>
      </c>
      <c r="U789" t="inlineStr">
        <is>
          <t>Bond</t>
        </is>
      </c>
    </row>
    <row r="790">
      <c r="A790" t="inlineStr">
        <is>
          <t>GAEM</t>
        </is>
      </c>
      <c r="B790" t="inlineStr">
        <is>
          <t>MILLICOM INTL CELLULAR 7.375 4/2/2032</t>
        </is>
      </c>
      <c r="C790" t="inlineStr">
        <is>
          <t>L6388GJA9</t>
        </is>
      </c>
      <c r="D790" t="inlineStr">
        <is>
          <t>BRT4SY1</t>
        </is>
      </c>
      <c r="E790" t="inlineStr">
        <is>
          <t>USL6388GJA96</t>
        </is>
      </c>
      <c r="F790" t="inlineStr">
        <is>
          <t>L6388GJA9</t>
        </is>
      </c>
      <c r="G790" s="1" t="n">
        <v>300000</v>
      </c>
      <c r="H790" s="1" t="n">
        <v>102.9548</v>
      </c>
      <c r="I790" s="2" t="n">
        <v>308864.4</v>
      </c>
      <c r="J790" s="3" t="n">
        <v>0.01070326</v>
      </c>
      <c r="K790" s="4" t="n">
        <v>28857050.05565802</v>
      </c>
      <c r="L790" s="5" t="n">
        <v>1100001</v>
      </c>
      <c r="M790" s="6" t="n">
        <v>26.23365802</v>
      </c>
      <c r="N790" s="7">
        <f>IF(ISNUMBER(_xll.BDP($C790, "DELTA_MID")),_xll.BDP($C790, "DELTA_MID")," ")</f>
        <v/>
      </c>
      <c r="O790" s="7">
        <f>IF(ISNUMBER(N790),_xll.BDP($C790, "OPT_UNDL_TICKER"),"")</f>
        <v/>
      </c>
      <c r="P790" s="8">
        <f>IF(ISNUMBER(N790),_xll.BDP($C790, "OPT_UNDL_PX")," ")</f>
        <v/>
      </c>
      <c r="Q790" s="7">
        <f>IF(ISNUMBER(N790),+G790*_xll.BDP($C790, "PX_POS_MULT_FACTOR")*P790/K790," ")</f>
        <v/>
      </c>
      <c r="R790" s="8">
        <f>IF(OR($A790="TUA",$A790="TYA"),"",IF(ISNUMBER(_xll.BDP($C790,"DUR_ADJ_OAS_MID")),_xll.BDP($C790,"DUR_ADJ_OAS_MID"),IF(ISNUMBER(_xll.BDP($E790&amp;" ISIN","DUR_ADJ_OAS_MID")),_xll.BDP($E790&amp;" ISIN","DUR_ADJ_OAS_MID")," ")))</f>
        <v/>
      </c>
      <c r="S790" s="7">
        <f>IF(ISNUMBER(N790),Q790*N790,IF(ISNUMBER(R790),J790*R790," "))</f>
        <v/>
      </c>
      <c r="T790" t="inlineStr">
        <is>
          <t>L6388GJA9</t>
        </is>
      </c>
      <c r="U790" t="inlineStr">
        <is>
          <t>Bond</t>
        </is>
      </c>
    </row>
    <row r="791">
      <c r="A791" t="inlineStr">
        <is>
          <t>GAEM</t>
        </is>
      </c>
      <c r="B791" t="inlineStr">
        <is>
          <t>AES ESPANA BV 5.7 5/4/2028</t>
        </is>
      </c>
      <c r="C791" t="inlineStr">
        <is>
          <t>N01007AA6</t>
        </is>
      </c>
      <c r="D791" t="inlineStr">
        <is>
          <t>BN0WJK9</t>
        </is>
      </c>
      <c r="E791" t="inlineStr">
        <is>
          <t>USN01007AA64</t>
        </is>
      </c>
      <c r="F791" t="inlineStr">
        <is>
          <t>N01007AA6</t>
        </is>
      </c>
      <c r="G791" s="1" t="n">
        <v>580000</v>
      </c>
      <c r="H791" s="1" t="n">
        <v>97.71299999999999</v>
      </c>
      <c r="I791" s="2" t="n">
        <v>566735.4</v>
      </c>
      <c r="J791" s="3" t="n">
        <v>0.01963941</v>
      </c>
      <c r="K791" s="4" t="n">
        <v>28857050.05565802</v>
      </c>
      <c r="L791" s="5" t="n">
        <v>1100001</v>
      </c>
      <c r="M791" s="6" t="n">
        <v>26.23365802</v>
      </c>
      <c r="N791" s="7">
        <f>IF(ISNUMBER(_xll.BDP($C791, "DELTA_MID")),_xll.BDP($C791, "DELTA_MID")," ")</f>
        <v/>
      </c>
      <c r="O791" s="7">
        <f>IF(ISNUMBER(N791),_xll.BDP($C791, "OPT_UNDL_TICKER"),"")</f>
        <v/>
      </c>
      <c r="P791" s="8">
        <f>IF(ISNUMBER(N791),_xll.BDP($C791, "OPT_UNDL_PX")," ")</f>
        <v/>
      </c>
      <c r="Q791" s="7">
        <f>IF(ISNUMBER(N791),+G791*_xll.BDP($C791, "PX_POS_MULT_FACTOR")*P791/K791," ")</f>
        <v/>
      </c>
      <c r="R791" s="8">
        <f>IF(OR($A791="TUA",$A791="TYA"),"",IF(ISNUMBER(_xll.BDP($C791,"DUR_ADJ_OAS_MID")),_xll.BDP($C791,"DUR_ADJ_OAS_MID"),IF(ISNUMBER(_xll.BDP($E791&amp;" ISIN","DUR_ADJ_OAS_MID")),_xll.BDP($E791&amp;" ISIN","DUR_ADJ_OAS_MID")," ")))</f>
        <v/>
      </c>
      <c r="S791" s="7">
        <f>IF(ISNUMBER(N791),Q791*N791,IF(ISNUMBER(R791),J791*R791," "))</f>
        <v/>
      </c>
      <c r="T791" t="inlineStr">
        <is>
          <t>N01007AA6</t>
        </is>
      </c>
      <c r="U791" t="inlineStr">
        <is>
          <t>Bond</t>
        </is>
      </c>
    </row>
    <row r="792">
      <c r="A792" t="inlineStr">
        <is>
          <t>GAEM</t>
        </is>
      </c>
      <c r="B792" t="inlineStr">
        <is>
          <t>REPUBLIC OF EL SALVADOR 7.65 6/15/2035</t>
        </is>
      </c>
      <c r="C792" t="inlineStr">
        <is>
          <t>P01012AN6</t>
        </is>
      </c>
      <c r="D792" t="inlineStr">
        <is>
          <t>B09YD36</t>
        </is>
      </c>
      <c r="E792" t="inlineStr">
        <is>
          <t>USP01012AN67</t>
        </is>
      </c>
      <c r="F792" t="inlineStr">
        <is>
          <t>P01012AN6</t>
        </is>
      </c>
      <c r="G792" s="1" t="n">
        <v>580000</v>
      </c>
      <c r="H792" s="1" t="n">
        <v>101.5</v>
      </c>
      <c r="I792" s="2" t="n">
        <v>588700</v>
      </c>
      <c r="J792" s="3" t="n">
        <v>0.02040056</v>
      </c>
      <c r="K792" s="4" t="n">
        <v>28857050.05565802</v>
      </c>
      <c r="L792" s="5" t="n">
        <v>1100001</v>
      </c>
      <c r="M792" s="6" t="n">
        <v>26.23365802</v>
      </c>
      <c r="N792" s="7">
        <f>IF(ISNUMBER(_xll.BDP($C792, "DELTA_MID")),_xll.BDP($C792, "DELTA_MID")," ")</f>
        <v/>
      </c>
      <c r="O792" s="7">
        <f>IF(ISNUMBER(N792),_xll.BDP($C792, "OPT_UNDL_TICKER"),"")</f>
        <v/>
      </c>
      <c r="P792" s="8">
        <f>IF(ISNUMBER(N792),_xll.BDP($C792, "OPT_UNDL_PX")," ")</f>
        <v/>
      </c>
      <c r="Q792" s="7">
        <f>IF(ISNUMBER(N792),+G792*_xll.BDP($C792, "PX_POS_MULT_FACTOR")*P792/K792," ")</f>
        <v/>
      </c>
      <c r="R792" s="8">
        <f>IF(OR($A792="TUA",$A792="TYA"),"",IF(ISNUMBER(_xll.BDP($C792,"DUR_ADJ_OAS_MID")),_xll.BDP($C792,"DUR_ADJ_OAS_MID"),IF(ISNUMBER(_xll.BDP($E792&amp;" ISIN","DUR_ADJ_OAS_MID")),_xll.BDP($E792&amp;" ISIN","DUR_ADJ_OAS_MID")," ")))</f>
        <v/>
      </c>
      <c r="S792" s="7">
        <f>IF(ISNUMBER(N792),Q792*N792,IF(ISNUMBER(R792),J792*R792," "))</f>
        <v/>
      </c>
      <c r="T792" t="inlineStr">
        <is>
          <t>P01012AN6</t>
        </is>
      </c>
      <c r="U792" t="inlineStr">
        <is>
          <t>Bond</t>
        </is>
      </c>
    </row>
    <row r="793">
      <c r="A793" t="inlineStr">
        <is>
          <t>GAEM</t>
        </is>
      </c>
      <c r="B793" t="inlineStr">
        <is>
          <t>REPUBLIC OF EL SALVADOR 7.625 2/1/2041</t>
        </is>
      </c>
      <c r="C793" t="inlineStr">
        <is>
          <t>P01012AR7</t>
        </is>
      </c>
      <c r="D793" t="inlineStr">
        <is>
          <t>B63F4M3</t>
        </is>
      </c>
      <c r="E793" t="inlineStr">
        <is>
          <t>USP01012AR71</t>
        </is>
      </c>
      <c r="F793" t="inlineStr">
        <is>
          <t>P01012AR7</t>
        </is>
      </c>
      <c r="G793" s="1" t="n">
        <v>650000</v>
      </c>
      <c r="H793" s="1" t="n">
        <v>95.75</v>
      </c>
      <c r="I793" s="2" t="n">
        <v>622375</v>
      </c>
      <c r="J793" s="3" t="n">
        <v>0.02156752</v>
      </c>
      <c r="K793" s="4" t="n">
        <v>28857050.05565802</v>
      </c>
      <c r="L793" s="5" t="n">
        <v>1100001</v>
      </c>
      <c r="M793" s="6" t="n">
        <v>26.23365802</v>
      </c>
      <c r="N793" s="7">
        <f>IF(ISNUMBER(_xll.BDP($C793, "DELTA_MID")),_xll.BDP($C793, "DELTA_MID")," ")</f>
        <v/>
      </c>
      <c r="O793" s="7">
        <f>IF(ISNUMBER(N793),_xll.BDP($C793, "OPT_UNDL_TICKER"),"")</f>
        <v/>
      </c>
      <c r="P793" s="8">
        <f>IF(ISNUMBER(N793),_xll.BDP($C793, "OPT_UNDL_PX")," ")</f>
        <v/>
      </c>
      <c r="Q793" s="7">
        <f>IF(ISNUMBER(N793),+G793*_xll.BDP($C793, "PX_POS_MULT_FACTOR")*P793/K793," ")</f>
        <v/>
      </c>
      <c r="R793" s="8">
        <f>IF(OR($A793="TUA",$A793="TYA"),"",IF(ISNUMBER(_xll.BDP($C793,"DUR_ADJ_OAS_MID")),_xll.BDP($C793,"DUR_ADJ_OAS_MID"),IF(ISNUMBER(_xll.BDP($E793&amp;" ISIN","DUR_ADJ_OAS_MID")),_xll.BDP($E793&amp;" ISIN","DUR_ADJ_OAS_MID")," ")))</f>
        <v/>
      </c>
      <c r="S793" s="7">
        <f>IF(ISNUMBER(N793),Q793*N793,IF(ISNUMBER(R793),J793*R793," "))</f>
        <v/>
      </c>
      <c r="T793" t="inlineStr">
        <is>
          <t>P01012AR7</t>
        </is>
      </c>
      <c r="U793" t="inlineStr">
        <is>
          <t>Bond</t>
        </is>
      </c>
    </row>
    <row r="794">
      <c r="A794" t="inlineStr">
        <is>
          <t>GAEM</t>
        </is>
      </c>
      <c r="B794" t="inlineStr">
        <is>
          <t>REPUBLIC OF EL SALVADOR 9.25 4/17/2030</t>
        </is>
      </c>
      <c r="C794" t="inlineStr">
        <is>
          <t>P01012CF1</t>
        </is>
      </c>
      <c r="D794" t="inlineStr">
        <is>
          <t>BPBSCL2</t>
        </is>
      </c>
      <c r="E794" t="inlineStr">
        <is>
          <t>USP01012CF16</t>
        </is>
      </c>
      <c r="F794" t="inlineStr">
        <is>
          <t>P01012CF1</t>
        </is>
      </c>
      <c r="G794" s="1" t="n">
        <v>300000</v>
      </c>
      <c r="H794" s="1" t="n">
        <v>108.975</v>
      </c>
      <c r="I794" s="2" t="n">
        <v>326925</v>
      </c>
      <c r="J794" s="3" t="n">
        <v>0.01132912</v>
      </c>
      <c r="K794" s="4" t="n">
        <v>28857050.05565802</v>
      </c>
      <c r="L794" s="5" t="n">
        <v>1100001</v>
      </c>
      <c r="M794" s="6" t="n">
        <v>26.23365802</v>
      </c>
      <c r="N794" s="7">
        <f>IF(ISNUMBER(_xll.BDP($C794, "DELTA_MID")),_xll.BDP($C794, "DELTA_MID")," ")</f>
        <v/>
      </c>
      <c r="O794" s="7">
        <f>IF(ISNUMBER(N794),_xll.BDP($C794, "OPT_UNDL_TICKER"),"")</f>
        <v/>
      </c>
      <c r="P794" s="8">
        <f>IF(ISNUMBER(N794),_xll.BDP($C794, "OPT_UNDL_PX")," ")</f>
        <v/>
      </c>
      <c r="Q794" s="7">
        <f>IF(ISNUMBER(N794),+G794*_xll.BDP($C794, "PX_POS_MULT_FACTOR")*P794/K794," ")</f>
        <v/>
      </c>
      <c r="R794" s="8">
        <f>IF(OR($A794="TUA",$A794="TYA"),"",IF(ISNUMBER(_xll.BDP($C794,"DUR_ADJ_OAS_MID")),_xll.BDP($C794,"DUR_ADJ_OAS_MID"),IF(ISNUMBER(_xll.BDP($E794&amp;" ISIN","DUR_ADJ_OAS_MID")),_xll.BDP($E794&amp;" ISIN","DUR_ADJ_OAS_MID")," ")))</f>
        <v/>
      </c>
      <c r="S794" s="7">
        <f>IF(ISNUMBER(N794),Q794*N794,IF(ISNUMBER(R794),J794*R794," "))</f>
        <v/>
      </c>
      <c r="T794" t="inlineStr">
        <is>
          <t>P01012CF1</t>
        </is>
      </c>
      <c r="U794" t="inlineStr">
        <is>
          <t>Bond</t>
        </is>
      </c>
    </row>
    <row r="795">
      <c r="A795" t="inlineStr">
        <is>
          <t>GAEM</t>
        </is>
      </c>
      <c r="B795" t="inlineStr">
        <is>
          <t>REPUBLIC OF EL SALVADOR 9.65 11/21/2054</t>
        </is>
      </c>
      <c r="C795" t="inlineStr">
        <is>
          <t>P01012CH7</t>
        </is>
      </c>
      <c r="D795" t="inlineStr">
        <is>
          <t>BR84P63</t>
        </is>
      </c>
      <c r="E795" t="inlineStr">
        <is>
          <t>USP01012CH71</t>
        </is>
      </c>
      <c r="F795" t="inlineStr">
        <is>
          <t>P01012CH7</t>
        </is>
      </c>
      <c r="G795" s="1" t="n">
        <v>400000</v>
      </c>
      <c r="H795" s="1" t="n">
        <v>108</v>
      </c>
      <c r="I795" s="2" t="n">
        <v>432000</v>
      </c>
      <c r="J795" s="3" t="n">
        <v>0.01497035</v>
      </c>
      <c r="K795" s="4" t="n">
        <v>28857050.05565802</v>
      </c>
      <c r="L795" s="5" t="n">
        <v>1100001</v>
      </c>
      <c r="M795" s="6" t="n">
        <v>26.23365802</v>
      </c>
      <c r="N795" s="7">
        <f>IF(ISNUMBER(_xll.BDP($C795, "DELTA_MID")),_xll.BDP($C795, "DELTA_MID")," ")</f>
        <v/>
      </c>
      <c r="O795" s="7">
        <f>IF(ISNUMBER(N795),_xll.BDP($C795, "OPT_UNDL_TICKER"),"")</f>
        <v/>
      </c>
      <c r="P795" s="8">
        <f>IF(ISNUMBER(N795),_xll.BDP($C795, "OPT_UNDL_PX")," ")</f>
        <v/>
      </c>
      <c r="Q795" s="7">
        <f>IF(ISNUMBER(N795),+G795*_xll.BDP($C795, "PX_POS_MULT_FACTOR")*P795/K795," ")</f>
        <v/>
      </c>
      <c r="R795" s="8">
        <f>IF(OR($A795="TUA",$A795="TYA"),"",IF(ISNUMBER(_xll.BDP($C795,"DUR_ADJ_OAS_MID")),_xll.BDP($C795,"DUR_ADJ_OAS_MID"),IF(ISNUMBER(_xll.BDP($E795&amp;" ISIN","DUR_ADJ_OAS_MID")),_xll.BDP($E795&amp;" ISIN","DUR_ADJ_OAS_MID")," ")))</f>
        <v/>
      </c>
      <c r="S795" s="7">
        <f>IF(ISNUMBER(N795),Q795*N795,IF(ISNUMBER(R795),J795*R795," "))</f>
        <v/>
      </c>
      <c r="T795" t="inlineStr">
        <is>
          <t>P01012CH7</t>
        </is>
      </c>
      <c r="U795" t="inlineStr">
        <is>
          <t>Bond</t>
        </is>
      </c>
    </row>
    <row r="796">
      <c r="A796" t="inlineStr">
        <is>
          <t>GAEM</t>
        </is>
      </c>
      <c r="B796" t="inlineStr">
        <is>
          <t>COMMONWEALTH OF BAHAMAS 8.25 6/24/2036</t>
        </is>
      </c>
      <c r="C796" t="inlineStr">
        <is>
          <t>P06518AL1</t>
        </is>
      </c>
      <c r="D796" t="inlineStr">
        <is>
          <t>BVDF2R9</t>
        </is>
      </c>
      <c r="E796" t="inlineStr">
        <is>
          <t>USP06518AL18</t>
        </is>
      </c>
      <c r="F796" t="inlineStr">
        <is>
          <t>P06518AL1</t>
        </is>
      </c>
      <c r="G796" s="1" t="n">
        <v>590000</v>
      </c>
      <c r="H796" s="1" t="n">
        <v>108.705</v>
      </c>
      <c r="I796" s="2" t="n">
        <v>641359.5</v>
      </c>
      <c r="J796" s="3" t="n">
        <v>0.0222254</v>
      </c>
      <c r="K796" s="4" t="n">
        <v>28857050.05565802</v>
      </c>
      <c r="L796" s="5" t="n">
        <v>1100001</v>
      </c>
      <c r="M796" s="6" t="n">
        <v>26.23365802</v>
      </c>
      <c r="N796" s="7">
        <f>IF(ISNUMBER(_xll.BDP($C796, "DELTA_MID")),_xll.BDP($C796, "DELTA_MID")," ")</f>
        <v/>
      </c>
      <c r="O796" s="7">
        <f>IF(ISNUMBER(N796),_xll.BDP($C796, "OPT_UNDL_TICKER"),"")</f>
        <v/>
      </c>
      <c r="P796" s="8">
        <f>IF(ISNUMBER(N796),_xll.BDP($C796, "OPT_UNDL_PX")," ")</f>
        <v/>
      </c>
      <c r="Q796" s="7">
        <f>IF(ISNUMBER(N796),+G796*_xll.BDP($C796, "PX_POS_MULT_FACTOR")*P796/K796," ")</f>
        <v/>
      </c>
      <c r="R796" s="8">
        <f>IF(OR($A796="TUA",$A796="TYA"),"",IF(ISNUMBER(_xll.BDP($C796,"DUR_ADJ_OAS_MID")),_xll.BDP($C796,"DUR_ADJ_OAS_MID"),IF(ISNUMBER(_xll.BDP($E796&amp;" ISIN","DUR_ADJ_OAS_MID")),_xll.BDP($E796&amp;" ISIN","DUR_ADJ_OAS_MID")," ")))</f>
        <v/>
      </c>
      <c r="S796" s="7">
        <f>IF(ISNUMBER(N796),Q796*N796,IF(ISNUMBER(R796),J796*R796," "))</f>
        <v/>
      </c>
      <c r="T796" t="inlineStr">
        <is>
          <t>P06518AL1</t>
        </is>
      </c>
      <c r="U796" t="inlineStr">
        <is>
          <t>Bond</t>
        </is>
      </c>
    </row>
    <row r="797">
      <c r="A797" t="inlineStr">
        <is>
          <t>GAEM</t>
        </is>
      </c>
      <c r="B797" t="inlineStr">
        <is>
          <t>CABLE ONDA SA 4.5 1/30/2030</t>
        </is>
      </c>
      <c r="C797" t="inlineStr">
        <is>
          <t>P1926LAA3</t>
        </is>
      </c>
      <c r="D797" t="inlineStr">
        <is>
          <t>BK1K3F4</t>
        </is>
      </c>
      <c r="E797" t="inlineStr">
        <is>
          <t>USP1926LAA37</t>
        </is>
      </c>
      <c r="F797" t="inlineStr">
        <is>
          <t>P1926LAA3</t>
        </is>
      </c>
      <c r="G797" s="1" t="n">
        <v>200000</v>
      </c>
      <c r="H797" s="1" t="n">
        <v>94.92394</v>
      </c>
      <c r="I797" s="2" t="n">
        <v>189847.88</v>
      </c>
      <c r="J797" s="3" t="n">
        <v>0.00657891</v>
      </c>
      <c r="K797" s="4" t="n">
        <v>28857050.05565802</v>
      </c>
      <c r="L797" s="5" t="n">
        <v>1100001</v>
      </c>
      <c r="M797" s="6" t="n">
        <v>26.23365802</v>
      </c>
      <c r="N797" s="7">
        <f>IF(ISNUMBER(_xll.BDP($C797, "DELTA_MID")),_xll.BDP($C797, "DELTA_MID")," ")</f>
        <v/>
      </c>
      <c r="O797" s="7">
        <f>IF(ISNUMBER(N797),_xll.BDP($C797, "OPT_UNDL_TICKER"),"")</f>
        <v/>
      </c>
      <c r="P797" s="8">
        <f>IF(ISNUMBER(N797),_xll.BDP($C797, "OPT_UNDL_PX")," ")</f>
        <v/>
      </c>
      <c r="Q797" s="7">
        <f>IF(ISNUMBER(N797),+G797*_xll.BDP($C797, "PX_POS_MULT_FACTOR")*P797/K797," ")</f>
        <v/>
      </c>
      <c r="R797" s="8">
        <f>IF(OR($A797="TUA",$A797="TYA"),"",IF(ISNUMBER(_xll.BDP($C797,"DUR_ADJ_OAS_MID")),_xll.BDP($C797,"DUR_ADJ_OAS_MID"),IF(ISNUMBER(_xll.BDP($E797&amp;" ISIN","DUR_ADJ_OAS_MID")),_xll.BDP($E797&amp;" ISIN","DUR_ADJ_OAS_MID")," ")))</f>
        <v/>
      </c>
      <c r="S797" s="7">
        <f>IF(ISNUMBER(N797),Q797*N797,IF(ISNUMBER(R797),J797*R797," "))</f>
        <v/>
      </c>
      <c r="T797" t="inlineStr">
        <is>
          <t>P1926LAA3</t>
        </is>
      </c>
      <c r="U797" t="inlineStr">
        <is>
          <t>Bond</t>
        </is>
      </c>
    </row>
    <row r="798">
      <c r="A798" t="inlineStr">
        <is>
          <t>GAEM</t>
        </is>
      </c>
      <c r="B798" t="inlineStr">
        <is>
          <t>COLOMBIA TELECOMUNICACIO 4.95 7/17/2030</t>
        </is>
      </c>
      <c r="C798" t="inlineStr">
        <is>
          <t>P28768AC6</t>
        </is>
      </c>
      <c r="D798" t="inlineStr">
        <is>
          <t>BMZ6D52</t>
        </is>
      </c>
      <c r="E798" t="inlineStr">
        <is>
          <t>USP28768AC69</t>
        </is>
      </c>
      <c r="F798" t="inlineStr">
        <is>
          <t>P28768AC6</t>
        </is>
      </c>
      <c r="G798" s="1" t="n">
        <v>808000</v>
      </c>
      <c r="H798" s="1" t="n">
        <v>91.297</v>
      </c>
      <c r="I798" s="2" t="n">
        <v>737679.76</v>
      </c>
      <c r="J798" s="3" t="n">
        <v>0.02556324</v>
      </c>
      <c r="K798" s="4" t="n">
        <v>28857050.05565802</v>
      </c>
      <c r="L798" s="5" t="n">
        <v>1100001</v>
      </c>
      <c r="M798" s="6" t="n">
        <v>26.23365802</v>
      </c>
      <c r="N798" s="7">
        <f>IF(ISNUMBER(_xll.BDP($C798, "DELTA_MID")),_xll.BDP($C798, "DELTA_MID")," ")</f>
        <v/>
      </c>
      <c r="O798" s="7">
        <f>IF(ISNUMBER(N798),_xll.BDP($C798, "OPT_UNDL_TICKER"),"")</f>
        <v/>
      </c>
      <c r="P798" s="8">
        <f>IF(ISNUMBER(N798),_xll.BDP($C798, "OPT_UNDL_PX")," ")</f>
        <v/>
      </c>
      <c r="Q798" s="7">
        <f>IF(ISNUMBER(N798),+G798*_xll.BDP($C798, "PX_POS_MULT_FACTOR")*P798/K798," ")</f>
        <v/>
      </c>
      <c r="R798" s="8">
        <f>IF(OR($A798="TUA",$A798="TYA"),"",IF(ISNUMBER(_xll.BDP($C798,"DUR_ADJ_OAS_MID")),_xll.BDP($C798,"DUR_ADJ_OAS_MID"),IF(ISNUMBER(_xll.BDP($E798&amp;" ISIN","DUR_ADJ_OAS_MID")),_xll.BDP($E798&amp;" ISIN","DUR_ADJ_OAS_MID")," ")))</f>
        <v/>
      </c>
      <c r="S798" s="7">
        <f>IF(ISNUMBER(N798),Q798*N798,IF(ISNUMBER(R798),J798*R798," "))</f>
        <v/>
      </c>
      <c r="T798" t="inlineStr">
        <is>
          <t>P28768AC6</t>
        </is>
      </c>
      <c r="U798" t="inlineStr">
        <is>
          <t>Bond</t>
        </is>
      </c>
    </row>
    <row r="799">
      <c r="A799" t="inlineStr">
        <is>
          <t>GAEM</t>
        </is>
      </c>
      <c r="B799" t="inlineStr">
        <is>
          <t>DOMINICAN REPUBLIC 5.875 1/30/2060</t>
        </is>
      </c>
      <c r="C799" t="inlineStr">
        <is>
          <t>P3579ECG0</t>
        </is>
      </c>
      <c r="D799" t="inlineStr">
        <is>
          <t>BJV2XC0</t>
        </is>
      </c>
      <c r="E799" t="inlineStr">
        <is>
          <t>USP3579ECG00</t>
        </is>
      </c>
      <c r="F799" t="inlineStr">
        <is>
          <t>P3579ECG0</t>
        </is>
      </c>
      <c r="G799" s="1" t="n">
        <v>793000</v>
      </c>
      <c r="H799" s="1" t="n">
        <v>89.325</v>
      </c>
      <c r="I799" s="2" t="n">
        <v>708347.25</v>
      </c>
      <c r="J799" s="3" t="n">
        <v>0.02454677</v>
      </c>
      <c r="K799" s="4" t="n">
        <v>28857050.05565802</v>
      </c>
      <c r="L799" s="5" t="n">
        <v>1100001</v>
      </c>
      <c r="M799" s="6" t="n">
        <v>26.23365802</v>
      </c>
      <c r="N799" s="7">
        <f>IF(ISNUMBER(_xll.BDP($C799, "DELTA_MID")),_xll.BDP($C799, "DELTA_MID")," ")</f>
        <v/>
      </c>
      <c r="O799" s="7">
        <f>IF(ISNUMBER(N799),_xll.BDP($C799, "OPT_UNDL_TICKER"),"")</f>
        <v/>
      </c>
      <c r="P799" s="8">
        <f>IF(ISNUMBER(N799),_xll.BDP($C799, "OPT_UNDL_PX")," ")</f>
        <v/>
      </c>
      <c r="Q799" s="7">
        <f>IF(ISNUMBER(N799),+G799*_xll.BDP($C799, "PX_POS_MULT_FACTOR")*P799/K799," ")</f>
        <v/>
      </c>
      <c r="R799" s="8">
        <f>IF(OR($A799="TUA",$A799="TYA"),"",IF(ISNUMBER(_xll.BDP($C799,"DUR_ADJ_OAS_MID")),_xll.BDP($C799,"DUR_ADJ_OAS_MID"),IF(ISNUMBER(_xll.BDP($E799&amp;" ISIN","DUR_ADJ_OAS_MID")),_xll.BDP($E799&amp;" ISIN","DUR_ADJ_OAS_MID")," ")))</f>
        <v/>
      </c>
      <c r="S799" s="7">
        <f>IF(ISNUMBER(N799),Q799*N799,IF(ISNUMBER(R799),J799*R799," "))</f>
        <v/>
      </c>
      <c r="T799" t="inlineStr">
        <is>
          <t>P3579ECG0</t>
        </is>
      </c>
      <c r="U799" t="inlineStr">
        <is>
          <t>Bond</t>
        </is>
      </c>
    </row>
    <row r="800">
      <c r="A800" t="inlineStr">
        <is>
          <t>GAEM</t>
        </is>
      </c>
      <c r="B800" t="inlineStr">
        <is>
          <t>DOMINICAN REPUBLIC 7.15 2/24/2055</t>
        </is>
      </c>
      <c r="C800" t="inlineStr">
        <is>
          <t>P3579ECX3</t>
        </is>
      </c>
      <c r="D800" t="inlineStr">
        <is>
          <t>BR4NGD8</t>
        </is>
      </c>
      <c r="E800" t="inlineStr">
        <is>
          <t>USP3579ECX33</t>
        </is>
      </c>
      <c r="F800" t="inlineStr">
        <is>
          <t>P3579ECX3</t>
        </is>
      </c>
      <c r="G800" s="1" t="n">
        <v>250000</v>
      </c>
      <c r="H800" s="1" t="n">
        <v>106.55</v>
      </c>
      <c r="I800" s="2" t="n">
        <v>266375</v>
      </c>
      <c r="J800" s="3" t="n">
        <v>0.009230850000000001</v>
      </c>
      <c r="K800" s="4" t="n">
        <v>28857050.05565802</v>
      </c>
      <c r="L800" s="5" t="n">
        <v>1100001</v>
      </c>
      <c r="M800" s="6" t="n">
        <v>26.23365802</v>
      </c>
      <c r="N800" s="7">
        <f>IF(ISNUMBER(_xll.BDP($C800, "DELTA_MID")),_xll.BDP($C800, "DELTA_MID")," ")</f>
        <v/>
      </c>
      <c r="O800" s="7">
        <f>IF(ISNUMBER(N800),_xll.BDP($C800, "OPT_UNDL_TICKER"),"")</f>
        <v/>
      </c>
      <c r="P800" s="8">
        <f>IF(ISNUMBER(N800),_xll.BDP($C800, "OPT_UNDL_PX")," ")</f>
        <v/>
      </c>
      <c r="Q800" s="7">
        <f>IF(ISNUMBER(N800),+G800*_xll.BDP($C800, "PX_POS_MULT_FACTOR")*P800/K800," ")</f>
        <v/>
      </c>
      <c r="R800" s="8">
        <f>IF(OR($A800="TUA",$A800="TYA"),"",IF(ISNUMBER(_xll.BDP($C800,"DUR_ADJ_OAS_MID")),_xll.BDP($C800,"DUR_ADJ_OAS_MID"),IF(ISNUMBER(_xll.BDP($E800&amp;" ISIN","DUR_ADJ_OAS_MID")),_xll.BDP($E800&amp;" ISIN","DUR_ADJ_OAS_MID")," ")))</f>
        <v/>
      </c>
      <c r="S800" s="7">
        <f>IF(ISNUMBER(N800),Q800*N800,IF(ISNUMBER(R800),J800*R800," "))</f>
        <v/>
      </c>
      <c r="T800" t="inlineStr">
        <is>
          <t>P3579ECX3</t>
        </is>
      </c>
      <c r="U800" t="inlineStr">
        <is>
          <t>Bond</t>
        </is>
      </c>
    </row>
    <row r="801">
      <c r="A801" t="inlineStr">
        <is>
          <t>GAEM</t>
        </is>
      </c>
      <c r="B801" t="inlineStr">
        <is>
          <t>EMPRESA GEN ELEC HAINA 5.625 11/8/2028</t>
        </is>
      </c>
      <c r="C801" t="inlineStr">
        <is>
          <t>P3R12FAC4</t>
        </is>
      </c>
      <c r="D801" t="inlineStr">
        <is>
          <t>BMCNGF7</t>
        </is>
      </c>
      <c r="E801" t="inlineStr">
        <is>
          <t>USP3R12FAC46</t>
        </is>
      </c>
      <c r="F801" t="inlineStr">
        <is>
          <t>P3R12FAC4</t>
        </is>
      </c>
      <c r="G801" s="1" t="n">
        <v>250000</v>
      </c>
      <c r="H801" s="1" t="n">
        <v>97.818</v>
      </c>
      <c r="I801" s="2" t="n">
        <v>244545</v>
      </c>
      <c r="J801" s="3" t="n">
        <v>0.00847436</v>
      </c>
      <c r="K801" s="4" t="n">
        <v>28857050.05565802</v>
      </c>
      <c r="L801" s="5" t="n">
        <v>1100001</v>
      </c>
      <c r="M801" s="6" t="n">
        <v>26.23365802</v>
      </c>
      <c r="N801" s="7">
        <f>IF(ISNUMBER(_xll.BDP($C801, "DELTA_MID")),_xll.BDP($C801, "DELTA_MID")," ")</f>
        <v/>
      </c>
      <c r="O801" s="7">
        <f>IF(ISNUMBER(N801),_xll.BDP($C801, "OPT_UNDL_TICKER"),"")</f>
        <v/>
      </c>
      <c r="P801" s="8">
        <f>IF(ISNUMBER(N801),_xll.BDP($C801, "OPT_UNDL_PX")," ")</f>
        <v/>
      </c>
      <c r="Q801" s="7">
        <f>IF(ISNUMBER(N801),+G801*_xll.BDP($C801, "PX_POS_MULT_FACTOR")*P801/K801," ")</f>
        <v/>
      </c>
      <c r="R801" s="8">
        <f>IF(OR($A801="TUA",$A801="TYA"),"",IF(ISNUMBER(_xll.BDP($C801,"DUR_ADJ_OAS_MID")),_xll.BDP($C801,"DUR_ADJ_OAS_MID"),IF(ISNUMBER(_xll.BDP($E801&amp;" ISIN","DUR_ADJ_OAS_MID")),_xll.BDP($E801&amp;" ISIN","DUR_ADJ_OAS_MID")," ")))</f>
        <v/>
      </c>
      <c r="S801" s="7">
        <f>IF(ISNUMBER(N801),Q801*N801,IF(ISNUMBER(R801),J801*R801," "))</f>
        <v/>
      </c>
      <c r="T801" t="inlineStr">
        <is>
          <t>P3R12FAC4</t>
        </is>
      </c>
      <c r="U801" t="inlineStr">
        <is>
          <t>Bond</t>
        </is>
      </c>
    </row>
    <row r="802">
      <c r="A802" t="inlineStr">
        <is>
          <t>GAEM</t>
        </is>
      </c>
      <c r="B802" t="inlineStr">
        <is>
          <t>HONDURAS GOVERNMENT 8.625 11/27/2034</t>
        </is>
      </c>
      <c r="C802" t="inlineStr">
        <is>
          <t>P5178RAE8</t>
        </is>
      </c>
      <c r="D802" t="inlineStr">
        <is>
          <t>BR4Y0N9</t>
        </is>
      </c>
      <c r="E802" t="inlineStr">
        <is>
          <t>USP5178RAE82</t>
        </is>
      </c>
      <c r="F802" t="inlineStr">
        <is>
          <t>P5178RAE8</t>
        </is>
      </c>
      <c r="G802" s="1" t="n">
        <v>900000</v>
      </c>
      <c r="H802" s="1" t="n">
        <v>108.825</v>
      </c>
      <c r="I802" s="2" t="n">
        <v>979425</v>
      </c>
      <c r="J802" s="3" t="n">
        <v>0.03394058</v>
      </c>
      <c r="K802" s="4" t="n">
        <v>28857050.05565802</v>
      </c>
      <c r="L802" s="5" t="n">
        <v>1100001</v>
      </c>
      <c r="M802" s="6" t="n">
        <v>26.23365802</v>
      </c>
      <c r="N802" s="7">
        <f>IF(ISNUMBER(_xll.BDP($C802, "DELTA_MID")),_xll.BDP($C802, "DELTA_MID")," ")</f>
        <v/>
      </c>
      <c r="O802" s="7">
        <f>IF(ISNUMBER(N802),_xll.BDP($C802, "OPT_UNDL_TICKER"),"")</f>
        <v/>
      </c>
      <c r="P802" s="8">
        <f>IF(ISNUMBER(N802),_xll.BDP($C802, "OPT_UNDL_PX")," ")</f>
        <v/>
      </c>
      <c r="Q802" s="7">
        <f>IF(ISNUMBER(N802),+G802*_xll.BDP($C802, "PX_POS_MULT_FACTOR")*P802/K802," ")</f>
        <v/>
      </c>
      <c r="R802" s="8">
        <f>IF(OR($A802="TUA",$A802="TYA"),"",IF(ISNUMBER(_xll.BDP($C802,"DUR_ADJ_OAS_MID")),_xll.BDP($C802,"DUR_ADJ_OAS_MID"),IF(ISNUMBER(_xll.BDP($E802&amp;" ISIN","DUR_ADJ_OAS_MID")),_xll.BDP($E802&amp;" ISIN","DUR_ADJ_OAS_MID")," ")))</f>
        <v/>
      </c>
      <c r="S802" s="7">
        <f>IF(ISNUMBER(N802),Q802*N802,IF(ISNUMBER(R802),J802*R802," "))</f>
        <v/>
      </c>
      <c r="T802" t="inlineStr">
        <is>
          <t>P5178RAE8</t>
        </is>
      </c>
      <c r="U802" t="inlineStr">
        <is>
          <t>Bond</t>
        </is>
      </c>
    </row>
    <row r="803">
      <c r="A803" t="inlineStr">
        <is>
          <t>GAEM</t>
        </is>
      </c>
      <c r="B803" t="inlineStr">
        <is>
          <t>LATAM AIRLINES GROUP SA 7.875 4/15/2030</t>
        </is>
      </c>
      <c r="C803" t="inlineStr">
        <is>
          <t>P62138AB1</t>
        </is>
      </c>
      <c r="D803" t="inlineStr">
        <is>
          <t>BRXF936</t>
        </is>
      </c>
      <c r="E803" t="inlineStr">
        <is>
          <t>USP62138AB13</t>
        </is>
      </c>
      <c r="F803" t="inlineStr">
        <is>
          <t>P62138AB1</t>
        </is>
      </c>
      <c r="G803" s="1" t="n">
        <v>250000</v>
      </c>
      <c r="H803" s="1" t="n">
        <v>102.876</v>
      </c>
      <c r="I803" s="2" t="n">
        <v>257190</v>
      </c>
      <c r="J803" s="3" t="n">
        <v>0.00891255</v>
      </c>
      <c r="K803" s="4" t="n">
        <v>28857050.05565802</v>
      </c>
      <c r="L803" s="5" t="n">
        <v>1100001</v>
      </c>
      <c r="M803" s="6" t="n">
        <v>26.23365802</v>
      </c>
      <c r="N803" s="7">
        <f>IF(ISNUMBER(_xll.BDP($C803, "DELTA_MID")),_xll.BDP($C803, "DELTA_MID")," ")</f>
        <v/>
      </c>
      <c r="O803" s="7">
        <f>IF(ISNUMBER(N803),_xll.BDP($C803, "OPT_UNDL_TICKER"),"")</f>
        <v/>
      </c>
      <c r="P803" s="8">
        <f>IF(ISNUMBER(N803),_xll.BDP($C803, "OPT_UNDL_PX")," ")</f>
        <v/>
      </c>
      <c r="Q803" s="7">
        <f>IF(ISNUMBER(N803),+G803*_xll.BDP($C803, "PX_POS_MULT_FACTOR")*P803/K803," ")</f>
        <v/>
      </c>
      <c r="R803" s="8">
        <f>IF(OR($A803="TUA",$A803="TYA"),"",IF(ISNUMBER(_xll.BDP($C803,"DUR_ADJ_OAS_MID")),_xll.BDP($C803,"DUR_ADJ_OAS_MID"),IF(ISNUMBER(_xll.BDP($E803&amp;" ISIN","DUR_ADJ_OAS_MID")),_xll.BDP($E803&amp;" ISIN","DUR_ADJ_OAS_MID")," ")))</f>
        <v/>
      </c>
      <c r="S803" s="7">
        <f>IF(ISNUMBER(N803),Q803*N803,IF(ISNUMBER(R803),J803*R803," "))</f>
        <v/>
      </c>
      <c r="T803" t="inlineStr">
        <is>
          <t>P62138AB1</t>
        </is>
      </c>
      <c r="U803" t="inlineStr">
        <is>
          <t>Bond</t>
        </is>
      </c>
    </row>
    <row r="804">
      <c r="A804" t="inlineStr">
        <is>
          <t>GAEM</t>
        </is>
      </c>
      <c r="B804" t="inlineStr">
        <is>
          <t>NATIONAL GAS CO 6.05 1/15/2036</t>
        </is>
      </c>
      <c r="C804" t="inlineStr">
        <is>
          <t>P70809AB7</t>
        </is>
      </c>
      <c r="D804" t="inlineStr">
        <is>
          <t>B0WT372</t>
        </is>
      </c>
      <c r="E804" t="inlineStr">
        <is>
          <t>USP70809AB71</t>
        </is>
      </c>
      <c r="F804" t="inlineStr">
        <is>
          <t>P70809AB7</t>
        </is>
      </c>
      <c r="G804" s="1" t="n">
        <v>100000</v>
      </c>
      <c r="H804" s="1" t="n">
        <v>93.74299999999999</v>
      </c>
      <c r="I804" s="2" t="n">
        <v>93743</v>
      </c>
      <c r="J804" s="3" t="n">
        <v>0.00324853</v>
      </c>
      <c r="K804" s="4" t="n">
        <v>28857050.05565802</v>
      </c>
      <c r="L804" s="5" t="n">
        <v>1100001</v>
      </c>
      <c r="M804" s="6" t="n">
        <v>26.23365802</v>
      </c>
      <c r="N804" s="7">
        <f>IF(ISNUMBER(_xll.BDP($C804, "DELTA_MID")),_xll.BDP($C804, "DELTA_MID")," ")</f>
        <v/>
      </c>
      <c r="O804" s="7">
        <f>IF(ISNUMBER(N804),_xll.BDP($C804, "OPT_UNDL_TICKER"),"")</f>
        <v/>
      </c>
      <c r="P804" s="8">
        <f>IF(ISNUMBER(N804),_xll.BDP($C804, "OPT_UNDL_PX")," ")</f>
        <v/>
      </c>
      <c r="Q804" s="7">
        <f>IF(ISNUMBER(N804),+G804*_xll.BDP($C804, "PX_POS_MULT_FACTOR")*P804/K804," ")</f>
        <v/>
      </c>
      <c r="R804" s="8">
        <f>IF(OR($A804="TUA",$A804="TYA"),"",IF(ISNUMBER(_xll.BDP($C804,"DUR_ADJ_OAS_MID")),_xll.BDP($C804,"DUR_ADJ_OAS_MID"),IF(ISNUMBER(_xll.BDP($E804&amp;" ISIN","DUR_ADJ_OAS_MID")),_xll.BDP($E804&amp;" ISIN","DUR_ADJ_OAS_MID")," ")))</f>
        <v/>
      </c>
      <c r="S804" s="7">
        <f>IF(ISNUMBER(N804),Q804*N804,IF(ISNUMBER(R804),J804*R804," "))</f>
        <v/>
      </c>
      <c r="T804" t="inlineStr">
        <is>
          <t>P70809AB7</t>
        </is>
      </c>
      <c r="U804" t="inlineStr">
        <is>
          <t>Bond</t>
        </is>
      </c>
    </row>
    <row r="805">
      <c r="A805" t="inlineStr">
        <is>
          <t>GAEM</t>
        </is>
      </c>
      <c r="B805" t="inlineStr">
        <is>
          <t>PLUSPETROL SA 8.5 5/30/2032</t>
        </is>
      </c>
      <c r="C805" t="inlineStr">
        <is>
          <t>P7924AAA6</t>
        </is>
      </c>
      <c r="D805" t="inlineStr">
        <is>
          <t>BSTRKX0</t>
        </is>
      </c>
      <c r="E805" t="inlineStr">
        <is>
          <t>USP7924AAA62</t>
        </is>
      </c>
      <c r="F805" t="inlineStr">
        <is>
          <t>P7924AAA6</t>
        </is>
      </c>
      <c r="G805" s="1" t="n">
        <v>300000</v>
      </c>
      <c r="H805" s="1" t="n">
        <v>100.036</v>
      </c>
      <c r="I805" s="2" t="n">
        <v>300108</v>
      </c>
      <c r="J805" s="3" t="n">
        <v>0.01039982</v>
      </c>
      <c r="K805" s="4" t="n">
        <v>28857050.05565802</v>
      </c>
      <c r="L805" s="5" t="n">
        <v>1100001</v>
      </c>
      <c r="M805" s="6" t="n">
        <v>26.23365802</v>
      </c>
      <c r="N805" s="7">
        <f>IF(ISNUMBER(_xll.BDP($C805, "DELTA_MID")),_xll.BDP($C805, "DELTA_MID")," ")</f>
        <v/>
      </c>
      <c r="O805" s="7">
        <f>IF(ISNUMBER(N805),_xll.BDP($C805, "OPT_UNDL_TICKER"),"")</f>
        <v/>
      </c>
      <c r="P805" s="8">
        <f>IF(ISNUMBER(N805),_xll.BDP($C805, "OPT_UNDL_PX")," ")</f>
        <v/>
      </c>
      <c r="Q805" s="7">
        <f>IF(ISNUMBER(N805),+G805*_xll.BDP($C805, "PX_POS_MULT_FACTOR")*P805/K805," ")</f>
        <v/>
      </c>
      <c r="R805" s="8">
        <f>IF(OR($A805="TUA",$A805="TYA"),"",IF(ISNUMBER(_xll.BDP($C805,"DUR_ADJ_OAS_MID")),_xll.BDP($C805,"DUR_ADJ_OAS_MID"),IF(ISNUMBER(_xll.BDP($E805&amp;" ISIN","DUR_ADJ_OAS_MID")),_xll.BDP($E805&amp;" ISIN","DUR_ADJ_OAS_MID")," ")))</f>
        <v/>
      </c>
      <c r="S805" s="7">
        <f>IF(ISNUMBER(N805),Q805*N805,IF(ISNUMBER(R805),J805*R805," "))</f>
        <v/>
      </c>
      <c r="T805" t="inlineStr">
        <is>
          <t>P7924AAA6</t>
        </is>
      </c>
      <c r="U805" t="inlineStr">
        <is>
          <t>Bond</t>
        </is>
      </c>
    </row>
    <row r="806">
      <c r="A806" t="inlineStr">
        <is>
          <t>GAEM</t>
        </is>
      </c>
      <c r="B806" t="inlineStr">
        <is>
          <t>TELECOM ARGENTINA SA 9.25 5/28/2033</t>
        </is>
      </c>
      <c r="C806" t="inlineStr">
        <is>
          <t>P9028NCA7</t>
        </is>
      </c>
      <c r="D806" t="inlineStr">
        <is>
          <t>BSTQ242</t>
        </is>
      </c>
      <c r="E806" t="inlineStr">
        <is>
          <t>USP9028NCA74</t>
        </is>
      </c>
      <c r="F806" t="inlineStr">
        <is>
          <t>P9028NCA7</t>
        </is>
      </c>
      <c r="G806" s="1" t="n">
        <v>250000</v>
      </c>
      <c r="H806" s="1" t="n">
        <v>98.089792</v>
      </c>
      <c r="I806" s="2" t="n">
        <v>245224.48</v>
      </c>
      <c r="J806" s="3" t="n">
        <v>0.008497909999999999</v>
      </c>
      <c r="K806" s="4" t="n">
        <v>28857050.05565802</v>
      </c>
      <c r="L806" s="5" t="n">
        <v>1100001</v>
      </c>
      <c r="M806" s="6" t="n">
        <v>26.23365802</v>
      </c>
      <c r="N806" s="7">
        <f>IF(ISNUMBER(_xll.BDP($C806, "DELTA_MID")),_xll.BDP($C806, "DELTA_MID")," ")</f>
        <v/>
      </c>
      <c r="O806" s="7">
        <f>IF(ISNUMBER(N806),_xll.BDP($C806, "OPT_UNDL_TICKER"),"")</f>
        <v/>
      </c>
      <c r="P806" s="8">
        <f>IF(ISNUMBER(N806),_xll.BDP($C806, "OPT_UNDL_PX")," ")</f>
        <v/>
      </c>
      <c r="Q806" s="7">
        <f>IF(ISNUMBER(N806),+G806*_xll.BDP($C806, "PX_POS_MULT_FACTOR")*P806/K806," ")</f>
        <v/>
      </c>
      <c r="R806" s="8">
        <f>IF(OR($A806="TUA",$A806="TYA"),"",IF(ISNUMBER(_xll.BDP($C806,"DUR_ADJ_OAS_MID")),_xll.BDP($C806,"DUR_ADJ_OAS_MID"),IF(ISNUMBER(_xll.BDP($E806&amp;" ISIN","DUR_ADJ_OAS_MID")),_xll.BDP($E806&amp;" ISIN","DUR_ADJ_OAS_MID")," ")))</f>
        <v/>
      </c>
      <c r="S806" s="7">
        <f>IF(ISNUMBER(N806),Q806*N806,IF(ISNUMBER(R806),J806*R806," "))</f>
        <v/>
      </c>
      <c r="T806" t="inlineStr">
        <is>
          <t>P9028NCA7</t>
        </is>
      </c>
      <c r="U806" t="inlineStr">
        <is>
          <t>Bond</t>
        </is>
      </c>
    </row>
    <row r="807">
      <c r="A807" t="inlineStr">
        <is>
          <t>GAEM</t>
        </is>
      </c>
      <c r="B807" t="inlineStr">
        <is>
          <t>TELECOM OF TRIN &amp; TOBAGO 8.875 10/18/2029</t>
        </is>
      </c>
      <c r="C807" t="inlineStr">
        <is>
          <t>P90301AA3</t>
        </is>
      </c>
      <c r="D807" t="inlineStr">
        <is>
          <t>BKSVX61</t>
        </is>
      </c>
      <c r="E807" t="inlineStr">
        <is>
          <t>USP90301AA32</t>
        </is>
      </c>
      <c r="F807" t="inlineStr">
        <is>
          <t>P90301AA3</t>
        </is>
      </c>
      <c r="G807" s="1" t="n">
        <v>200000</v>
      </c>
      <c r="H807" s="1" t="n">
        <v>102.201</v>
      </c>
      <c r="I807" s="2" t="n">
        <v>204402</v>
      </c>
      <c r="J807" s="3" t="n">
        <v>0.00708326</v>
      </c>
      <c r="K807" s="4" t="n">
        <v>28857050.05565802</v>
      </c>
      <c r="L807" s="5" t="n">
        <v>1100001</v>
      </c>
      <c r="M807" s="6" t="n">
        <v>26.23365802</v>
      </c>
      <c r="N807" s="7">
        <f>IF(ISNUMBER(_xll.BDP($C807, "DELTA_MID")),_xll.BDP($C807, "DELTA_MID")," ")</f>
        <v/>
      </c>
      <c r="O807" s="7">
        <f>IF(ISNUMBER(N807),_xll.BDP($C807, "OPT_UNDL_TICKER"),"")</f>
        <v/>
      </c>
      <c r="P807" s="8">
        <f>IF(ISNUMBER(N807),_xll.BDP($C807, "OPT_UNDL_PX")," ")</f>
        <v/>
      </c>
      <c r="Q807" s="7">
        <f>IF(ISNUMBER(N807),+G807*_xll.BDP($C807, "PX_POS_MULT_FACTOR")*P807/K807," ")</f>
        <v/>
      </c>
      <c r="R807" s="8">
        <f>IF(OR($A807="TUA",$A807="TYA"),"",IF(ISNUMBER(_xll.BDP($C807,"DUR_ADJ_OAS_MID")),_xll.BDP($C807,"DUR_ADJ_OAS_MID"),IF(ISNUMBER(_xll.BDP($E807&amp;" ISIN","DUR_ADJ_OAS_MID")),_xll.BDP($E807&amp;" ISIN","DUR_ADJ_OAS_MID")," ")))</f>
        <v/>
      </c>
      <c r="S807" s="7">
        <f>IF(ISNUMBER(N807),Q807*N807,IF(ISNUMBER(R807),J807*R807," "))</f>
        <v/>
      </c>
      <c r="T807" t="inlineStr">
        <is>
          <t>P90301AA3</t>
        </is>
      </c>
      <c r="U807" t="inlineStr">
        <is>
          <t>Bond</t>
        </is>
      </c>
    </row>
    <row r="808">
      <c r="A808" t="inlineStr">
        <is>
          <t>GAEM</t>
        </is>
      </c>
      <c r="B808" t="inlineStr">
        <is>
          <t>EMPRESAS PUBLIC MEDELLIN 4.25 7/18/2029</t>
        </is>
      </c>
      <c r="C808" t="inlineStr">
        <is>
          <t>P9379RBA4</t>
        </is>
      </c>
      <c r="D808" t="inlineStr">
        <is>
          <t>BKFH1P7</t>
        </is>
      </c>
      <c r="E808" t="inlineStr">
        <is>
          <t>USP9379RBA43</t>
        </is>
      </c>
      <c r="F808" t="inlineStr">
        <is>
          <t>P9379RBA4</t>
        </is>
      </c>
      <c r="G808" s="1" t="n">
        <v>450000</v>
      </c>
      <c r="H808" s="1" t="n">
        <v>95.174249</v>
      </c>
      <c r="I808" s="2" t="n">
        <v>428284.12</v>
      </c>
      <c r="J808" s="3" t="n">
        <v>0.01484158</v>
      </c>
      <c r="K808" s="4" t="n">
        <v>28857050.05565802</v>
      </c>
      <c r="L808" s="5" t="n">
        <v>1100001</v>
      </c>
      <c r="M808" s="6" t="n">
        <v>26.23365802</v>
      </c>
      <c r="N808" s="7">
        <f>IF(ISNUMBER(_xll.BDP($C808, "DELTA_MID")),_xll.BDP($C808, "DELTA_MID")," ")</f>
        <v/>
      </c>
      <c r="O808" s="7">
        <f>IF(ISNUMBER(N808),_xll.BDP($C808, "OPT_UNDL_TICKER"),"")</f>
        <v/>
      </c>
      <c r="P808" s="8">
        <f>IF(ISNUMBER(N808),_xll.BDP($C808, "OPT_UNDL_PX")," ")</f>
        <v/>
      </c>
      <c r="Q808" s="7">
        <f>IF(ISNUMBER(N808),+G808*_xll.BDP($C808, "PX_POS_MULT_FACTOR")*P808/K808," ")</f>
        <v/>
      </c>
      <c r="R808" s="8">
        <f>IF(OR($A808="TUA",$A808="TYA"),"",IF(ISNUMBER(_xll.BDP($C808,"DUR_ADJ_OAS_MID")),_xll.BDP($C808,"DUR_ADJ_OAS_MID"),IF(ISNUMBER(_xll.BDP($E808&amp;" ISIN","DUR_ADJ_OAS_MID")),_xll.BDP($E808&amp;" ISIN","DUR_ADJ_OAS_MID")," ")))</f>
        <v/>
      </c>
      <c r="S808" s="7">
        <f>IF(ISNUMBER(N808),Q808*N808,IF(ISNUMBER(R808),J808*R808," "))</f>
        <v/>
      </c>
      <c r="T808" t="inlineStr">
        <is>
          <t>P9379RBA4</t>
        </is>
      </c>
      <c r="U808" t="inlineStr">
        <is>
          <t>Bond</t>
        </is>
      </c>
    </row>
    <row r="809">
      <c r="A809" t="inlineStr">
        <is>
          <t>GAEM</t>
        </is>
      </c>
      <c r="B809" t="inlineStr">
        <is>
          <t>UEP PENNONOME II SA 6.5 10/1/2038</t>
        </is>
      </c>
      <c r="C809" t="inlineStr">
        <is>
          <t>P9434RAA8</t>
        </is>
      </c>
      <c r="D809" t="inlineStr">
        <is>
          <t>BN47B26</t>
        </is>
      </c>
      <c r="E809" t="inlineStr">
        <is>
          <t>USP9434RAA88</t>
        </is>
      </c>
      <c r="F809" t="inlineStr">
        <is>
          <t>P9434RAA8</t>
        </is>
      </c>
      <c r="G809" s="1" t="n">
        <v>194555.5925</v>
      </c>
      <c r="H809" s="1" t="n">
        <v>90.899998</v>
      </c>
      <c r="I809" s="2" t="n">
        <v>176851.03</v>
      </c>
      <c r="J809" s="3" t="n">
        <v>0.00612852</v>
      </c>
      <c r="K809" s="4" t="n">
        <v>28857050.05565802</v>
      </c>
      <c r="L809" s="5" t="n">
        <v>1100001</v>
      </c>
      <c r="M809" s="6" t="n">
        <v>26.23365802</v>
      </c>
      <c r="N809" s="7">
        <f>IF(ISNUMBER(_xll.BDP($C809, "DELTA_MID")),_xll.BDP($C809, "DELTA_MID")," ")</f>
        <v/>
      </c>
      <c r="O809" s="7">
        <f>IF(ISNUMBER(N809),_xll.BDP($C809, "OPT_UNDL_TICKER"),"")</f>
        <v/>
      </c>
      <c r="P809" s="8">
        <f>IF(ISNUMBER(N809),_xll.BDP($C809, "OPT_UNDL_PX")," ")</f>
        <v/>
      </c>
      <c r="Q809" s="7">
        <f>IF(ISNUMBER(N809),+G809*_xll.BDP($C809, "PX_POS_MULT_FACTOR")*P809/K809," ")</f>
        <v/>
      </c>
      <c r="R809" s="8">
        <f>IF(OR($A809="TUA",$A809="TYA"),"",IF(ISNUMBER(_xll.BDP($C809,"DUR_ADJ_OAS_MID")),_xll.BDP($C809,"DUR_ADJ_OAS_MID"),IF(ISNUMBER(_xll.BDP($E809&amp;" ISIN","DUR_ADJ_OAS_MID")),_xll.BDP($E809&amp;" ISIN","DUR_ADJ_OAS_MID")," ")))</f>
        <v/>
      </c>
      <c r="S809" s="7">
        <f>IF(ISNUMBER(N809),Q809*N809,IF(ISNUMBER(R809),J809*R809," "))</f>
        <v/>
      </c>
      <c r="T809" t="inlineStr">
        <is>
          <t>P9434RAA8</t>
        </is>
      </c>
      <c r="U809" t="inlineStr">
        <is>
          <t>Bond</t>
        </is>
      </c>
    </row>
    <row r="810">
      <c r="A810" t="inlineStr">
        <is>
          <t>GAEM</t>
        </is>
      </c>
      <c r="B810" t="inlineStr">
        <is>
          <t>VOLCAN CIA MINERA SAA-CM 8.75 1/24/2030</t>
        </is>
      </c>
      <c r="C810" t="inlineStr">
        <is>
          <t>P98047AD8</t>
        </is>
      </c>
      <c r="D810" t="inlineStr">
        <is>
          <t>BS6Q5H9</t>
        </is>
      </c>
      <c r="E810" t="inlineStr">
        <is>
          <t>USP98047AD80</t>
        </is>
      </c>
      <c r="F810" t="inlineStr">
        <is>
          <t>P98047AD8</t>
        </is>
      </c>
      <c r="G810" s="1" t="n">
        <v>400000</v>
      </c>
      <c r="H810" s="1" t="n">
        <v>104.8555</v>
      </c>
      <c r="I810" s="2" t="n">
        <v>419422</v>
      </c>
      <c r="J810" s="3" t="n">
        <v>0.01453447</v>
      </c>
      <c r="K810" s="4" t="n">
        <v>28857050.05565802</v>
      </c>
      <c r="L810" s="5" t="n">
        <v>1100001</v>
      </c>
      <c r="M810" s="6" t="n">
        <v>26.23365802</v>
      </c>
      <c r="N810" s="7">
        <f>IF(ISNUMBER(_xll.BDP($C810, "DELTA_MID")),_xll.BDP($C810, "DELTA_MID")," ")</f>
        <v/>
      </c>
      <c r="O810" s="7">
        <f>IF(ISNUMBER(N810),_xll.BDP($C810, "OPT_UNDL_TICKER"),"")</f>
        <v/>
      </c>
      <c r="P810" s="8">
        <f>IF(ISNUMBER(N810),_xll.BDP($C810, "OPT_UNDL_PX")," ")</f>
        <v/>
      </c>
      <c r="Q810" s="7">
        <f>IF(ISNUMBER(N810),+G810*_xll.BDP($C810, "PX_POS_MULT_FACTOR")*P810/K810," ")</f>
        <v/>
      </c>
      <c r="R810" s="8">
        <f>IF(OR($A810="TUA",$A810="TYA"),"",IF(ISNUMBER(_xll.BDP($C810,"DUR_ADJ_OAS_MID")),_xll.BDP($C810,"DUR_ADJ_OAS_MID"),IF(ISNUMBER(_xll.BDP($E810&amp;" ISIN","DUR_ADJ_OAS_MID")),_xll.BDP($E810&amp;" ISIN","DUR_ADJ_OAS_MID")," ")))</f>
        <v/>
      </c>
      <c r="S810" s="7">
        <f>IF(ISNUMBER(N810),Q810*N810,IF(ISNUMBER(R810),J810*R810," "))</f>
        <v/>
      </c>
      <c r="T810" t="inlineStr">
        <is>
          <t>P98047AD8</t>
        </is>
      </c>
      <c r="U810" t="inlineStr">
        <is>
          <t>Bond</t>
        </is>
      </c>
    </row>
    <row r="811">
      <c r="A811" t="inlineStr">
        <is>
          <t>GAEM</t>
        </is>
      </c>
      <c r="B811" t="inlineStr">
        <is>
          <t>COMISION FEDERAL DE ELEC 6.45 1/24/2035</t>
        </is>
      </c>
      <c r="C811" t="inlineStr">
        <is>
          <t>YV8740818</t>
        </is>
      </c>
      <c r="D811" t="inlineStr">
        <is>
          <t>BSTJDK4</t>
        </is>
      </c>
      <c r="E811" t="inlineStr">
        <is>
          <t>USP30179CR77</t>
        </is>
      </c>
      <c r="F811" t="inlineStr">
        <is>
          <t>YV8740818</t>
        </is>
      </c>
      <c r="G811" s="1" t="n">
        <v>400000</v>
      </c>
      <c r="H811" s="1" t="n">
        <v>102.1339</v>
      </c>
      <c r="I811" s="2" t="n">
        <v>408535.6</v>
      </c>
      <c r="J811" s="3" t="n">
        <v>0.01415722</v>
      </c>
      <c r="K811" s="4" t="n">
        <v>28857050.05565802</v>
      </c>
      <c r="L811" s="5" t="n">
        <v>1100001</v>
      </c>
      <c r="M811" s="6" t="n">
        <v>26.23365802</v>
      </c>
      <c r="N811" s="7">
        <f>IF(ISNUMBER(_xll.BDP($C811, "DELTA_MID")),_xll.BDP($C811, "DELTA_MID")," ")</f>
        <v/>
      </c>
      <c r="O811" s="7">
        <f>IF(ISNUMBER(N811),_xll.BDP($C811, "OPT_UNDL_TICKER"),"")</f>
        <v/>
      </c>
      <c r="P811" s="8">
        <f>IF(ISNUMBER(N811),_xll.BDP($C811, "OPT_UNDL_PX")," ")</f>
        <v/>
      </c>
      <c r="Q811" s="7">
        <f>IF(ISNUMBER(N811),+G811*_xll.BDP($C811, "PX_POS_MULT_FACTOR")*P811/K811," ")</f>
        <v/>
      </c>
      <c r="R811" s="8">
        <f>IF(OR($A811="TUA",$A811="TYA"),"",IF(ISNUMBER(_xll.BDP($C811,"DUR_ADJ_OAS_MID")),_xll.BDP($C811,"DUR_ADJ_OAS_MID"),IF(ISNUMBER(_xll.BDP($E811&amp;" ISIN","DUR_ADJ_OAS_MID")),_xll.BDP($E811&amp;" ISIN","DUR_ADJ_OAS_MID")," ")))</f>
        <v/>
      </c>
      <c r="S811" s="7">
        <f>IF(ISNUMBER(N811),Q811*N811,IF(ISNUMBER(R811),J811*R811," "))</f>
        <v/>
      </c>
      <c r="T811" t="inlineStr">
        <is>
          <t>YV8740818</t>
        </is>
      </c>
      <c r="U811" t="inlineStr">
        <is>
          <t>Bond</t>
        </is>
      </c>
    </row>
    <row r="812">
      <c r="A812" t="inlineStr">
        <is>
          <t>GAEM</t>
        </is>
      </c>
      <c r="B812" t="inlineStr">
        <is>
          <t>B 10/16/25 Govt</t>
        </is>
      </c>
      <c r="C812" t="inlineStr">
        <is>
          <t>B 10/16/25 Govt</t>
        </is>
      </c>
      <c r="D812" t="inlineStr">
        <is>
          <t>BN74GF2</t>
        </is>
      </c>
      <c r="E812" t="inlineStr">
        <is>
          <t>US912797QF73</t>
        </is>
      </c>
      <c r="F812" t="inlineStr">
        <is>
          <t>912797QF7</t>
        </is>
      </c>
      <c r="G812" s="1" t="n">
        <v>460000</v>
      </c>
      <c r="H812" s="1" t="n">
        <v>99.97789299999999</v>
      </c>
      <c r="I812" s="2" t="n">
        <v>459898.31</v>
      </c>
      <c r="J812" s="3" t="n">
        <v>0.01593712</v>
      </c>
      <c r="K812" s="4" t="n">
        <v>28857050.05565802</v>
      </c>
      <c r="L812" s="5" t="n">
        <v>1100001</v>
      </c>
      <c r="M812" s="6" t="n">
        <v>26.23365802</v>
      </c>
      <c r="N812" s="7">
        <f>IF(ISNUMBER(_xll.BDP($C812, "DELTA_MID")),_xll.BDP($C812, "DELTA_MID")," ")</f>
        <v/>
      </c>
      <c r="O812" s="7">
        <f>IF(ISNUMBER(N812),_xll.BDP($C812, "OPT_UNDL_TICKER"),"")</f>
        <v/>
      </c>
      <c r="P812" s="8">
        <f>IF(ISNUMBER(N812),_xll.BDP($C812, "OPT_UNDL_PX")," ")</f>
        <v/>
      </c>
      <c r="Q812" s="7">
        <f>IF(ISNUMBER(N812),+G812*_xll.BDP($C812, "PX_POS_MULT_FACTOR")*P812/K812," ")</f>
        <v/>
      </c>
      <c r="R812" s="8">
        <f>IF(OR($A812="TUA",$A812="TYA"),"",IF(ISNUMBER(_xll.BDP($C812,"DUR_ADJ_OAS_MID")),_xll.BDP($C812,"DUR_ADJ_OAS_MID"),IF(ISNUMBER(_xll.BDP($E812&amp;" ISIN","DUR_ADJ_OAS_MID")),_xll.BDP($E812&amp;" ISIN","DUR_ADJ_OAS_MID")," ")))</f>
        <v/>
      </c>
      <c r="S812" s="7">
        <f>IF(ISNUMBER(N812),Q812*N812,IF(ISNUMBER(R812),J812*R812," "))</f>
        <v/>
      </c>
      <c r="T812" t="inlineStr">
        <is>
          <t>912797QF7</t>
        </is>
      </c>
      <c r="U812" t="inlineStr">
        <is>
          <t>Treasury Bill</t>
        </is>
      </c>
    </row>
    <row r="813">
      <c r="A813" t="inlineStr">
        <is>
          <t>GAEM</t>
        </is>
      </c>
      <c r="B813" t="inlineStr">
        <is>
          <t>B 10/28/25 Govt</t>
        </is>
      </c>
      <c r="C813" t="inlineStr">
        <is>
          <t>B 10/28/25 Govt</t>
        </is>
      </c>
      <c r="D813" t="inlineStr">
        <is>
          <t>BT212N0</t>
        </is>
      </c>
      <c r="E813" t="inlineStr">
        <is>
          <t>US912797RE99</t>
        </is>
      </c>
      <c r="F813" t="inlineStr">
        <is>
          <t>912797RE9</t>
        </is>
      </c>
      <c r="G813" s="1" t="n">
        <v>510000</v>
      </c>
      <c r="H813" s="1" t="n">
        <v>99.84332499999999</v>
      </c>
      <c r="I813" s="2" t="n">
        <v>509200.96</v>
      </c>
      <c r="J813" s="3" t="n">
        <v>0.01764563</v>
      </c>
      <c r="K813" s="4" t="n">
        <v>28857050.05565802</v>
      </c>
      <c r="L813" s="5" t="n">
        <v>1100001</v>
      </c>
      <c r="M813" s="6" t="n">
        <v>26.23365802</v>
      </c>
      <c r="N813" s="7">
        <f>IF(ISNUMBER(_xll.BDP($C813, "DELTA_MID")),_xll.BDP($C813, "DELTA_MID")," ")</f>
        <v/>
      </c>
      <c r="O813" s="7">
        <f>IF(ISNUMBER(N813),_xll.BDP($C813, "OPT_UNDL_TICKER"),"")</f>
        <v/>
      </c>
      <c r="P813" s="8">
        <f>IF(ISNUMBER(N813),_xll.BDP($C813, "OPT_UNDL_PX")," ")</f>
        <v/>
      </c>
      <c r="Q813" s="7">
        <f>IF(ISNUMBER(N813),+G813*_xll.BDP($C813, "PX_POS_MULT_FACTOR")*P813/K813," ")</f>
        <v/>
      </c>
      <c r="R813" s="8">
        <f>IF(OR($A813="TUA",$A813="TYA"),"",IF(ISNUMBER(_xll.BDP($C813,"DUR_ADJ_OAS_MID")),_xll.BDP($C813,"DUR_ADJ_OAS_MID"),IF(ISNUMBER(_xll.BDP($E813&amp;" ISIN","DUR_ADJ_OAS_MID")),_xll.BDP($E813&amp;" ISIN","DUR_ADJ_OAS_MID")," ")))</f>
        <v/>
      </c>
      <c r="S813" s="7">
        <f>IF(ISNUMBER(N813),Q813*N813,IF(ISNUMBER(R813),J813*R813," "))</f>
        <v/>
      </c>
      <c r="T813" t="inlineStr">
        <is>
          <t>912797RE9</t>
        </is>
      </c>
      <c r="U813" t="inlineStr">
        <is>
          <t>Treasury Bill</t>
        </is>
      </c>
    </row>
    <row r="814">
      <c r="A814" t="inlineStr">
        <is>
          <t>GAEM</t>
        </is>
      </c>
      <c r="B814" t="inlineStr">
        <is>
          <t>B 11/12/25 Govt</t>
        </is>
      </c>
      <c r="C814" t="inlineStr">
        <is>
          <t>B 11/12/25 Govt</t>
        </is>
      </c>
      <c r="D814" t="inlineStr">
        <is>
          <t>BT7MYX2</t>
        </is>
      </c>
      <c r="E814" t="inlineStr">
        <is>
          <t>US912797RN98</t>
        </is>
      </c>
      <c r="F814" t="inlineStr">
        <is>
          <t>912797RN9</t>
        </is>
      </c>
      <c r="G814" s="1" t="n">
        <v>525000</v>
      </c>
      <c r="H814" s="1" t="n">
        <v>99.67657</v>
      </c>
      <c r="I814" s="2" t="n">
        <v>523301.99</v>
      </c>
      <c r="J814" s="3" t="n">
        <v>0.01813429</v>
      </c>
      <c r="K814" s="4" t="n">
        <v>28857050.05565802</v>
      </c>
      <c r="L814" s="5" t="n">
        <v>1100001</v>
      </c>
      <c r="M814" s="6" t="n">
        <v>26.23365802</v>
      </c>
      <c r="N814" s="7">
        <f>IF(ISNUMBER(_xll.BDP($C814, "DELTA_MID")),_xll.BDP($C814, "DELTA_MID")," ")</f>
        <v/>
      </c>
      <c r="O814" s="7">
        <f>IF(ISNUMBER(N814),_xll.BDP($C814, "OPT_UNDL_TICKER"),"")</f>
        <v/>
      </c>
      <c r="P814" s="8">
        <f>IF(ISNUMBER(N814),_xll.BDP($C814, "OPT_UNDL_PX")," ")</f>
        <v/>
      </c>
      <c r="Q814" s="7">
        <f>IF(ISNUMBER(N814),+G814*_xll.BDP($C814, "PX_POS_MULT_FACTOR")*P814/K814," ")</f>
        <v/>
      </c>
      <c r="R814" s="8">
        <f>IF(OR($A814="TUA",$A814="TYA"),"",IF(ISNUMBER(_xll.BDP($C814,"DUR_ADJ_OAS_MID")),_xll.BDP($C814,"DUR_ADJ_OAS_MID"),IF(ISNUMBER(_xll.BDP($E814&amp;" ISIN","DUR_ADJ_OAS_MID")),_xll.BDP($E814&amp;" ISIN","DUR_ADJ_OAS_MID")," ")))</f>
        <v/>
      </c>
      <c r="S814" s="7">
        <f>IF(ISNUMBER(N814),Q814*N814,IF(ISNUMBER(R814),J814*R814," "))</f>
        <v/>
      </c>
      <c r="T814" t="inlineStr">
        <is>
          <t>912797RN9</t>
        </is>
      </c>
      <c r="U814" t="inlineStr">
        <is>
          <t>Treasury Bill</t>
        </is>
      </c>
    </row>
    <row r="815">
      <c r="A815" t="inlineStr">
        <is>
          <t>GAEM</t>
        </is>
      </c>
      <c r="B815" t="inlineStr">
        <is>
          <t>Cash</t>
        </is>
      </c>
      <c r="C815" t="inlineStr">
        <is>
          <t>Cash</t>
        </is>
      </c>
      <c r="G815" s="1" t="n">
        <v>507754.20565802</v>
      </c>
      <c r="H815" s="1" t="n">
        <v>1</v>
      </c>
      <c r="I815" s="2" t="n">
        <v>507754.20565802</v>
      </c>
      <c r="J815" s="3" t="n">
        <v>0.0175955</v>
      </c>
      <c r="K815" s="4" t="n">
        <v>28857050.05565802</v>
      </c>
      <c r="L815" s="5" t="n">
        <v>1100001</v>
      </c>
      <c r="M815" s="6" t="n">
        <v>26.23365802</v>
      </c>
      <c r="N815" s="7">
        <f>IF(ISNUMBER(_xll.BDP($C815, "DELTA_MID")),_xll.BDP($C815, "DELTA_MID")," ")</f>
        <v/>
      </c>
      <c r="O815" s="7">
        <f>IF(ISNUMBER(N815),_xll.BDP($C815, "OPT_UNDL_TICKER"),"")</f>
        <v/>
      </c>
      <c r="P815" s="8">
        <f>IF(ISNUMBER(N815),_xll.BDP($C815, "OPT_UNDL_PX")," ")</f>
        <v/>
      </c>
      <c r="Q815" s="7">
        <f>IF(ISNUMBER(N815),+G815*_xll.BDP($C815, "PX_POS_MULT_FACTOR")*P815/K815," ")</f>
        <v/>
      </c>
      <c r="R815" s="8">
        <f>IF(OR($A815="TUA",$A815="TYA"),"",IF(ISNUMBER(_xll.BDP($C815,"DUR_ADJ_OAS_MID")),_xll.BDP($C815,"DUR_ADJ_OAS_MID"),IF(ISNUMBER(_xll.BDP($E815&amp;" ISIN","DUR_ADJ_OAS_MID")),_xll.BDP($E815&amp;" ISIN","DUR_ADJ_OAS_MID")," ")))</f>
        <v/>
      </c>
      <c r="S815" s="7">
        <f>IF(ISNUMBER(N815),Q815*N815,IF(ISNUMBER(R815),J815*R815," "))</f>
        <v/>
      </c>
      <c r="T815" t="inlineStr">
        <is>
          <t>Cash</t>
        </is>
      </c>
      <c r="U815" t="inlineStr">
        <is>
          <t>Cash</t>
        </is>
      </c>
    </row>
    <row r="816">
      <c r="N816" s="7">
        <f>IF(ISNUMBER(_xll.BDP($C816, "DELTA_MID")),_xll.BDP($C816, "DELTA_MID")," ")</f>
        <v/>
      </c>
      <c r="O816" s="7">
        <f>IF(ISNUMBER(N816),_xll.BDP($C816, "OPT_UNDL_TICKER"),"")</f>
        <v/>
      </c>
      <c r="P816" s="8">
        <f>IF(ISNUMBER(N816),_xll.BDP($C816, "OPT_UNDL_PX")," ")</f>
        <v/>
      </c>
      <c r="Q816" s="7">
        <f>IF(ISNUMBER(N816),+G816*_xll.BDP($C816, "PX_POS_MULT_FACTOR")*P816/K816," ")</f>
        <v/>
      </c>
      <c r="R816" s="8">
        <f>IF(OR($A816="TUA",$A816="TYA"),"",IF(ISNUMBER(_xll.BDP($C816,"DUR_ADJ_OAS_MID")),_xll.BDP($C816,"DUR_ADJ_OAS_MID"),IF(ISNUMBER(_xll.BDP($E816&amp;" ISIN","DUR_ADJ_OAS_MID")),_xll.BDP($E816&amp;" ISIN","DUR_ADJ_OAS_MID")," ")))</f>
        <v/>
      </c>
      <c r="S816" s="7">
        <f>IF(ISNUMBER(N816),Q816*N816,IF(ISNUMBER(R816),J816*R816," "))</f>
        <v/>
      </c>
    </row>
    <row r="817">
      <c r="A817" t="inlineStr">
        <is>
          <t>HARD</t>
        </is>
      </c>
      <c r="B817" t="inlineStr">
        <is>
          <t>SOYBEAN OIL FUTR Jan26</t>
        </is>
      </c>
      <c r="C817" t="inlineStr">
        <is>
          <t>BOF6 Comdty</t>
        </is>
      </c>
      <c r="F817" t="inlineStr">
        <is>
          <t>SOYBEAN OIL FUTR Jan26</t>
        </is>
      </c>
      <c r="G817" s="1" t="n">
        <v>18</v>
      </c>
      <c r="H817" s="1" t="n">
        <v>50.29</v>
      </c>
      <c r="I817" s="2" t="n">
        <v>543132</v>
      </c>
      <c r="J817" s="3" t="n">
        <v>0.01031025</v>
      </c>
      <c r="K817" s="4" t="n">
        <v>52678835.17</v>
      </c>
      <c r="L817" s="5" t="n">
        <v>1725001</v>
      </c>
      <c r="M817" s="6" t="n">
        <v>30.53843747</v>
      </c>
      <c r="N817" s="7">
        <f>IF(ISNUMBER(_xll.BDP($C817, "DELTA_MID")),_xll.BDP($C817, "DELTA_MID")," ")</f>
        <v/>
      </c>
      <c r="O817" s="7">
        <f>IF(ISNUMBER(N817),_xll.BDP($C817, "OPT_UNDL_TICKER"),"")</f>
        <v/>
      </c>
      <c r="P817" s="8">
        <f>IF(ISNUMBER(N817),_xll.BDP($C817, "OPT_UNDL_PX")," ")</f>
        <v/>
      </c>
      <c r="Q817" s="7">
        <f>IF(ISNUMBER(N817),+G817*_xll.BDP($C817, "PX_POS_MULT_FACTOR")*P817/K817," ")</f>
        <v/>
      </c>
      <c r="R817" s="8">
        <f>IF(OR($A817="TUA",$A817="TYA"),"",IF(ISNUMBER(_xll.BDP($C817,"DUR_ADJ_OAS_MID")),_xll.BDP($C817,"DUR_ADJ_OAS_MID"),IF(ISNUMBER(_xll.BDP($E817&amp;" ISIN","DUR_ADJ_OAS_MID")),_xll.BDP($E817&amp;" ISIN","DUR_ADJ_OAS_MID")," ")))</f>
        <v/>
      </c>
      <c r="S817" s="7">
        <f>IF(ISNUMBER(N817),Q817*N817,IF(ISNUMBER(R817),J817*R817," "))</f>
        <v/>
      </c>
      <c r="T817" t="inlineStr">
        <is>
          <t>BOF6</t>
        </is>
      </c>
      <c r="U817" t="inlineStr">
        <is>
          <t>Future</t>
        </is>
      </c>
      <c r="AG817" t="n">
        <v>-0.001357</v>
      </c>
    </row>
    <row r="818">
      <c r="A818" t="inlineStr">
        <is>
          <t>HARD</t>
        </is>
      </c>
      <c r="B818" t="inlineStr">
        <is>
          <t>SOYBEAN OIL FUTR Mar26</t>
        </is>
      </c>
      <c r="C818" t="inlineStr">
        <is>
          <t>BOH6 Comdty</t>
        </is>
      </c>
      <c r="F818" t="inlineStr">
        <is>
          <t>SOYBEAN OIL FUTR Mar26</t>
        </is>
      </c>
      <c r="G818" s="1" t="n">
        <v>16</v>
      </c>
      <c r="H818" s="1" t="n">
        <v>50.67</v>
      </c>
      <c r="I818" s="2" t="n">
        <v>486432</v>
      </c>
      <c r="J818" s="3" t="n">
        <v>0.00923392</v>
      </c>
      <c r="K818" s="4" t="n">
        <v>52678835.17</v>
      </c>
      <c r="L818" s="5" t="n">
        <v>1725001</v>
      </c>
      <c r="M818" s="6" t="n">
        <v>30.53843747</v>
      </c>
      <c r="N818" s="7">
        <f>IF(ISNUMBER(_xll.BDP($C818, "DELTA_MID")),_xll.BDP($C818, "DELTA_MID")," ")</f>
        <v/>
      </c>
      <c r="O818" s="7">
        <f>IF(ISNUMBER(N818),_xll.BDP($C818, "OPT_UNDL_TICKER"),"")</f>
        <v/>
      </c>
      <c r="P818" s="8">
        <f>IF(ISNUMBER(N818),_xll.BDP($C818, "OPT_UNDL_PX")," ")</f>
        <v/>
      </c>
      <c r="Q818" s="7">
        <f>IF(ISNUMBER(N818),+G818*_xll.BDP($C818, "PX_POS_MULT_FACTOR")*P818/K818," ")</f>
        <v/>
      </c>
      <c r="R818" s="8">
        <f>IF(OR($A818="TUA",$A818="TYA"),"",IF(ISNUMBER(_xll.BDP($C818,"DUR_ADJ_OAS_MID")),_xll.BDP($C818,"DUR_ADJ_OAS_MID"),IF(ISNUMBER(_xll.BDP($E818&amp;" ISIN","DUR_ADJ_OAS_MID")),_xll.BDP($E818&amp;" ISIN","DUR_ADJ_OAS_MID")," ")))</f>
        <v/>
      </c>
      <c r="S818" s="7">
        <f>IF(ISNUMBER(N818),Q818*N818,IF(ISNUMBER(R818),J818*R818," "))</f>
        <v/>
      </c>
      <c r="T818" t="inlineStr">
        <is>
          <t>BOH6</t>
        </is>
      </c>
      <c r="U818" t="inlineStr">
        <is>
          <t>Future</t>
        </is>
      </c>
      <c r="AG818" t="n">
        <v>-0.001357</v>
      </c>
    </row>
    <row r="819">
      <c r="A819" t="inlineStr">
        <is>
          <t>HARD</t>
        </is>
      </c>
      <c r="B819" t="inlineStr">
        <is>
          <t>SOYBEAN OIL FUTR Dec25</t>
        </is>
      </c>
      <c r="C819" t="inlineStr">
        <is>
          <t>BOZ5 Comdty</t>
        </is>
      </c>
      <c r="F819" t="inlineStr">
        <is>
          <t>SOYBEAN OIL FUTR Dec25</t>
        </is>
      </c>
      <c r="G819" s="1" t="n">
        <v>28</v>
      </c>
      <c r="H819" s="1" t="n">
        <v>49.97</v>
      </c>
      <c r="I819" s="2" t="n">
        <v>839496</v>
      </c>
      <c r="J819" s="3" t="n">
        <v>0.01593612</v>
      </c>
      <c r="K819" s="4" t="n">
        <v>52678835.17</v>
      </c>
      <c r="L819" s="5" t="n">
        <v>1725001</v>
      </c>
      <c r="M819" s="6" t="n">
        <v>30.53843747</v>
      </c>
      <c r="N819" s="7">
        <f>IF(ISNUMBER(_xll.BDP($C819, "DELTA_MID")),_xll.BDP($C819, "DELTA_MID")," ")</f>
        <v/>
      </c>
      <c r="O819" s="7">
        <f>IF(ISNUMBER(N819),_xll.BDP($C819, "OPT_UNDL_TICKER"),"")</f>
        <v/>
      </c>
      <c r="P819" s="8">
        <f>IF(ISNUMBER(N819),_xll.BDP($C819, "OPT_UNDL_PX")," ")</f>
        <v/>
      </c>
      <c r="Q819" s="7">
        <f>IF(ISNUMBER(N819),+G819*_xll.BDP($C819, "PX_POS_MULT_FACTOR")*P819/K819," ")</f>
        <v/>
      </c>
      <c r="R819" s="8">
        <f>IF(OR($A819="TUA",$A819="TYA"),"",IF(ISNUMBER(_xll.BDP($C819,"DUR_ADJ_OAS_MID")),_xll.BDP($C819,"DUR_ADJ_OAS_MID"),IF(ISNUMBER(_xll.BDP($E819&amp;" ISIN","DUR_ADJ_OAS_MID")),_xll.BDP($E819&amp;" ISIN","DUR_ADJ_OAS_MID")," ")))</f>
        <v/>
      </c>
      <c r="S819" s="7">
        <f>IF(ISNUMBER(N819),Q819*N819,IF(ISNUMBER(R819),J819*R819," "))</f>
        <v/>
      </c>
      <c r="T819" t="inlineStr">
        <is>
          <t>BOZ5</t>
        </is>
      </c>
      <c r="U819" t="inlineStr">
        <is>
          <t>Future</t>
        </is>
      </c>
      <c r="AG819" t="n">
        <v>-0.001357</v>
      </c>
    </row>
    <row r="820">
      <c r="A820" t="inlineStr">
        <is>
          <t>HARD</t>
        </is>
      </c>
      <c r="B820" t="inlineStr">
        <is>
          <t>CORN FUTURE Mar26</t>
        </is>
      </c>
      <c r="C820" t="inlineStr">
        <is>
          <t>C H6 Comdty</t>
        </is>
      </c>
      <c r="F820" t="inlineStr">
        <is>
          <t>CORN FUTURE Mar26</t>
        </is>
      </c>
      <c r="G820" s="1" t="n">
        <v>87</v>
      </c>
      <c r="H820" s="1" t="n">
        <v>429</v>
      </c>
      <c r="I820" s="2" t="n">
        <v>1866150</v>
      </c>
      <c r="J820" s="3" t="n">
        <v>0.03542504</v>
      </c>
      <c r="K820" s="4" t="n">
        <v>52678835.17</v>
      </c>
      <c r="L820" s="5" t="n">
        <v>1725001</v>
      </c>
      <c r="M820" s="6" t="n">
        <v>30.53843747</v>
      </c>
      <c r="N820" s="7">
        <f>IF(ISNUMBER(_xll.BDP($C820, "DELTA_MID")),_xll.BDP($C820, "DELTA_MID")," ")</f>
        <v/>
      </c>
      <c r="O820" s="7">
        <f>IF(ISNUMBER(N820),_xll.BDP($C820, "OPT_UNDL_TICKER"),"")</f>
        <v/>
      </c>
      <c r="P820" s="8">
        <f>IF(ISNUMBER(N820),_xll.BDP($C820, "OPT_UNDL_PX")," ")</f>
        <v/>
      </c>
      <c r="Q820" s="7">
        <f>IF(ISNUMBER(N820),+G820*_xll.BDP($C820, "PX_POS_MULT_FACTOR")*P820/K820," ")</f>
        <v/>
      </c>
      <c r="R820" s="8">
        <f>IF(OR($A820="TUA",$A820="TYA"),"",IF(ISNUMBER(_xll.BDP($C820,"DUR_ADJ_OAS_MID")),_xll.BDP($C820,"DUR_ADJ_OAS_MID"),IF(ISNUMBER(_xll.BDP($E820&amp;" ISIN","DUR_ADJ_OAS_MID")),_xll.BDP($E820&amp;" ISIN","DUR_ADJ_OAS_MID")," ")))</f>
        <v/>
      </c>
      <c r="S820" s="7">
        <f>IF(ISNUMBER(N820),Q820*N820,IF(ISNUMBER(R820),J820*R820," "))</f>
        <v/>
      </c>
      <c r="T820" t="inlineStr">
        <is>
          <t>C H6</t>
        </is>
      </c>
      <c r="U820" t="inlineStr">
        <is>
          <t>Future</t>
        </is>
      </c>
      <c r="AG820" t="n">
        <v>-0.001357</v>
      </c>
    </row>
    <row r="821">
      <c r="A821" t="inlineStr">
        <is>
          <t>HARD</t>
        </is>
      </c>
      <c r="B821" t="inlineStr">
        <is>
          <t>CORN FUTURE May26</t>
        </is>
      </c>
      <c r="C821" t="inlineStr">
        <is>
          <t>C K6 Comdty</t>
        </is>
      </c>
      <c r="F821" t="inlineStr">
        <is>
          <t>CORN FUTURE May26</t>
        </is>
      </c>
      <c r="G821" s="1" t="n">
        <v>50</v>
      </c>
      <c r="H821" s="1" t="n">
        <v>438</v>
      </c>
      <c r="I821" s="2" t="n">
        <v>1095000</v>
      </c>
      <c r="J821" s="3" t="n">
        <v>0.02078634</v>
      </c>
      <c r="K821" s="4" t="n">
        <v>52678835.17</v>
      </c>
      <c r="L821" s="5" t="n">
        <v>1725001</v>
      </c>
      <c r="M821" s="6" t="n">
        <v>30.53843747</v>
      </c>
      <c r="N821" s="7">
        <f>IF(ISNUMBER(_xll.BDP($C821, "DELTA_MID")),_xll.BDP($C821, "DELTA_MID")," ")</f>
        <v/>
      </c>
      <c r="O821" s="7">
        <f>IF(ISNUMBER(N821),_xll.BDP($C821, "OPT_UNDL_TICKER"),"")</f>
        <v/>
      </c>
      <c r="P821" s="8">
        <f>IF(ISNUMBER(N821),_xll.BDP($C821, "OPT_UNDL_PX")," ")</f>
        <v/>
      </c>
      <c r="Q821" s="7">
        <f>IF(ISNUMBER(N821),+G821*_xll.BDP($C821, "PX_POS_MULT_FACTOR")*P821/K821," ")</f>
        <v/>
      </c>
      <c r="R821" s="8">
        <f>IF(OR($A821="TUA",$A821="TYA"),"",IF(ISNUMBER(_xll.BDP($C821,"DUR_ADJ_OAS_MID")),_xll.BDP($C821,"DUR_ADJ_OAS_MID"),IF(ISNUMBER(_xll.BDP($E821&amp;" ISIN","DUR_ADJ_OAS_MID")),_xll.BDP($E821&amp;" ISIN","DUR_ADJ_OAS_MID")," ")))</f>
        <v/>
      </c>
      <c r="S821" s="7">
        <f>IF(ISNUMBER(N821),Q821*N821,IF(ISNUMBER(R821),J821*R821," "))</f>
        <v/>
      </c>
      <c r="T821" t="inlineStr">
        <is>
          <t>C K6</t>
        </is>
      </c>
      <c r="U821" t="inlineStr">
        <is>
          <t>Future</t>
        </is>
      </c>
      <c r="AG821" t="n">
        <v>-0.001357</v>
      </c>
    </row>
    <row r="822">
      <c r="A822" t="inlineStr">
        <is>
          <t>HARD</t>
        </is>
      </c>
      <c r="B822" t="inlineStr">
        <is>
          <t>CORN FUTURE Jul26</t>
        </is>
      </c>
      <c r="C822" t="inlineStr">
        <is>
          <t>C N6 Comdty</t>
        </is>
      </c>
      <c r="F822" t="inlineStr">
        <is>
          <t>CORN FUTURE Jul26</t>
        </is>
      </c>
      <c r="G822" s="1" t="n">
        <v>47</v>
      </c>
      <c r="H822" s="1" t="n">
        <v>444.25</v>
      </c>
      <c r="I822" s="2" t="n">
        <v>1043987.5</v>
      </c>
      <c r="J822" s="3" t="n">
        <v>0.01981797</v>
      </c>
      <c r="K822" s="4" t="n">
        <v>52678835.17</v>
      </c>
      <c r="L822" s="5" t="n">
        <v>1725001</v>
      </c>
      <c r="M822" s="6" t="n">
        <v>30.53843747</v>
      </c>
      <c r="N822" s="7">
        <f>IF(ISNUMBER(_xll.BDP($C822, "DELTA_MID")),_xll.BDP($C822, "DELTA_MID")," ")</f>
        <v/>
      </c>
      <c r="O822" s="7">
        <f>IF(ISNUMBER(N822),_xll.BDP($C822, "OPT_UNDL_TICKER"),"")</f>
        <v/>
      </c>
      <c r="P822" s="8">
        <f>IF(ISNUMBER(N822),_xll.BDP($C822, "OPT_UNDL_PX")," ")</f>
        <v/>
      </c>
      <c r="Q822" s="7">
        <f>IF(ISNUMBER(N822),+G822*_xll.BDP($C822, "PX_POS_MULT_FACTOR")*P822/K822," ")</f>
        <v/>
      </c>
      <c r="R822" s="8">
        <f>IF(OR($A822="TUA",$A822="TYA"),"",IF(ISNUMBER(_xll.BDP($C822,"DUR_ADJ_OAS_MID")),_xll.BDP($C822,"DUR_ADJ_OAS_MID"),IF(ISNUMBER(_xll.BDP($E822&amp;" ISIN","DUR_ADJ_OAS_MID")),_xll.BDP($E822&amp;" ISIN","DUR_ADJ_OAS_MID")," ")))</f>
        <v/>
      </c>
      <c r="S822" s="7">
        <f>IF(ISNUMBER(N822),Q822*N822,IF(ISNUMBER(R822),J822*R822," "))</f>
        <v/>
      </c>
      <c r="T822" t="inlineStr">
        <is>
          <t>C N6</t>
        </is>
      </c>
      <c r="U822" t="inlineStr">
        <is>
          <t>Future</t>
        </is>
      </c>
      <c r="AG822" t="n">
        <v>-0.001357</v>
      </c>
    </row>
    <row r="823">
      <c r="A823" t="inlineStr">
        <is>
          <t>HARD</t>
        </is>
      </c>
      <c r="B823" t="inlineStr">
        <is>
          <t>CORN FUTURE DEC25</t>
        </is>
      </c>
      <c r="C823" t="inlineStr">
        <is>
          <t>C Z5 Comdty</t>
        </is>
      </c>
      <c r="F823" t="inlineStr">
        <is>
          <t>CORN FUTURE DEC25</t>
        </is>
      </c>
      <c r="G823" s="1" t="n">
        <v>108</v>
      </c>
      <c r="H823" s="1" t="n">
        <v>413</v>
      </c>
      <c r="I823" s="2" t="n">
        <v>2230200</v>
      </c>
      <c r="J823" s="3" t="n">
        <v>0.04233579</v>
      </c>
      <c r="K823" s="4" t="n">
        <v>52678835.17</v>
      </c>
      <c r="L823" s="5" t="n">
        <v>1725001</v>
      </c>
      <c r="M823" s="6" t="n">
        <v>30.53843747</v>
      </c>
      <c r="N823" s="7">
        <f>IF(ISNUMBER(_xll.BDP($C823, "DELTA_MID")),_xll.BDP($C823, "DELTA_MID")," ")</f>
        <v/>
      </c>
      <c r="O823" s="7">
        <f>IF(ISNUMBER(N823),_xll.BDP($C823, "OPT_UNDL_TICKER"),"")</f>
        <v/>
      </c>
      <c r="P823" s="8">
        <f>IF(ISNUMBER(N823),_xll.BDP($C823, "OPT_UNDL_PX")," ")</f>
        <v/>
      </c>
      <c r="Q823" s="7">
        <f>IF(ISNUMBER(N823),+G823*_xll.BDP($C823, "PX_POS_MULT_FACTOR")*P823/K823," ")</f>
        <v/>
      </c>
      <c r="R823" s="8">
        <f>IF(OR($A823="TUA",$A823="TYA"),"",IF(ISNUMBER(_xll.BDP($C823,"DUR_ADJ_OAS_MID")),_xll.BDP($C823,"DUR_ADJ_OAS_MID"),IF(ISNUMBER(_xll.BDP($E823&amp;" ISIN","DUR_ADJ_OAS_MID")),_xll.BDP($E823&amp;" ISIN","DUR_ADJ_OAS_MID")," ")))</f>
        <v/>
      </c>
      <c r="S823" s="7">
        <f>IF(ISNUMBER(N823),Q823*N823,IF(ISNUMBER(R823),J823*R823," "))</f>
        <v/>
      </c>
      <c r="T823" t="inlineStr">
        <is>
          <t>C Z5</t>
        </is>
      </c>
      <c r="U823" t="inlineStr">
        <is>
          <t>Future</t>
        </is>
      </c>
      <c r="AG823" t="n">
        <v>-0.001357</v>
      </c>
    </row>
    <row r="824">
      <c r="A824" t="inlineStr">
        <is>
          <t>HARD</t>
        </is>
      </c>
      <c r="B824" t="inlineStr">
        <is>
          <t>COCOA FUTURE Mar26</t>
        </is>
      </c>
      <c r="C824" t="inlineStr">
        <is>
          <t>CCH6 Comdty</t>
        </is>
      </c>
      <c r="F824" t="inlineStr">
        <is>
          <t>COCOA FUTURE Mar26</t>
        </is>
      </c>
      <c r="G824" s="1" t="n">
        <v>2</v>
      </c>
      <c r="H824" s="1" t="n">
        <v>5892</v>
      </c>
      <c r="I824" s="2" t="n">
        <v>117840</v>
      </c>
      <c r="J824" s="3" t="n">
        <v>0.00223695</v>
      </c>
      <c r="K824" s="4" t="n">
        <v>52678835.17</v>
      </c>
      <c r="L824" s="5" t="n">
        <v>1725001</v>
      </c>
      <c r="M824" s="6" t="n">
        <v>30.53843747</v>
      </c>
      <c r="N824" s="7">
        <f>IF(ISNUMBER(_xll.BDP($C824, "DELTA_MID")),_xll.BDP($C824, "DELTA_MID")," ")</f>
        <v/>
      </c>
      <c r="O824" s="7">
        <f>IF(ISNUMBER(N824),_xll.BDP($C824, "OPT_UNDL_TICKER"),"")</f>
        <v/>
      </c>
      <c r="P824" s="8">
        <f>IF(ISNUMBER(N824),_xll.BDP($C824, "OPT_UNDL_PX")," ")</f>
        <v/>
      </c>
      <c r="Q824" s="7">
        <f>IF(ISNUMBER(N824),+G824*_xll.BDP($C824, "PX_POS_MULT_FACTOR")*P824/K824," ")</f>
        <v/>
      </c>
      <c r="R824" s="8">
        <f>IF(OR($A824="TUA",$A824="TYA"),"",IF(ISNUMBER(_xll.BDP($C824,"DUR_ADJ_OAS_MID")),_xll.BDP($C824,"DUR_ADJ_OAS_MID"),IF(ISNUMBER(_xll.BDP($E824&amp;" ISIN","DUR_ADJ_OAS_MID")),_xll.BDP($E824&amp;" ISIN","DUR_ADJ_OAS_MID")," ")))</f>
        <v/>
      </c>
      <c r="S824" s="7">
        <f>IF(ISNUMBER(N824),Q824*N824,IF(ISNUMBER(R824),J824*R824," "))</f>
        <v/>
      </c>
      <c r="T824" t="inlineStr">
        <is>
          <t>CCH6</t>
        </is>
      </c>
      <c r="U824" t="inlineStr">
        <is>
          <t>Future</t>
        </is>
      </c>
      <c r="AG824" t="n">
        <v>-0.001357</v>
      </c>
    </row>
    <row r="825">
      <c r="A825" t="inlineStr">
        <is>
          <t>HARD</t>
        </is>
      </c>
      <c r="B825" t="inlineStr">
        <is>
          <t>COCOA FUTURE Dec25</t>
        </is>
      </c>
      <c r="C825" t="inlineStr">
        <is>
          <t>CCZ5 Comdty</t>
        </is>
      </c>
      <c r="F825" t="inlineStr">
        <is>
          <t>COCOA FUTURE Dec25</t>
        </is>
      </c>
      <c r="G825" s="1" t="n">
        <v>-3</v>
      </c>
      <c r="H825" s="1" t="n">
        <v>5848</v>
      </c>
      <c r="I825" s="2" t="n">
        <v>-175440</v>
      </c>
      <c r="J825" s="3" t="n">
        <v>-0.00333037</v>
      </c>
      <c r="K825" s="4" t="n">
        <v>52678835.17</v>
      </c>
      <c r="L825" s="5" t="n">
        <v>1725001</v>
      </c>
      <c r="M825" s="6" t="n">
        <v>30.53843747</v>
      </c>
      <c r="N825" s="7">
        <f>IF(ISNUMBER(_xll.BDP($C825, "DELTA_MID")),_xll.BDP($C825, "DELTA_MID")," ")</f>
        <v/>
      </c>
      <c r="O825" s="7">
        <f>IF(ISNUMBER(N825),_xll.BDP($C825, "OPT_UNDL_TICKER"),"")</f>
        <v/>
      </c>
      <c r="P825" s="8">
        <f>IF(ISNUMBER(N825),_xll.BDP($C825, "OPT_UNDL_PX")," ")</f>
        <v/>
      </c>
      <c r="Q825" s="7">
        <f>IF(ISNUMBER(N825),+G825*_xll.BDP($C825, "PX_POS_MULT_FACTOR")*P825/K825," ")</f>
        <v/>
      </c>
      <c r="R825" s="8">
        <f>IF(OR($A825="TUA",$A825="TYA"),"",IF(ISNUMBER(_xll.BDP($C825,"DUR_ADJ_OAS_MID")),_xll.BDP($C825,"DUR_ADJ_OAS_MID"),IF(ISNUMBER(_xll.BDP($E825&amp;" ISIN","DUR_ADJ_OAS_MID")),_xll.BDP($E825&amp;" ISIN","DUR_ADJ_OAS_MID")," ")))</f>
        <v/>
      </c>
      <c r="S825" s="7">
        <f>IF(ISNUMBER(N825),Q825*N825,IF(ISNUMBER(R825),J825*R825," "))</f>
        <v/>
      </c>
      <c r="T825" t="inlineStr">
        <is>
          <t>CCZ5</t>
        </is>
      </c>
      <c r="U825" t="inlineStr">
        <is>
          <t>Future</t>
        </is>
      </c>
      <c r="AG825" t="n">
        <v>-0.001357</v>
      </c>
    </row>
    <row r="826">
      <c r="A826" t="inlineStr">
        <is>
          <t>HARD</t>
        </is>
      </c>
      <c r="B826" t="inlineStr">
        <is>
          <t>WTI CRUDE FUTURE Jan26</t>
        </is>
      </c>
      <c r="C826" t="inlineStr">
        <is>
          <t>CLF6 Comdty</t>
        </is>
      </c>
      <c r="F826" t="inlineStr">
        <is>
          <t>WTI CRUDE FUTURE Jan26</t>
        </is>
      </c>
      <c r="G826" s="1" t="n">
        <v>5</v>
      </c>
      <c r="H826" s="1" t="n">
        <v>58.27</v>
      </c>
      <c r="I826" s="2" t="n">
        <v>291350</v>
      </c>
      <c r="J826" s="3" t="n">
        <v>0.00553068</v>
      </c>
      <c r="K826" s="4" t="n">
        <v>52678835.17</v>
      </c>
      <c r="L826" s="5" t="n">
        <v>1725001</v>
      </c>
      <c r="M826" s="6" t="n">
        <v>30.53843747</v>
      </c>
      <c r="N826" s="7">
        <f>IF(ISNUMBER(_xll.BDP($C826, "DELTA_MID")),_xll.BDP($C826, "DELTA_MID")," ")</f>
        <v/>
      </c>
      <c r="O826" s="7">
        <f>IF(ISNUMBER(N826),_xll.BDP($C826, "OPT_UNDL_TICKER"),"")</f>
        <v/>
      </c>
      <c r="P826" s="8">
        <f>IF(ISNUMBER(N826),_xll.BDP($C826, "OPT_UNDL_PX")," ")</f>
        <v/>
      </c>
      <c r="Q826" s="7">
        <f>IF(ISNUMBER(N826),+G826*_xll.BDP($C826, "PX_POS_MULT_FACTOR")*P826/K826," ")</f>
        <v/>
      </c>
      <c r="R826" s="8">
        <f>IF(OR($A826="TUA",$A826="TYA"),"",IF(ISNUMBER(_xll.BDP($C826,"DUR_ADJ_OAS_MID")),_xll.BDP($C826,"DUR_ADJ_OAS_MID"),IF(ISNUMBER(_xll.BDP($E826&amp;" ISIN","DUR_ADJ_OAS_MID")),_xll.BDP($E826&amp;" ISIN","DUR_ADJ_OAS_MID")," ")))</f>
        <v/>
      </c>
      <c r="S826" s="7">
        <f>IF(ISNUMBER(N826),Q826*N826,IF(ISNUMBER(R826),J826*R826," "))</f>
        <v/>
      </c>
      <c r="T826" t="inlineStr">
        <is>
          <t>CLF6</t>
        </is>
      </c>
      <c r="U826" t="inlineStr">
        <is>
          <t>Future</t>
        </is>
      </c>
      <c r="AG826" t="n">
        <v>-0.001357</v>
      </c>
    </row>
    <row r="827">
      <c r="A827" t="inlineStr">
        <is>
          <t>HARD</t>
        </is>
      </c>
      <c r="B827" t="inlineStr">
        <is>
          <t>WTI CRUDE FUTURE Feb26</t>
        </is>
      </c>
      <c r="C827" t="inlineStr">
        <is>
          <t>CLG6 Comdty</t>
        </is>
      </c>
      <c r="F827" t="inlineStr">
        <is>
          <t>WTI CRUDE FUTURE Feb26</t>
        </is>
      </c>
      <c r="G827" s="1" t="n">
        <v>10</v>
      </c>
      <c r="H827" s="1" t="n">
        <v>58.18</v>
      </c>
      <c r="I827" s="2" t="n">
        <v>581800</v>
      </c>
      <c r="J827" s="3" t="n">
        <v>0.01104428</v>
      </c>
      <c r="K827" s="4" t="n">
        <v>52678835.17</v>
      </c>
      <c r="L827" s="5" t="n">
        <v>1725001</v>
      </c>
      <c r="M827" s="6" t="n">
        <v>30.53843747</v>
      </c>
      <c r="N827" s="7">
        <f>IF(ISNUMBER(_xll.BDP($C827, "DELTA_MID")),_xll.BDP($C827, "DELTA_MID")," ")</f>
        <v/>
      </c>
      <c r="O827" s="7">
        <f>IF(ISNUMBER(N827),_xll.BDP($C827, "OPT_UNDL_TICKER"),"")</f>
        <v/>
      </c>
      <c r="P827" s="8">
        <f>IF(ISNUMBER(N827),_xll.BDP($C827, "OPT_UNDL_PX")," ")</f>
        <v/>
      </c>
      <c r="Q827" s="7">
        <f>IF(ISNUMBER(N827),+G827*_xll.BDP($C827, "PX_POS_MULT_FACTOR")*P827/K827," ")</f>
        <v/>
      </c>
      <c r="R827" s="8">
        <f>IF(OR($A827="TUA",$A827="TYA"),"",IF(ISNUMBER(_xll.BDP($C827,"DUR_ADJ_OAS_MID")),_xll.BDP($C827,"DUR_ADJ_OAS_MID"),IF(ISNUMBER(_xll.BDP($E827&amp;" ISIN","DUR_ADJ_OAS_MID")),_xll.BDP($E827&amp;" ISIN","DUR_ADJ_OAS_MID")," ")))</f>
        <v/>
      </c>
      <c r="S827" s="7">
        <f>IF(ISNUMBER(N827),Q827*N827,IF(ISNUMBER(R827),J827*R827," "))</f>
        <v/>
      </c>
      <c r="T827" t="inlineStr">
        <is>
          <t>CLG6</t>
        </is>
      </c>
      <c r="U827" t="inlineStr">
        <is>
          <t>Future</t>
        </is>
      </c>
      <c r="AG827" t="n">
        <v>-0.001357</v>
      </c>
    </row>
    <row r="828">
      <c r="A828" t="inlineStr">
        <is>
          <t>HARD</t>
        </is>
      </c>
      <c r="B828" t="inlineStr">
        <is>
          <t>WTI CRUDE FUTURE Mar26</t>
        </is>
      </c>
      <c r="C828" t="inlineStr">
        <is>
          <t>CLH6 Comdty</t>
        </is>
      </c>
      <c r="F828" t="inlineStr">
        <is>
          <t>WTI CRUDE FUTURE Mar26</t>
        </is>
      </c>
      <c r="G828" s="1" t="n">
        <v>16</v>
      </c>
      <c r="H828" s="1" t="n">
        <v>58.19</v>
      </c>
      <c r="I828" s="2" t="n">
        <v>931040</v>
      </c>
      <c r="J828" s="3" t="n">
        <v>0.01767389</v>
      </c>
      <c r="K828" s="4" t="n">
        <v>52678835.17</v>
      </c>
      <c r="L828" s="5" t="n">
        <v>1725001</v>
      </c>
      <c r="M828" s="6" t="n">
        <v>30.53843747</v>
      </c>
      <c r="N828" s="7">
        <f>IF(ISNUMBER(_xll.BDP($C828, "DELTA_MID")),_xll.BDP($C828, "DELTA_MID")," ")</f>
        <v/>
      </c>
      <c r="O828" s="7">
        <f>IF(ISNUMBER(N828),_xll.BDP($C828, "OPT_UNDL_TICKER"),"")</f>
        <v/>
      </c>
      <c r="P828" s="8">
        <f>IF(ISNUMBER(N828),_xll.BDP($C828, "OPT_UNDL_PX")," ")</f>
        <v/>
      </c>
      <c r="Q828" s="7">
        <f>IF(ISNUMBER(N828),+G828*_xll.BDP($C828, "PX_POS_MULT_FACTOR")*P828/K828," ")</f>
        <v/>
      </c>
      <c r="R828" s="8">
        <f>IF(OR($A828="TUA",$A828="TYA"),"",IF(ISNUMBER(_xll.BDP($C828,"DUR_ADJ_OAS_MID")),_xll.BDP($C828,"DUR_ADJ_OAS_MID"),IF(ISNUMBER(_xll.BDP($E828&amp;" ISIN","DUR_ADJ_OAS_MID")),_xll.BDP($E828&amp;" ISIN","DUR_ADJ_OAS_MID")," ")))</f>
        <v/>
      </c>
      <c r="S828" s="7">
        <f>IF(ISNUMBER(N828),Q828*N828,IF(ISNUMBER(R828),J828*R828," "))</f>
        <v/>
      </c>
      <c r="T828" t="inlineStr">
        <is>
          <t>CLH6</t>
        </is>
      </c>
      <c r="U828" t="inlineStr">
        <is>
          <t>Future</t>
        </is>
      </c>
      <c r="AG828" t="n">
        <v>-0.001357</v>
      </c>
    </row>
    <row r="829">
      <c r="A829" t="inlineStr">
        <is>
          <t>HARD</t>
        </is>
      </c>
      <c r="B829" t="inlineStr">
        <is>
          <t>WTI CRUDE FUTURE Apr26</t>
        </is>
      </c>
      <c r="C829" t="inlineStr">
        <is>
          <t>CLJ6 Comdty</t>
        </is>
      </c>
      <c r="F829" t="inlineStr">
        <is>
          <t>WTI CRUDE FUTURE Apr26</t>
        </is>
      </c>
      <c r="G829" s="1" t="n">
        <v>11</v>
      </c>
      <c r="H829" s="1" t="n">
        <v>58.25</v>
      </c>
      <c r="I829" s="2" t="n">
        <v>640750</v>
      </c>
      <c r="J829" s="3" t="n">
        <v>0.01216333</v>
      </c>
      <c r="K829" s="4" t="n">
        <v>52678835.17</v>
      </c>
      <c r="L829" s="5" t="n">
        <v>1725001</v>
      </c>
      <c r="M829" s="6" t="n">
        <v>30.53843747</v>
      </c>
      <c r="N829" s="7">
        <f>IF(ISNUMBER(_xll.BDP($C829, "DELTA_MID")),_xll.BDP($C829, "DELTA_MID")," ")</f>
        <v/>
      </c>
      <c r="O829" s="7">
        <f>IF(ISNUMBER(N829),_xll.BDP($C829, "OPT_UNDL_TICKER"),"")</f>
        <v/>
      </c>
      <c r="P829" s="8">
        <f>IF(ISNUMBER(N829),_xll.BDP($C829, "OPT_UNDL_PX")," ")</f>
        <v/>
      </c>
      <c r="Q829" s="7">
        <f>IF(ISNUMBER(N829),+G829*_xll.BDP($C829, "PX_POS_MULT_FACTOR")*P829/K829," ")</f>
        <v/>
      </c>
      <c r="R829" s="8">
        <f>IF(OR($A829="TUA",$A829="TYA"),"",IF(ISNUMBER(_xll.BDP($C829,"DUR_ADJ_OAS_MID")),_xll.BDP($C829,"DUR_ADJ_OAS_MID"),IF(ISNUMBER(_xll.BDP($E829&amp;" ISIN","DUR_ADJ_OAS_MID")),_xll.BDP($E829&amp;" ISIN","DUR_ADJ_OAS_MID")," ")))</f>
        <v/>
      </c>
      <c r="S829" s="7">
        <f>IF(ISNUMBER(N829),Q829*N829,IF(ISNUMBER(R829),J829*R829," "))</f>
        <v/>
      </c>
      <c r="T829" t="inlineStr">
        <is>
          <t>CLJ6</t>
        </is>
      </c>
      <c r="U829" t="inlineStr">
        <is>
          <t>Future</t>
        </is>
      </c>
      <c r="AG829" t="n">
        <v>-0.001357</v>
      </c>
    </row>
    <row r="830">
      <c r="A830" t="inlineStr">
        <is>
          <t>HARD</t>
        </is>
      </c>
      <c r="B830" t="inlineStr">
        <is>
          <t>WTI CRUDE FUTURE May26</t>
        </is>
      </c>
      <c r="C830" t="inlineStr">
        <is>
          <t>CLK6 Comdty</t>
        </is>
      </c>
      <c r="F830" t="inlineStr">
        <is>
          <t>WTI CRUDE FUTURE May26</t>
        </is>
      </c>
      <c r="G830" s="1" t="n">
        <v>9</v>
      </c>
      <c r="H830" s="1" t="n">
        <v>58.33</v>
      </c>
      <c r="I830" s="2" t="n">
        <v>524970</v>
      </c>
      <c r="J830" s="3" t="n">
        <v>0.009965480000000001</v>
      </c>
      <c r="K830" s="4" t="n">
        <v>52678835.17</v>
      </c>
      <c r="L830" s="5" t="n">
        <v>1725001</v>
      </c>
      <c r="M830" s="6" t="n">
        <v>30.53843747</v>
      </c>
      <c r="N830" s="7">
        <f>IF(ISNUMBER(_xll.BDP($C830, "DELTA_MID")),_xll.BDP($C830, "DELTA_MID")," ")</f>
        <v/>
      </c>
      <c r="O830" s="7">
        <f>IF(ISNUMBER(N830),_xll.BDP($C830, "OPT_UNDL_TICKER"),"")</f>
        <v/>
      </c>
      <c r="P830" s="8">
        <f>IF(ISNUMBER(N830),_xll.BDP($C830, "OPT_UNDL_PX")," ")</f>
        <v/>
      </c>
      <c r="Q830" s="7">
        <f>IF(ISNUMBER(N830),+G830*_xll.BDP($C830, "PX_POS_MULT_FACTOR")*P830/K830," ")</f>
        <v/>
      </c>
      <c r="R830" s="8">
        <f>IF(OR($A830="TUA",$A830="TYA"),"",IF(ISNUMBER(_xll.BDP($C830,"DUR_ADJ_OAS_MID")),_xll.BDP($C830,"DUR_ADJ_OAS_MID"),IF(ISNUMBER(_xll.BDP($E830&amp;" ISIN","DUR_ADJ_OAS_MID")),_xll.BDP($E830&amp;" ISIN","DUR_ADJ_OAS_MID")," ")))</f>
        <v/>
      </c>
      <c r="S830" s="7">
        <f>IF(ISNUMBER(N830),Q830*N830,IF(ISNUMBER(R830),J830*R830," "))</f>
        <v/>
      </c>
      <c r="T830" t="inlineStr">
        <is>
          <t>CLK6</t>
        </is>
      </c>
      <c r="U830" t="inlineStr">
        <is>
          <t>Future</t>
        </is>
      </c>
      <c r="AG830" t="n">
        <v>-0.001357</v>
      </c>
    </row>
    <row r="831">
      <c r="A831" t="inlineStr">
        <is>
          <t>HARD</t>
        </is>
      </c>
      <c r="B831" t="inlineStr">
        <is>
          <t>WTI CRUDE FUTURE Jun26</t>
        </is>
      </c>
      <c r="C831" t="inlineStr">
        <is>
          <t>CLM6 Comdty</t>
        </is>
      </c>
      <c r="F831" t="inlineStr">
        <is>
          <t>WTI CRUDE FUTURE Jun26</t>
        </is>
      </c>
      <c r="G831" s="1" t="n">
        <v>18</v>
      </c>
      <c r="H831" s="1" t="n">
        <v>58.41</v>
      </c>
      <c r="I831" s="2" t="n">
        <v>1051380</v>
      </c>
      <c r="J831" s="3" t="n">
        <v>0.0199583</v>
      </c>
      <c r="K831" s="4" t="n">
        <v>52678835.17</v>
      </c>
      <c r="L831" s="5" t="n">
        <v>1725001</v>
      </c>
      <c r="M831" s="6" t="n">
        <v>30.53843747</v>
      </c>
      <c r="N831" s="7">
        <f>IF(ISNUMBER(_xll.BDP($C831, "DELTA_MID")),_xll.BDP($C831, "DELTA_MID")," ")</f>
        <v/>
      </c>
      <c r="O831" s="7">
        <f>IF(ISNUMBER(N831),_xll.BDP($C831, "OPT_UNDL_TICKER"),"")</f>
        <v/>
      </c>
      <c r="P831" s="8">
        <f>IF(ISNUMBER(N831),_xll.BDP($C831, "OPT_UNDL_PX")," ")</f>
        <v/>
      </c>
      <c r="Q831" s="7">
        <f>IF(ISNUMBER(N831),+G831*_xll.BDP($C831, "PX_POS_MULT_FACTOR")*P831/K831," ")</f>
        <v/>
      </c>
      <c r="R831" s="8">
        <f>IF(OR($A831="TUA",$A831="TYA"),"",IF(ISNUMBER(_xll.BDP($C831,"DUR_ADJ_OAS_MID")),_xll.BDP($C831,"DUR_ADJ_OAS_MID"),IF(ISNUMBER(_xll.BDP($E831&amp;" ISIN","DUR_ADJ_OAS_MID")),_xll.BDP($E831&amp;" ISIN","DUR_ADJ_OAS_MID")," ")))</f>
        <v/>
      </c>
      <c r="S831" s="7">
        <f>IF(ISNUMBER(N831),Q831*N831,IF(ISNUMBER(R831),J831*R831," "))</f>
        <v/>
      </c>
      <c r="T831" t="inlineStr">
        <is>
          <t>CLM6</t>
        </is>
      </c>
      <c r="U831" t="inlineStr">
        <is>
          <t>Future</t>
        </is>
      </c>
      <c r="AG831" t="n">
        <v>-0.001357</v>
      </c>
    </row>
    <row r="832">
      <c r="A832" t="inlineStr">
        <is>
          <t>HARD</t>
        </is>
      </c>
      <c r="B832" t="inlineStr">
        <is>
          <t>WTI CRUDE FUTURE Dec25</t>
        </is>
      </c>
      <c r="C832" t="inlineStr">
        <is>
          <t>CLZ5 Comdty</t>
        </is>
      </c>
      <c r="F832" t="inlineStr">
        <is>
          <t>WTI CRUDE FUTURE Dec25</t>
        </is>
      </c>
      <c r="G832" s="1" t="n">
        <v>2</v>
      </c>
      <c r="H832" s="1" t="n">
        <v>58.48</v>
      </c>
      <c r="I832" s="2" t="n">
        <v>116960</v>
      </c>
      <c r="J832" s="3" t="n">
        <v>0.00222025</v>
      </c>
      <c r="K832" s="4" t="n">
        <v>52678835.17</v>
      </c>
      <c r="L832" s="5" t="n">
        <v>1725001</v>
      </c>
      <c r="M832" s="6" t="n">
        <v>30.53843747</v>
      </c>
      <c r="N832" s="7">
        <f>IF(ISNUMBER(_xll.BDP($C832, "DELTA_MID")),_xll.BDP($C832, "DELTA_MID")," ")</f>
        <v/>
      </c>
      <c r="O832" s="7">
        <f>IF(ISNUMBER(N832),_xll.BDP($C832, "OPT_UNDL_TICKER"),"")</f>
        <v/>
      </c>
      <c r="P832" s="8">
        <f>IF(ISNUMBER(N832),_xll.BDP($C832, "OPT_UNDL_PX")," ")</f>
        <v/>
      </c>
      <c r="Q832" s="7">
        <f>IF(ISNUMBER(N832),+G832*_xll.BDP($C832, "PX_POS_MULT_FACTOR")*P832/K832," ")</f>
        <v/>
      </c>
      <c r="R832" s="8">
        <f>IF(OR($A832="TUA",$A832="TYA"),"",IF(ISNUMBER(_xll.BDP($C832,"DUR_ADJ_OAS_MID")),_xll.BDP($C832,"DUR_ADJ_OAS_MID"),IF(ISNUMBER(_xll.BDP($E832&amp;" ISIN","DUR_ADJ_OAS_MID")),_xll.BDP($E832&amp;" ISIN","DUR_ADJ_OAS_MID")," ")))</f>
        <v/>
      </c>
      <c r="S832" s="7">
        <f>IF(ISNUMBER(N832),Q832*N832,IF(ISNUMBER(R832),J832*R832," "))</f>
        <v/>
      </c>
      <c r="T832" t="inlineStr">
        <is>
          <t>CLZ5</t>
        </is>
      </c>
      <c r="U832" t="inlineStr">
        <is>
          <t>Future</t>
        </is>
      </c>
      <c r="AG832" t="n">
        <v>-0.001357</v>
      </c>
    </row>
    <row r="833">
      <c r="A833" t="inlineStr">
        <is>
          <t>HARD</t>
        </is>
      </c>
      <c r="B833" t="inlineStr">
        <is>
          <t>COTTON NO.2 FUTR Mar26</t>
        </is>
      </c>
      <c r="C833" t="inlineStr">
        <is>
          <t>CTH6 Comdty</t>
        </is>
      </c>
      <c r="F833" t="inlineStr">
        <is>
          <t>COTTON NO.2 FUTR Mar26</t>
        </is>
      </c>
      <c r="G833" s="1" t="n">
        <v>-27</v>
      </c>
      <c r="H833" s="1" t="n">
        <v>65.59999999999999</v>
      </c>
      <c r="I833" s="2" t="n">
        <v>-885600</v>
      </c>
      <c r="J833" s="3" t="n">
        <v>-0.01681131</v>
      </c>
      <c r="K833" s="4" t="n">
        <v>52678835.17</v>
      </c>
      <c r="L833" s="5" t="n">
        <v>1725001</v>
      </c>
      <c r="M833" s="6" t="n">
        <v>30.53843747</v>
      </c>
      <c r="N833" s="7">
        <f>IF(ISNUMBER(_xll.BDP($C833, "DELTA_MID")),_xll.BDP($C833, "DELTA_MID")," ")</f>
        <v/>
      </c>
      <c r="O833" s="7">
        <f>IF(ISNUMBER(N833),_xll.BDP($C833, "OPT_UNDL_TICKER"),"")</f>
        <v/>
      </c>
      <c r="P833" s="8">
        <f>IF(ISNUMBER(N833),_xll.BDP($C833, "OPT_UNDL_PX")," ")</f>
        <v/>
      </c>
      <c r="Q833" s="7">
        <f>IF(ISNUMBER(N833),+G833*_xll.BDP($C833, "PX_POS_MULT_FACTOR")*P833/K833," ")</f>
        <v/>
      </c>
      <c r="R833" s="8">
        <f>IF(OR($A833="TUA",$A833="TYA"),"",IF(ISNUMBER(_xll.BDP($C833,"DUR_ADJ_OAS_MID")),_xll.BDP($C833,"DUR_ADJ_OAS_MID"),IF(ISNUMBER(_xll.BDP($E833&amp;" ISIN","DUR_ADJ_OAS_MID")),_xll.BDP($E833&amp;" ISIN","DUR_ADJ_OAS_MID")," ")))</f>
        <v/>
      </c>
      <c r="S833" s="7">
        <f>IF(ISNUMBER(N833),Q833*N833,IF(ISNUMBER(R833),J833*R833," "))</f>
        <v/>
      </c>
      <c r="T833" t="inlineStr">
        <is>
          <t>CTH6</t>
        </is>
      </c>
      <c r="U833" t="inlineStr">
        <is>
          <t>Future</t>
        </is>
      </c>
      <c r="AG833" t="n">
        <v>-0.001357</v>
      </c>
    </row>
    <row r="834">
      <c r="A834" t="inlineStr">
        <is>
          <t>HARD</t>
        </is>
      </c>
      <c r="B834" t="inlineStr">
        <is>
          <t>COTTON NO.2 FUTR May26</t>
        </is>
      </c>
      <c r="C834" t="inlineStr">
        <is>
          <t>CTK6 Comdty</t>
        </is>
      </c>
      <c r="F834" t="inlineStr">
        <is>
          <t>COTTON NO.2 FUTR May26</t>
        </is>
      </c>
      <c r="G834" s="1" t="n">
        <v>-6</v>
      </c>
      <c r="H834" s="1" t="n">
        <v>66.89</v>
      </c>
      <c r="I834" s="2" t="n">
        <v>-200670</v>
      </c>
      <c r="J834" s="3" t="n">
        <v>-0.00380931</v>
      </c>
      <c r="K834" s="4" t="n">
        <v>52678835.17</v>
      </c>
      <c r="L834" s="5" t="n">
        <v>1725001</v>
      </c>
      <c r="M834" s="6" t="n">
        <v>30.53843747</v>
      </c>
      <c r="N834" s="7">
        <f>IF(ISNUMBER(_xll.BDP($C834, "DELTA_MID")),_xll.BDP($C834, "DELTA_MID")," ")</f>
        <v/>
      </c>
      <c r="O834" s="7">
        <f>IF(ISNUMBER(N834),_xll.BDP($C834, "OPT_UNDL_TICKER"),"")</f>
        <v/>
      </c>
      <c r="P834" s="8">
        <f>IF(ISNUMBER(N834),_xll.BDP($C834, "OPT_UNDL_PX")," ")</f>
        <v/>
      </c>
      <c r="Q834" s="7">
        <f>IF(ISNUMBER(N834),+G834*_xll.BDP($C834, "PX_POS_MULT_FACTOR")*P834/K834," ")</f>
        <v/>
      </c>
      <c r="R834" s="8">
        <f>IF(OR($A834="TUA",$A834="TYA"),"",IF(ISNUMBER(_xll.BDP($C834,"DUR_ADJ_OAS_MID")),_xll.BDP($C834,"DUR_ADJ_OAS_MID"),IF(ISNUMBER(_xll.BDP($E834&amp;" ISIN","DUR_ADJ_OAS_MID")),_xll.BDP($E834&amp;" ISIN","DUR_ADJ_OAS_MID")," ")))</f>
        <v/>
      </c>
      <c r="S834" s="7">
        <f>IF(ISNUMBER(N834),Q834*N834,IF(ISNUMBER(R834),J834*R834," "))</f>
        <v/>
      </c>
      <c r="T834" t="inlineStr">
        <is>
          <t>CTK6</t>
        </is>
      </c>
      <c r="U834" t="inlineStr">
        <is>
          <t>Future</t>
        </is>
      </c>
      <c r="AG834" t="n">
        <v>-0.001357</v>
      </c>
    </row>
    <row r="835">
      <c r="A835" t="inlineStr">
        <is>
          <t>HARD</t>
        </is>
      </c>
      <c r="B835" t="inlineStr">
        <is>
          <t>COTTON NO.2 FUTR Dec25</t>
        </is>
      </c>
      <c r="C835" t="inlineStr">
        <is>
          <t>CTZ5 Comdty</t>
        </is>
      </c>
      <c r="F835" t="inlineStr">
        <is>
          <t>COTTON NO.2 FUTR Dec25</t>
        </is>
      </c>
      <c r="G835" s="1" t="n">
        <v>-68</v>
      </c>
      <c r="H835" s="1" t="n">
        <v>63.84</v>
      </c>
      <c r="I835" s="2" t="n">
        <v>-2170560</v>
      </c>
      <c r="J835" s="3" t="n">
        <v>-0.04120364</v>
      </c>
      <c r="K835" s="4" t="n">
        <v>52678835.17</v>
      </c>
      <c r="L835" s="5" t="n">
        <v>1725001</v>
      </c>
      <c r="M835" s="6" t="n">
        <v>30.53843747</v>
      </c>
      <c r="N835" s="7">
        <f>IF(ISNUMBER(_xll.BDP($C835, "DELTA_MID")),_xll.BDP($C835, "DELTA_MID")," ")</f>
        <v/>
      </c>
      <c r="O835" s="7">
        <f>IF(ISNUMBER(N835),_xll.BDP($C835, "OPT_UNDL_TICKER"),"")</f>
        <v/>
      </c>
      <c r="P835" s="8">
        <f>IF(ISNUMBER(N835),_xll.BDP($C835, "OPT_UNDL_PX")," ")</f>
        <v/>
      </c>
      <c r="Q835" s="7">
        <f>IF(ISNUMBER(N835),+G835*_xll.BDP($C835, "PX_POS_MULT_FACTOR")*P835/K835," ")</f>
        <v/>
      </c>
      <c r="R835" s="8">
        <f>IF(OR($A835="TUA",$A835="TYA"),"",IF(ISNUMBER(_xll.BDP($C835,"DUR_ADJ_OAS_MID")),_xll.BDP($C835,"DUR_ADJ_OAS_MID"),IF(ISNUMBER(_xll.BDP($E835&amp;" ISIN","DUR_ADJ_OAS_MID")),_xll.BDP($E835&amp;" ISIN","DUR_ADJ_OAS_MID")," ")))</f>
        <v/>
      </c>
      <c r="S835" s="7">
        <f>IF(ISNUMBER(N835),Q835*N835,IF(ISNUMBER(R835),J835*R835," "))</f>
        <v/>
      </c>
      <c r="T835" t="inlineStr">
        <is>
          <t>CTZ5</t>
        </is>
      </c>
      <c r="U835" t="inlineStr">
        <is>
          <t>Future</t>
        </is>
      </c>
      <c r="AG835" t="n">
        <v>-0.001357</v>
      </c>
    </row>
    <row r="836">
      <c r="A836" t="inlineStr">
        <is>
          <t>HARD</t>
        </is>
      </c>
      <c r="B836" t="inlineStr">
        <is>
          <t>CATTLE FEEDER FUT Jan26</t>
        </is>
      </c>
      <c r="C836" t="inlineStr">
        <is>
          <t>FCF6 Comdty</t>
        </is>
      </c>
      <c r="F836" t="inlineStr">
        <is>
          <t>CATTLE FEEDER FUT Jan26</t>
        </is>
      </c>
      <c r="G836" s="1" t="n">
        <v>67</v>
      </c>
      <c r="H836" s="1" t="n">
        <v>371.95</v>
      </c>
      <c r="I836" s="2" t="n">
        <v>12460325</v>
      </c>
      <c r="J836" s="3" t="n">
        <v>0.2365338</v>
      </c>
      <c r="K836" s="4" t="n">
        <v>52678835.17</v>
      </c>
      <c r="L836" s="5" t="n">
        <v>1725001</v>
      </c>
      <c r="M836" s="6" t="n">
        <v>30.53843747</v>
      </c>
      <c r="N836" s="7">
        <f>IF(ISNUMBER(_xll.BDP($C836, "DELTA_MID")),_xll.BDP($C836, "DELTA_MID")," ")</f>
        <v/>
      </c>
      <c r="O836" s="7">
        <f>IF(ISNUMBER(N836),_xll.BDP($C836, "OPT_UNDL_TICKER"),"")</f>
        <v/>
      </c>
      <c r="P836" s="8">
        <f>IF(ISNUMBER(N836),_xll.BDP($C836, "OPT_UNDL_PX")," ")</f>
        <v/>
      </c>
      <c r="Q836" s="7">
        <f>IF(ISNUMBER(N836),+G836*_xll.BDP($C836, "PX_POS_MULT_FACTOR")*P836/K836," ")</f>
        <v/>
      </c>
      <c r="R836" s="8">
        <f>IF(OR($A836="TUA",$A836="TYA"),"",IF(ISNUMBER(_xll.BDP($C836,"DUR_ADJ_OAS_MID")),_xll.BDP($C836,"DUR_ADJ_OAS_MID"),IF(ISNUMBER(_xll.BDP($E836&amp;" ISIN","DUR_ADJ_OAS_MID")),_xll.BDP($E836&amp;" ISIN","DUR_ADJ_OAS_MID")," ")))</f>
        <v/>
      </c>
      <c r="S836" s="7">
        <f>IF(ISNUMBER(N836),Q836*N836,IF(ISNUMBER(R836),J836*R836," "))</f>
        <v/>
      </c>
      <c r="T836" t="inlineStr">
        <is>
          <t>FCF6</t>
        </is>
      </c>
      <c r="U836" t="inlineStr">
        <is>
          <t>Future</t>
        </is>
      </c>
      <c r="AG836" t="n">
        <v>-0.001357</v>
      </c>
    </row>
    <row r="837">
      <c r="A837" t="inlineStr">
        <is>
          <t>HARD</t>
        </is>
      </c>
      <c r="B837" t="inlineStr">
        <is>
          <t>CATTLE FEEDER FUT Mar26</t>
        </is>
      </c>
      <c r="C837" t="inlineStr">
        <is>
          <t>FCH6 Comdty</t>
        </is>
      </c>
      <c r="F837" t="inlineStr">
        <is>
          <t>CATTLE FEEDER FUT Mar26</t>
        </is>
      </c>
      <c r="G837" s="1" t="n">
        <v>11</v>
      </c>
      <c r="H837" s="1" t="n">
        <v>368.9</v>
      </c>
      <c r="I837" s="2" t="n">
        <v>2028950</v>
      </c>
      <c r="J837" s="3" t="n">
        <v>0.03851547</v>
      </c>
      <c r="K837" s="4" t="n">
        <v>52678835.17</v>
      </c>
      <c r="L837" s="5" t="n">
        <v>1725001</v>
      </c>
      <c r="M837" s="6" t="n">
        <v>30.53843747</v>
      </c>
      <c r="N837" s="7">
        <f>IF(ISNUMBER(_xll.BDP($C837, "DELTA_MID")),_xll.BDP($C837, "DELTA_MID")," ")</f>
        <v/>
      </c>
      <c r="O837" s="7">
        <f>IF(ISNUMBER(N837),_xll.BDP($C837, "OPT_UNDL_TICKER"),"")</f>
        <v/>
      </c>
      <c r="P837" s="8">
        <f>IF(ISNUMBER(N837),_xll.BDP($C837, "OPT_UNDL_PX")," ")</f>
        <v/>
      </c>
      <c r="Q837" s="7">
        <f>IF(ISNUMBER(N837),+G837*_xll.BDP($C837, "PX_POS_MULT_FACTOR")*P837/K837," ")</f>
        <v/>
      </c>
      <c r="R837" s="8">
        <f>IF(OR($A837="TUA",$A837="TYA"),"",IF(ISNUMBER(_xll.BDP($C837,"DUR_ADJ_OAS_MID")),_xll.BDP($C837,"DUR_ADJ_OAS_MID"),IF(ISNUMBER(_xll.BDP($E837&amp;" ISIN","DUR_ADJ_OAS_MID")),_xll.BDP($E837&amp;" ISIN","DUR_ADJ_OAS_MID")," ")))</f>
        <v/>
      </c>
      <c r="S837" s="7">
        <f>IF(ISNUMBER(N837),Q837*N837,IF(ISNUMBER(R837),J837*R837," "))</f>
        <v/>
      </c>
      <c r="T837" t="inlineStr">
        <is>
          <t>FCH6</t>
        </is>
      </c>
      <c r="U837" t="inlineStr">
        <is>
          <t>Future</t>
        </is>
      </c>
      <c r="AG837" t="n">
        <v>-0.001357</v>
      </c>
    </row>
    <row r="838">
      <c r="A838" t="inlineStr">
        <is>
          <t>HARD</t>
        </is>
      </c>
      <c r="B838" t="inlineStr">
        <is>
          <t>CATTLE FEEDER FUT Nov25</t>
        </is>
      </c>
      <c r="C838" t="inlineStr">
        <is>
          <t>FCX5 Comdty</t>
        </is>
      </c>
      <c r="F838" t="inlineStr">
        <is>
          <t>CATTLE FEEDER FUT Nov25</t>
        </is>
      </c>
      <c r="G838" s="1" t="n">
        <v>19</v>
      </c>
      <c r="H838" s="1" t="n">
        <v>375.9</v>
      </c>
      <c r="I838" s="2" t="n">
        <v>3571050</v>
      </c>
      <c r="J838" s="3" t="n">
        <v>0.06778908</v>
      </c>
      <c r="K838" s="4" t="n">
        <v>52678835.17</v>
      </c>
      <c r="L838" s="5" t="n">
        <v>1725001</v>
      </c>
      <c r="M838" s="6" t="n">
        <v>30.53843747</v>
      </c>
      <c r="N838" s="7">
        <f>IF(ISNUMBER(_xll.BDP($C838, "DELTA_MID")),_xll.BDP($C838, "DELTA_MID")," ")</f>
        <v/>
      </c>
      <c r="O838" s="7">
        <f>IF(ISNUMBER(N838),_xll.BDP($C838, "OPT_UNDL_TICKER"),"")</f>
        <v/>
      </c>
      <c r="P838" s="8">
        <f>IF(ISNUMBER(N838),_xll.BDP($C838, "OPT_UNDL_PX")," ")</f>
        <v/>
      </c>
      <c r="Q838" s="7">
        <f>IF(ISNUMBER(N838),+G838*_xll.BDP($C838, "PX_POS_MULT_FACTOR")*P838/K838," ")</f>
        <v/>
      </c>
      <c r="R838" s="8">
        <f>IF(OR($A838="TUA",$A838="TYA"),"",IF(ISNUMBER(_xll.BDP($C838,"DUR_ADJ_OAS_MID")),_xll.BDP($C838,"DUR_ADJ_OAS_MID"),IF(ISNUMBER(_xll.BDP($E838&amp;" ISIN","DUR_ADJ_OAS_MID")),_xll.BDP($E838&amp;" ISIN","DUR_ADJ_OAS_MID")," ")))</f>
        <v/>
      </c>
      <c r="S838" s="7">
        <f>IF(ISNUMBER(N838),Q838*N838,IF(ISNUMBER(R838),J838*R838," "))</f>
        <v/>
      </c>
      <c r="T838" t="inlineStr">
        <is>
          <t>FCX5</t>
        </is>
      </c>
      <c r="U838" t="inlineStr">
        <is>
          <t>Future</t>
        </is>
      </c>
      <c r="AG838" t="n">
        <v>-0.001357</v>
      </c>
    </row>
    <row r="839">
      <c r="A839" t="inlineStr">
        <is>
          <t>HARD</t>
        </is>
      </c>
      <c r="B839" t="inlineStr">
        <is>
          <t>GOLD 100 OZ FUTR Feb26</t>
        </is>
      </c>
      <c r="C839" t="inlineStr">
        <is>
          <t>GCG6 Comdty</t>
        </is>
      </c>
      <c r="F839" t="inlineStr">
        <is>
          <t>GOLD 100 OZ FUTR Feb26</t>
        </is>
      </c>
      <c r="G839" s="1" t="n">
        <v>4</v>
      </c>
      <c r="H839" s="1" t="n">
        <v>4032.7</v>
      </c>
      <c r="I839" s="2" t="n">
        <v>1613080</v>
      </c>
      <c r="J839" s="3" t="n">
        <v>0.03062103</v>
      </c>
      <c r="K839" s="4" t="n">
        <v>52678835.17</v>
      </c>
      <c r="L839" s="5" t="n">
        <v>1725001</v>
      </c>
      <c r="M839" s="6" t="n">
        <v>30.53843747</v>
      </c>
      <c r="N839" s="7">
        <f>IF(ISNUMBER(_xll.BDP($C839, "DELTA_MID")),_xll.BDP($C839, "DELTA_MID")," ")</f>
        <v/>
      </c>
      <c r="O839" s="7">
        <f>IF(ISNUMBER(N839),_xll.BDP($C839, "OPT_UNDL_TICKER"),"")</f>
        <v/>
      </c>
      <c r="P839" s="8">
        <f>IF(ISNUMBER(N839),_xll.BDP($C839, "OPT_UNDL_PX")," ")</f>
        <v/>
      </c>
      <c r="Q839" s="7">
        <f>IF(ISNUMBER(N839),+G839*_xll.BDP($C839, "PX_POS_MULT_FACTOR")*P839/K839," ")</f>
        <v/>
      </c>
      <c r="R839" s="8">
        <f>IF(OR($A839="TUA",$A839="TYA"),"",IF(ISNUMBER(_xll.BDP($C839,"DUR_ADJ_OAS_MID")),_xll.BDP($C839,"DUR_ADJ_OAS_MID"),IF(ISNUMBER(_xll.BDP($E839&amp;" ISIN","DUR_ADJ_OAS_MID")),_xll.BDP($E839&amp;" ISIN","DUR_ADJ_OAS_MID")," ")))</f>
        <v/>
      </c>
      <c r="S839" s="7">
        <f>IF(ISNUMBER(N839),Q839*N839,IF(ISNUMBER(R839),J839*R839," "))</f>
        <v/>
      </c>
      <c r="T839" t="inlineStr">
        <is>
          <t>GCG6</t>
        </is>
      </c>
      <c r="U839" t="inlineStr">
        <is>
          <t>Future</t>
        </is>
      </c>
      <c r="AG839" t="n">
        <v>-0.001357</v>
      </c>
    </row>
    <row r="840">
      <c r="A840" t="inlineStr">
        <is>
          <t>HARD</t>
        </is>
      </c>
      <c r="B840" t="inlineStr">
        <is>
          <t>GOLD 100 OZ FUTR Dec25</t>
        </is>
      </c>
      <c r="C840" t="inlineStr">
        <is>
          <t>GCZ5 Comdty</t>
        </is>
      </c>
      <c r="F840" t="inlineStr">
        <is>
          <t>GOLD 100 OZ FUTR Dec25</t>
        </is>
      </c>
      <c r="G840" s="1" t="n">
        <v>36</v>
      </c>
      <c r="H840" s="1" t="n">
        <v>4000.4</v>
      </c>
      <c r="I840" s="2" t="n">
        <v>14401440</v>
      </c>
      <c r="J840" s="3" t="n">
        <v>0.2733819</v>
      </c>
      <c r="K840" s="4" t="n">
        <v>52678835.17</v>
      </c>
      <c r="L840" s="5" t="n">
        <v>1725001</v>
      </c>
      <c r="M840" s="6" t="n">
        <v>30.53843747</v>
      </c>
      <c r="N840" s="7">
        <f>IF(ISNUMBER(_xll.BDP($C840, "DELTA_MID")),_xll.BDP($C840, "DELTA_MID")," ")</f>
        <v/>
      </c>
      <c r="O840" s="7">
        <f>IF(ISNUMBER(N840),_xll.BDP($C840, "OPT_UNDL_TICKER"),"")</f>
        <v/>
      </c>
      <c r="P840" s="8">
        <f>IF(ISNUMBER(N840),_xll.BDP($C840, "OPT_UNDL_PX")," ")</f>
        <v/>
      </c>
      <c r="Q840" s="7">
        <f>IF(ISNUMBER(N840),+G840*_xll.BDP($C840, "PX_POS_MULT_FACTOR")*P840/K840," ")</f>
        <v/>
      </c>
      <c r="R840" s="8">
        <f>IF(OR($A840="TUA",$A840="TYA"),"",IF(ISNUMBER(_xll.BDP($C840,"DUR_ADJ_OAS_MID")),_xll.BDP($C840,"DUR_ADJ_OAS_MID"),IF(ISNUMBER(_xll.BDP($E840&amp;" ISIN","DUR_ADJ_OAS_MID")),_xll.BDP($E840&amp;" ISIN","DUR_ADJ_OAS_MID")," ")))</f>
        <v/>
      </c>
      <c r="S840" s="7">
        <f>IF(ISNUMBER(N840),Q840*N840,IF(ISNUMBER(R840),J840*R840," "))</f>
        <v/>
      </c>
      <c r="T840" t="inlineStr">
        <is>
          <t>GCZ5</t>
        </is>
      </c>
      <c r="U840" t="inlineStr">
        <is>
          <t>Future</t>
        </is>
      </c>
      <c r="AG840" t="n">
        <v>-0.001357</v>
      </c>
    </row>
    <row r="841">
      <c r="A841" t="inlineStr">
        <is>
          <t>HARD</t>
        </is>
      </c>
      <c r="B841" t="inlineStr">
        <is>
          <t>COPPER FUTURE Mar26</t>
        </is>
      </c>
      <c r="C841" t="inlineStr">
        <is>
          <t>HGH6 Comdty</t>
        </is>
      </c>
      <c r="F841" t="inlineStr">
        <is>
          <t>COPPER FUTURE Mar26</t>
        </is>
      </c>
      <c r="G841" s="1" t="n">
        <v>12</v>
      </c>
      <c r="H841" s="1" t="n">
        <v>496.2</v>
      </c>
      <c r="I841" s="2" t="n">
        <v>1488600</v>
      </c>
      <c r="J841" s="3" t="n">
        <v>0.02825803</v>
      </c>
      <c r="K841" s="4" t="n">
        <v>52678835.17</v>
      </c>
      <c r="L841" s="5" t="n">
        <v>1725001</v>
      </c>
      <c r="M841" s="6" t="n">
        <v>30.53843747</v>
      </c>
      <c r="N841" s="7">
        <f>IF(ISNUMBER(_xll.BDP($C841, "DELTA_MID")),_xll.BDP($C841, "DELTA_MID")," ")</f>
        <v/>
      </c>
      <c r="O841" s="7">
        <f>IF(ISNUMBER(N841),_xll.BDP($C841, "OPT_UNDL_TICKER"),"")</f>
        <v/>
      </c>
      <c r="P841" s="8">
        <f>IF(ISNUMBER(N841),_xll.BDP($C841, "OPT_UNDL_PX")," ")</f>
        <v/>
      </c>
      <c r="Q841" s="7">
        <f>IF(ISNUMBER(N841),+G841*_xll.BDP($C841, "PX_POS_MULT_FACTOR")*P841/K841," ")</f>
        <v/>
      </c>
      <c r="R841" s="8">
        <f>IF(OR($A841="TUA",$A841="TYA"),"",IF(ISNUMBER(_xll.BDP($C841,"DUR_ADJ_OAS_MID")),_xll.BDP($C841,"DUR_ADJ_OAS_MID"),IF(ISNUMBER(_xll.BDP($E841&amp;" ISIN","DUR_ADJ_OAS_MID")),_xll.BDP($E841&amp;" ISIN","DUR_ADJ_OAS_MID")," ")))</f>
        <v/>
      </c>
      <c r="S841" s="7">
        <f>IF(ISNUMBER(N841),Q841*N841,IF(ISNUMBER(R841),J841*R841," "))</f>
        <v/>
      </c>
      <c r="T841" t="inlineStr">
        <is>
          <t>HGH6</t>
        </is>
      </c>
      <c r="U841" t="inlineStr">
        <is>
          <t>Future</t>
        </is>
      </c>
      <c r="AG841" t="n">
        <v>-0.001357</v>
      </c>
    </row>
    <row r="842">
      <c r="A842" t="inlineStr">
        <is>
          <t>HARD</t>
        </is>
      </c>
      <c r="B842" t="inlineStr">
        <is>
          <t>COPPER FUTURE May26</t>
        </is>
      </c>
      <c r="C842" t="inlineStr">
        <is>
          <t>HGK6 Comdty</t>
        </is>
      </c>
      <c r="F842" t="inlineStr">
        <is>
          <t>COPPER FUTURE May26</t>
        </is>
      </c>
      <c r="G842" s="1" t="n">
        <v>3</v>
      </c>
      <c r="H842" s="1" t="n">
        <v>499.7</v>
      </c>
      <c r="I842" s="2" t="n">
        <v>374775</v>
      </c>
      <c r="J842" s="3" t="n">
        <v>0.00711434</v>
      </c>
      <c r="K842" s="4" t="n">
        <v>52678835.17</v>
      </c>
      <c r="L842" s="5" t="n">
        <v>1725001</v>
      </c>
      <c r="M842" s="6" t="n">
        <v>30.53843747</v>
      </c>
      <c r="N842" s="7">
        <f>IF(ISNUMBER(_xll.BDP($C842, "DELTA_MID")),_xll.BDP($C842, "DELTA_MID")," ")</f>
        <v/>
      </c>
      <c r="O842" s="7">
        <f>IF(ISNUMBER(N842),_xll.BDP($C842, "OPT_UNDL_TICKER"),"")</f>
        <v/>
      </c>
      <c r="P842" s="8">
        <f>IF(ISNUMBER(N842),_xll.BDP($C842, "OPT_UNDL_PX")," ")</f>
        <v/>
      </c>
      <c r="Q842" s="7">
        <f>IF(ISNUMBER(N842),+G842*_xll.BDP($C842, "PX_POS_MULT_FACTOR")*P842/K842," ")</f>
        <v/>
      </c>
      <c r="R842" s="8">
        <f>IF(OR($A842="TUA",$A842="TYA"),"",IF(ISNUMBER(_xll.BDP($C842,"DUR_ADJ_OAS_MID")),_xll.BDP($C842,"DUR_ADJ_OAS_MID"),IF(ISNUMBER(_xll.BDP($E842&amp;" ISIN","DUR_ADJ_OAS_MID")),_xll.BDP($E842&amp;" ISIN","DUR_ADJ_OAS_MID")," ")))</f>
        <v/>
      </c>
      <c r="S842" s="7">
        <f>IF(ISNUMBER(N842),Q842*N842,IF(ISNUMBER(R842),J842*R842," "))</f>
        <v/>
      </c>
      <c r="T842" t="inlineStr">
        <is>
          <t>HGK6</t>
        </is>
      </c>
      <c r="U842" t="inlineStr">
        <is>
          <t>Future</t>
        </is>
      </c>
      <c r="AG842" t="n">
        <v>-0.001357</v>
      </c>
    </row>
    <row r="843">
      <c r="A843" t="inlineStr">
        <is>
          <t>HARD</t>
        </is>
      </c>
      <c r="B843" t="inlineStr">
        <is>
          <t>COPPER FUTURE Dec25</t>
        </is>
      </c>
      <c r="C843" t="inlineStr">
        <is>
          <t>HGZ5 Comdty</t>
        </is>
      </c>
      <c r="F843" t="inlineStr">
        <is>
          <t>COPPER FUTURE Dec25</t>
        </is>
      </c>
      <c r="G843" s="1" t="n">
        <v>65</v>
      </c>
      <c r="H843" s="1" t="n">
        <v>489.4</v>
      </c>
      <c r="I843" s="2" t="n">
        <v>7952750</v>
      </c>
      <c r="J843" s="3" t="n">
        <v>0.1509667</v>
      </c>
      <c r="K843" s="4" t="n">
        <v>52678835.17</v>
      </c>
      <c r="L843" s="5" t="n">
        <v>1725001</v>
      </c>
      <c r="M843" s="6" t="n">
        <v>30.53843747</v>
      </c>
      <c r="N843" s="7">
        <f>IF(ISNUMBER(_xll.BDP($C843, "DELTA_MID")),_xll.BDP($C843, "DELTA_MID")," ")</f>
        <v/>
      </c>
      <c r="O843" s="7">
        <f>IF(ISNUMBER(N843),_xll.BDP($C843, "OPT_UNDL_TICKER"),"")</f>
        <v/>
      </c>
      <c r="P843" s="8">
        <f>IF(ISNUMBER(N843),_xll.BDP($C843, "OPT_UNDL_PX")," ")</f>
        <v/>
      </c>
      <c r="Q843" s="7">
        <f>IF(ISNUMBER(N843),+G843*_xll.BDP($C843, "PX_POS_MULT_FACTOR")*P843/K843," ")</f>
        <v/>
      </c>
      <c r="R843" s="8">
        <f>IF(OR($A843="TUA",$A843="TYA"),"",IF(ISNUMBER(_xll.BDP($C843,"DUR_ADJ_OAS_MID")),_xll.BDP($C843,"DUR_ADJ_OAS_MID"),IF(ISNUMBER(_xll.BDP($E843&amp;" ISIN","DUR_ADJ_OAS_MID")),_xll.BDP($E843&amp;" ISIN","DUR_ADJ_OAS_MID")," ")))</f>
        <v/>
      </c>
      <c r="S843" s="7">
        <f>IF(ISNUMBER(N843),Q843*N843,IF(ISNUMBER(R843),J843*R843," "))</f>
        <v/>
      </c>
      <c r="T843" t="inlineStr">
        <is>
          <t>HGZ5</t>
        </is>
      </c>
      <c r="U843" t="inlineStr">
        <is>
          <t>Future</t>
        </is>
      </c>
      <c r="AG843" t="n">
        <v>-0.001357</v>
      </c>
    </row>
    <row r="844">
      <c r="A844" t="inlineStr">
        <is>
          <t>HARD</t>
        </is>
      </c>
      <c r="B844" t="inlineStr">
        <is>
          <t>NY Harb ULSD Fut Jan26</t>
        </is>
      </c>
      <c r="C844" t="inlineStr">
        <is>
          <t>HOF6 Comdty</t>
        </is>
      </c>
      <c r="F844" t="inlineStr">
        <is>
          <t>NY Harb ULSD Fut Jan26</t>
        </is>
      </c>
      <c r="G844" s="1" t="n">
        <v>2</v>
      </c>
      <c r="H844" s="1" t="n">
        <v>217.73</v>
      </c>
      <c r="I844" s="2" t="n">
        <v>182893.2</v>
      </c>
      <c r="J844" s="3" t="n">
        <v>0.00347185</v>
      </c>
      <c r="K844" s="4" t="n">
        <v>52678835.17</v>
      </c>
      <c r="L844" s="5" t="n">
        <v>1725001</v>
      </c>
      <c r="M844" s="6" t="n">
        <v>30.53843747</v>
      </c>
      <c r="N844" s="7">
        <f>IF(ISNUMBER(_xll.BDP($C844, "DELTA_MID")),_xll.BDP($C844, "DELTA_MID")," ")</f>
        <v/>
      </c>
      <c r="O844" s="7">
        <f>IF(ISNUMBER(N844),_xll.BDP($C844, "OPT_UNDL_TICKER"),"")</f>
        <v/>
      </c>
      <c r="P844" s="8">
        <f>IF(ISNUMBER(N844),_xll.BDP($C844, "OPT_UNDL_PX")," ")</f>
        <v/>
      </c>
      <c r="Q844" s="7">
        <f>IF(ISNUMBER(N844),+G844*_xll.BDP($C844, "PX_POS_MULT_FACTOR")*P844/K844," ")</f>
        <v/>
      </c>
      <c r="R844" s="8">
        <f>IF(OR($A844="TUA",$A844="TYA"),"",IF(ISNUMBER(_xll.BDP($C844,"DUR_ADJ_OAS_MID")),_xll.BDP($C844,"DUR_ADJ_OAS_MID"),IF(ISNUMBER(_xll.BDP($E844&amp;" ISIN","DUR_ADJ_OAS_MID")),_xll.BDP($E844&amp;" ISIN","DUR_ADJ_OAS_MID")," ")))</f>
        <v/>
      </c>
      <c r="S844" s="7">
        <f>IF(ISNUMBER(N844),Q844*N844,IF(ISNUMBER(R844),J844*R844," "))</f>
        <v/>
      </c>
      <c r="T844" t="inlineStr">
        <is>
          <t>HOF6</t>
        </is>
      </c>
      <c r="U844" t="inlineStr">
        <is>
          <t>Future</t>
        </is>
      </c>
      <c r="AG844" t="n">
        <v>-0.001357</v>
      </c>
    </row>
    <row r="845">
      <c r="A845" t="inlineStr">
        <is>
          <t>HARD</t>
        </is>
      </c>
      <c r="B845" t="inlineStr">
        <is>
          <t>NY Harb ULSD Fut Feb26</t>
        </is>
      </c>
      <c r="C845" t="inlineStr">
        <is>
          <t>HOG6 Comdty</t>
        </is>
      </c>
      <c r="F845" t="inlineStr">
        <is>
          <t>NY Harb ULSD Fut Feb26</t>
        </is>
      </c>
      <c r="G845" s="1" t="n">
        <v>1</v>
      </c>
      <c r="H845" s="1" t="n">
        <v>216.86</v>
      </c>
      <c r="I845" s="2" t="n">
        <v>91081.2</v>
      </c>
      <c r="J845" s="3" t="n">
        <v>0.00172899</v>
      </c>
      <c r="K845" s="4" t="n">
        <v>52678835.17</v>
      </c>
      <c r="L845" s="5" t="n">
        <v>1725001</v>
      </c>
      <c r="M845" s="6" t="n">
        <v>30.53843747</v>
      </c>
      <c r="N845" s="7">
        <f>IF(ISNUMBER(_xll.BDP($C845, "DELTA_MID")),_xll.BDP($C845, "DELTA_MID")," ")</f>
        <v/>
      </c>
      <c r="O845" s="7">
        <f>IF(ISNUMBER(N845),_xll.BDP($C845, "OPT_UNDL_TICKER"),"")</f>
        <v/>
      </c>
      <c r="P845" s="8">
        <f>IF(ISNUMBER(N845),_xll.BDP($C845, "OPT_UNDL_PX")," ")</f>
        <v/>
      </c>
      <c r="Q845" s="7">
        <f>IF(ISNUMBER(N845),+G845*_xll.BDP($C845, "PX_POS_MULT_FACTOR")*P845/K845," ")</f>
        <v/>
      </c>
      <c r="R845" s="8">
        <f>IF(OR($A845="TUA",$A845="TYA"),"",IF(ISNUMBER(_xll.BDP($C845,"DUR_ADJ_OAS_MID")),_xll.BDP($C845,"DUR_ADJ_OAS_MID"),IF(ISNUMBER(_xll.BDP($E845&amp;" ISIN","DUR_ADJ_OAS_MID")),_xll.BDP($E845&amp;" ISIN","DUR_ADJ_OAS_MID")," ")))</f>
        <v/>
      </c>
      <c r="S845" s="7">
        <f>IF(ISNUMBER(N845),Q845*N845,IF(ISNUMBER(R845),J845*R845," "))</f>
        <v/>
      </c>
      <c r="T845" t="inlineStr">
        <is>
          <t>HOG6</t>
        </is>
      </c>
      <c r="U845" t="inlineStr">
        <is>
          <t>Future</t>
        </is>
      </c>
      <c r="AG845" t="n">
        <v>-0.001357</v>
      </c>
    </row>
    <row r="846">
      <c r="A846" t="inlineStr">
        <is>
          <t>HARD</t>
        </is>
      </c>
      <c r="B846" t="inlineStr">
        <is>
          <t>NY Harb ULSD Fut Nov25</t>
        </is>
      </c>
      <c r="C846" t="inlineStr">
        <is>
          <t>HOX5 Comdty</t>
        </is>
      </c>
      <c r="F846" t="inlineStr">
        <is>
          <t>NY Harb ULSD Fut Nov25</t>
        </is>
      </c>
      <c r="G846" s="1" t="n">
        <v>-1</v>
      </c>
      <c r="H846" s="1" t="n">
        <v>220.44</v>
      </c>
      <c r="I846" s="2" t="n">
        <v>-92584.8</v>
      </c>
      <c r="J846" s="3" t="n">
        <v>-0.00175753</v>
      </c>
      <c r="K846" s="4" t="n">
        <v>52678835.17</v>
      </c>
      <c r="L846" s="5" t="n">
        <v>1725001</v>
      </c>
      <c r="M846" s="6" t="n">
        <v>30.53843747</v>
      </c>
      <c r="N846" s="7">
        <f>IF(ISNUMBER(_xll.BDP($C846, "DELTA_MID")),_xll.BDP($C846, "DELTA_MID")," ")</f>
        <v/>
      </c>
      <c r="O846" s="7">
        <f>IF(ISNUMBER(N846),_xll.BDP($C846, "OPT_UNDL_TICKER"),"")</f>
        <v/>
      </c>
      <c r="P846" s="8">
        <f>IF(ISNUMBER(N846),_xll.BDP($C846, "OPT_UNDL_PX")," ")</f>
        <v/>
      </c>
      <c r="Q846" s="7">
        <f>IF(ISNUMBER(N846),+G846*_xll.BDP($C846, "PX_POS_MULT_FACTOR")*P846/K846," ")</f>
        <v/>
      </c>
      <c r="R846" s="8">
        <f>IF(OR($A846="TUA",$A846="TYA"),"",IF(ISNUMBER(_xll.BDP($C846,"DUR_ADJ_OAS_MID")),_xll.BDP($C846,"DUR_ADJ_OAS_MID"),IF(ISNUMBER(_xll.BDP($E846&amp;" ISIN","DUR_ADJ_OAS_MID")),_xll.BDP($E846&amp;" ISIN","DUR_ADJ_OAS_MID")," ")))</f>
        <v/>
      </c>
      <c r="S846" s="7">
        <f>IF(ISNUMBER(N846),Q846*N846,IF(ISNUMBER(R846),J846*R846," "))</f>
        <v/>
      </c>
      <c r="T846" t="inlineStr">
        <is>
          <t>HOX5</t>
        </is>
      </c>
      <c r="U846" t="inlineStr">
        <is>
          <t>Future</t>
        </is>
      </c>
      <c r="AG846" t="n">
        <v>-0.001357</v>
      </c>
    </row>
    <row r="847">
      <c r="A847" t="inlineStr">
        <is>
          <t>HARD</t>
        </is>
      </c>
      <c r="B847" t="inlineStr">
        <is>
          <t>NY Harb ULSD Fut Dec25</t>
        </is>
      </c>
      <c r="C847" t="inlineStr">
        <is>
          <t>HOZ5 Comdty</t>
        </is>
      </c>
      <c r="F847" t="inlineStr">
        <is>
          <t>NY Harb ULSD Fut Dec25</t>
        </is>
      </c>
      <c r="G847" s="1" t="n">
        <v>1</v>
      </c>
      <c r="H847" s="1" t="n">
        <v>218.59</v>
      </c>
      <c r="I847" s="2" t="n">
        <v>91807.8</v>
      </c>
      <c r="J847" s="3" t="n">
        <v>0.00174278</v>
      </c>
      <c r="K847" s="4" t="n">
        <v>52678835.17</v>
      </c>
      <c r="L847" s="5" t="n">
        <v>1725001</v>
      </c>
      <c r="M847" s="6" t="n">
        <v>30.53843747</v>
      </c>
      <c r="N847" s="7">
        <f>IF(ISNUMBER(_xll.BDP($C847, "DELTA_MID")),_xll.BDP($C847, "DELTA_MID")," ")</f>
        <v/>
      </c>
      <c r="O847" s="7">
        <f>IF(ISNUMBER(N847),_xll.BDP($C847, "OPT_UNDL_TICKER"),"")</f>
        <v/>
      </c>
      <c r="P847" s="8">
        <f>IF(ISNUMBER(N847),_xll.BDP($C847, "OPT_UNDL_PX")," ")</f>
        <v/>
      </c>
      <c r="Q847" s="7">
        <f>IF(ISNUMBER(N847),+G847*_xll.BDP($C847, "PX_POS_MULT_FACTOR")*P847/K847," ")</f>
        <v/>
      </c>
      <c r="R847" s="8">
        <f>IF(OR($A847="TUA",$A847="TYA"),"",IF(ISNUMBER(_xll.BDP($C847,"DUR_ADJ_OAS_MID")),_xll.BDP($C847,"DUR_ADJ_OAS_MID"),IF(ISNUMBER(_xll.BDP($E847&amp;" ISIN","DUR_ADJ_OAS_MID")),_xll.BDP($E847&amp;" ISIN","DUR_ADJ_OAS_MID")," ")))</f>
        <v/>
      </c>
      <c r="S847" s="7">
        <f>IF(ISNUMBER(N847),Q847*N847,IF(ISNUMBER(R847),J847*R847," "))</f>
        <v/>
      </c>
      <c r="T847" t="inlineStr">
        <is>
          <t>HOZ5</t>
        </is>
      </c>
      <c r="U847" t="inlineStr">
        <is>
          <t>Future</t>
        </is>
      </c>
      <c r="AG847" t="n">
        <v>-0.001357</v>
      </c>
    </row>
    <row r="848">
      <c r="A848" t="inlineStr">
        <is>
          <t>HARD</t>
        </is>
      </c>
      <c r="B848" t="inlineStr">
        <is>
          <t>COFFEE 'C' FUTURE Mar26</t>
        </is>
      </c>
      <c r="C848" t="inlineStr">
        <is>
          <t>KCH6 Comdty</t>
        </is>
      </c>
      <c r="F848" t="inlineStr">
        <is>
          <t>COFFEE 'C' FUTURE Mar26</t>
        </is>
      </c>
      <c r="G848" s="1" t="n">
        <v>16</v>
      </c>
      <c r="H848" s="1" t="n">
        <v>356.35</v>
      </c>
      <c r="I848" s="2" t="n">
        <v>2138100</v>
      </c>
      <c r="J848" s="3" t="n">
        <v>0.04058746</v>
      </c>
      <c r="K848" s="4" t="n">
        <v>52678835.17</v>
      </c>
      <c r="L848" s="5" t="n">
        <v>1725001</v>
      </c>
      <c r="M848" s="6" t="n">
        <v>30.53843747</v>
      </c>
      <c r="N848" s="7">
        <f>IF(ISNUMBER(_xll.BDP($C848, "DELTA_MID")),_xll.BDP($C848, "DELTA_MID")," ")</f>
        <v/>
      </c>
      <c r="O848" s="7">
        <f>IF(ISNUMBER(N848),_xll.BDP($C848, "OPT_UNDL_TICKER"),"")</f>
        <v/>
      </c>
      <c r="P848" s="8">
        <f>IF(ISNUMBER(N848),_xll.BDP($C848, "OPT_UNDL_PX")," ")</f>
        <v/>
      </c>
      <c r="Q848" s="7">
        <f>IF(ISNUMBER(N848),+G848*_xll.BDP($C848, "PX_POS_MULT_FACTOR")*P848/K848," ")</f>
        <v/>
      </c>
      <c r="R848" s="8">
        <f>IF(OR($A848="TUA",$A848="TYA"),"",IF(ISNUMBER(_xll.BDP($C848,"DUR_ADJ_OAS_MID")),_xll.BDP($C848,"DUR_ADJ_OAS_MID"),IF(ISNUMBER(_xll.BDP($E848&amp;" ISIN","DUR_ADJ_OAS_MID")),_xll.BDP($E848&amp;" ISIN","DUR_ADJ_OAS_MID")," ")))</f>
        <v/>
      </c>
      <c r="S848" s="7">
        <f>IF(ISNUMBER(N848),Q848*N848,IF(ISNUMBER(R848),J848*R848," "))</f>
        <v/>
      </c>
      <c r="T848" t="inlineStr">
        <is>
          <t>KCH6</t>
        </is>
      </c>
      <c r="U848" t="inlineStr">
        <is>
          <t>Future</t>
        </is>
      </c>
      <c r="AG848" t="n">
        <v>-0.001357</v>
      </c>
    </row>
    <row r="849">
      <c r="A849" t="inlineStr">
        <is>
          <t>HARD</t>
        </is>
      </c>
      <c r="B849" t="inlineStr">
        <is>
          <t>COFFEE 'C' FUTURE May26</t>
        </is>
      </c>
      <c r="C849" t="inlineStr">
        <is>
          <t>KCK6 Comdty</t>
        </is>
      </c>
      <c r="F849" t="inlineStr">
        <is>
          <t>COFFEE 'C' FUTURE May26</t>
        </is>
      </c>
      <c r="G849" s="1" t="n">
        <v>7</v>
      </c>
      <c r="H849" s="1" t="n">
        <v>343.75</v>
      </c>
      <c r="I849" s="2" t="n">
        <v>902343.75</v>
      </c>
      <c r="J849" s="3" t="n">
        <v>0.01712915</v>
      </c>
      <c r="K849" s="4" t="n">
        <v>52678835.17</v>
      </c>
      <c r="L849" s="5" t="n">
        <v>1725001</v>
      </c>
      <c r="M849" s="6" t="n">
        <v>30.53843747</v>
      </c>
      <c r="N849" s="7">
        <f>IF(ISNUMBER(_xll.BDP($C849, "DELTA_MID")),_xll.BDP($C849, "DELTA_MID")," ")</f>
        <v/>
      </c>
      <c r="O849" s="7">
        <f>IF(ISNUMBER(N849),_xll.BDP($C849, "OPT_UNDL_TICKER"),"")</f>
        <v/>
      </c>
      <c r="P849" s="8">
        <f>IF(ISNUMBER(N849),_xll.BDP($C849, "OPT_UNDL_PX")," ")</f>
        <v/>
      </c>
      <c r="Q849" s="7">
        <f>IF(ISNUMBER(N849),+G849*_xll.BDP($C849, "PX_POS_MULT_FACTOR")*P849/K849," ")</f>
        <v/>
      </c>
      <c r="R849" s="8">
        <f>IF(OR($A849="TUA",$A849="TYA"),"",IF(ISNUMBER(_xll.BDP($C849,"DUR_ADJ_OAS_MID")),_xll.BDP($C849,"DUR_ADJ_OAS_MID"),IF(ISNUMBER(_xll.BDP($E849&amp;" ISIN","DUR_ADJ_OAS_MID")),_xll.BDP($E849&amp;" ISIN","DUR_ADJ_OAS_MID")," ")))</f>
        <v/>
      </c>
      <c r="S849" s="7">
        <f>IF(ISNUMBER(N849),Q849*N849,IF(ISNUMBER(R849),J849*R849," "))</f>
        <v/>
      </c>
      <c r="T849" t="inlineStr">
        <is>
          <t>KCK6</t>
        </is>
      </c>
      <c r="U849" t="inlineStr">
        <is>
          <t>Future</t>
        </is>
      </c>
      <c r="AG849" t="n">
        <v>-0.001357</v>
      </c>
    </row>
    <row r="850">
      <c r="A850" t="inlineStr">
        <is>
          <t>HARD</t>
        </is>
      </c>
      <c r="B850" t="inlineStr">
        <is>
          <t>COFFEE 'C' FUTURE Dec25</t>
        </is>
      </c>
      <c r="C850" t="inlineStr">
        <is>
          <t>KCZ5 Comdty</t>
        </is>
      </c>
      <c r="F850" t="inlineStr">
        <is>
          <t>COFFEE 'C' FUTURE Dec25</t>
        </is>
      </c>
      <c r="G850" s="1" t="n">
        <v>25</v>
      </c>
      <c r="H850" s="1" t="n">
        <v>373.05</v>
      </c>
      <c r="I850" s="2" t="n">
        <v>3497343.75</v>
      </c>
      <c r="J850" s="3" t="n">
        <v>0.06638992000000001</v>
      </c>
      <c r="K850" s="4" t="n">
        <v>52678835.17</v>
      </c>
      <c r="L850" s="5" t="n">
        <v>1725001</v>
      </c>
      <c r="M850" s="6" t="n">
        <v>30.53843747</v>
      </c>
      <c r="N850" s="7">
        <f>IF(ISNUMBER(_xll.BDP($C850, "DELTA_MID")),_xll.BDP($C850, "DELTA_MID")," ")</f>
        <v/>
      </c>
      <c r="O850" s="7">
        <f>IF(ISNUMBER(N850),_xll.BDP($C850, "OPT_UNDL_TICKER"),"")</f>
        <v/>
      </c>
      <c r="P850" s="8">
        <f>IF(ISNUMBER(N850),_xll.BDP($C850, "OPT_UNDL_PX")," ")</f>
        <v/>
      </c>
      <c r="Q850" s="7">
        <f>IF(ISNUMBER(N850),+G850*_xll.BDP($C850, "PX_POS_MULT_FACTOR")*P850/K850," ")</f>
        <v/>
      </c>
      <c r="R850" s="8">
        <f>IF(OR($A850="TUA",$A850="TYA"),"",IF(ISNUMBER(_xll.BDP($C850,"DUR_ADJ_OAS_MID")),_xll.BDP($C850,"DUR_ADJ_OAS_MID"),IF(ISNUMBER(_xll.BDP($E850&amp;" ISIN","DUR_ADJ_OAS_MID")),_xll.BDP($E850&amp;" ISIN","DUR_ADJ_OAS_MID")," ")))</f>
        <v/>
      </c>
      <c r="S850" s="7">
        <f>IF(ISNUMBER(N850),Q850*N850,IF(ISNUMBER(R850),J850*R850," "))</f>
        <v/>
      </c>
      <c r="T850" t="inlineStr">
        <is>
          <t>KCZ5</t>
        </is>
      </c>
      <c r="U850" t="inlineStr">
        <is>
          <t>Future</t>
        </is>
      </c>
      <c r="AG850" t="n">
        <v>-0.001357</v>
      </c>
    </row>
    <row r="851">
      <c r="A851" t="inlineStr">
        <is>
          <t>HARD</t>
        </is>
      </c>
      <c r="B851" t="inlineStr">
        <is>
          <t>KC HRW WHEAT FUT Mar26</t>
        </is>
      </c>
      <c r="C851" t="inlineStr">
        <is>
          <t>KWH6 Comdty</t>
        </is>
      </c>
      <c r="F851" t="inlineStr">
        <is>
          <t>KC HRW WHEAT FUT Mar26</t>
        </is>
      </c>
      <c r="G851" s="1" t="n">
        <v>-17</v>
      </c>
      <c r="H851" s="1" t="n">
        <v>504.5</v>
      </c>
      <c r="I851" s="2" t="n">
        <v>-428825</v>
      </c>
      <c r="J851" s="3" t="n">
        <v>-0.008140369999999999</v>
      </c>
      <c r="K851" s="4" t="n">
        <v>52678835.17</v>
      </c>
      <c r="L851" s="5" t="n">
        <v>1725001</v>
      </c>
      <c r="M851" s="6" t="n">
        <v>30.53843747</v>
      </c>
      <c r="N851" s="7">
        <f>IF(ISNUMBER(_xll.BDP($C851, "DELTA_MID")),_xll.BDP($C851, "DELTA_MID")," ")</f>
        <v/>
      </c>
      <c r="O851" s="7">
        <f>IF(ISNUMBER(N851),_xll.BDP($C851, "OPT_UNDL_TICKER"),"")</f>
        <v/>
      </c>
      <c r="P851" s="8">
        <f>IF(ISNUMBER(N851),_xll.BDP($C851, "OPT_UNDL_PX")," ")</f>
        <v/>
      </c>
      <c r="Q851" s="7">
        <f>IF(ISNUMBER(N851),+G851*_xll.BDP($C851, "PX_POS_MULT_FACTOR")*P851/K851," ")</f>
        <v/>
      </c>
      <c r="R851" s="8">
        <f>IF(OR($A851="TUA",$A851="TYA"),"",IF(ISNUMBER(_xll.BDP($C851,"DUR_ADJ_OAS_MID")),_xll.BDP($C851,"DUR_ADJ_OAS_MID"),IF(ISNUMBER(_xll.BDP($E851&amp;" ISIN","DUR_ADJ_OAS_MID")),_xll.BDP($E851&amp;" ISIN","DUR_ADJ_OAS_MID")," ")))</f>
        <v/>
      </c>
      <c r="S851" s="7">
        <f>IF(ISNUMBER(N851),Q851*N851,IF(ISNUMBER(R851),J851*R851," "))</f>
        <v/>
      </c>
      <c r="T851" t="inlineStr">
        <is>
          <t>KWH6</t>
        </is>
      </c>
      <c r="U851" t="inlineStr">
        <is>
          <t>Future</t>
        </is>
      </c>
      <c r="AG851" t="n">
        <v>-0.001357</v>
      </c>
    </row>
    <row r="852">
      <c r="A852" t="inlineStr">
        <is>
          <t>HARD</t>
        </is>
      </c>
      <c r="B852" t="inlineStr">
        <is>
          <t>KC HRW WHEAT FUT May26</t>
        </is>
      </c>
      <c r="C852" t="inlineStr">
        <is>
          <t>KWK6 Comdty</t>
        </is>
      </c>
      <c r="F852" t="inlineStr">
        <is>
          <t>KC HRW WHEAT FUT May26</t>
        </is>
      </c>
      <c r="G852" s="1" t="n">
        <v>-5</v>
      </c>
      <c r="H852" s="1" t="n">
        <v>519.25</v>
      </c>
      <c r="I852" s="2" t="n">
        <v>-129812.5</v>
      </c>
      <c r="J852" s="3" t="n">
        <v>-0.00246422</v>
      </c>
      <c r="K852" s="4" t="n">
        <v>52678835.17</v>
      </c>
      <c r="L852" s="5" t="n">
        <v>1725001</v>
      </c>
      <c r="M852" s="6" t="n">
        <v>30.53843747</v>
      </c>
      <c r="N852" s="7">
        <f>IF(ISNUMBER(_xll.BDP($C852, "DELTA_MID")),_xll.BDP($C852, "DELTA_MID")," ")</f>
        <v/>
      </c>
      <c r="O852" s="7">
        <f>IF(ISNUMBER(N852),_xll.BDP($C852, "OPT_UNDL_TICKER"),"")</f>
        <v/>
      </c>
      <c r="P852" s="8">
        <f>IF(ISNUMBER(N852),_xll.BDP($C852, "OPT_UNDL_PX")," ")</f>
        <v/>
      </c>
      <c r="Q852" s="7">
        <f>IF(ISNUMBER(N852),+G852*_xll.BDP($C852, "PX_POS_MULT_FACTOR")*P852/K852," ")</f>
        <v/>
      </c>
      <c r="R852" s="8">
        <f>IF(OR($A852="TUA",$A852="TYA"),"",IF(ISNUMBER(_xll.BDP($C852,"DUR_ADJ_OAS_MID")),_xll.BDP($C852,"DUR_ADJ_OAS_MID"),IF(ISNUMBER(_xll.BDP($E852&amp;" ISIN","DUR_ADJ_OAS_MID")),_xll.BDP($E852&amp;" ISIN","DUR_ADJ_OAS_MID")," ")))</f>
        <v/>
      </c>
      <c r="S852" s="7">
        <f>IF(ISNUMBER(N852),Q852*N852,IF(ISNUMBER(R852),J852*R852," "))</f>
        <v/>
      </c>
      <c r="T852" t="inlineStr">
        <is>
          <t>KWK6</t>
        </is>
      </c>
      <c r="U852" t="inlineStr">
        <is>
          <t>Future</t>
        </is>
      </c>
      <c r="AG852" t="n">
        <v>-0.001357</v>
      </c>
    </row>
    <row r="853">
      <c r="A853" t="inlineStr">
        <is>
          <t>HARD</t>
        </is>
      </c>
      <c r="B853" t="inlineStr">
        <is>
          <t>KC HRW WHEAT FUT Dec25</t>
        </is>
      </c>
      <c r="C853" t="inlineStr">
        <is>
          <t>KWZ5 Comdty</t>
        </is>
      </c>
      <c r="F853" t="inlineStr">
        <is>
          <t>KC HRW WHEAT FUT Dec25</t>
        </is>
      </c>
      <c r="G853" s="1" t="n">
        <v>-39</v>
      </c>
      <c r="H853" s="1" t="n">
        <v>483</v>
      </c>
      <c r="I853" s="2" t="n">
        <v>-941850</v>
      </c>
      <c r="J853" s="3" t="n">
        <v>-0.0178791</v>
      </c>
      <c r="K853" s="4" t="n">
        <v>52678835.17</v>
      </c>
      <c r="L853" s="5" t="n">
        <v>1725001</v>
      </c>
      <c r="M853" s="6" t="n">
        <v>30.53843747</v>
      </c>
      <c r="N853" s="7">
        <f>IF(ISNUMBER(_xll.BDP($C853, "DELTA_MID")),_xll.BDP($C853, "DELTA_MID")," ")</f>
        <v/>
      </c>
      <c r="O853" s="7">
        <f>IF(ISNUMBER(N853),_xll.BDP($C853, "OPT_UNDL_TICKER"),"")</f>
        <v/>
      </c>
      <c r="P853" s="8">
        <f>IF(ISNUMBER(N853),_xll.BDP($C853, "OPT_UNDL_PX")," ")</f>
        <v/>
      </c>
      <c r="Q853" s="7">
        <f>IF(ISNUMBER(N853),+G853*_xll.BDP($C853, "PX_POS_MULT_FACTOR")*P853/K853," ")</f>
        <v/>
      </c>
      <c r="R853" s="8">
        <f>IF(OR($A853="TUA",$A853="TYA"),"",IF(ISNUMBER(_xll.BDP($C853,"DUR_ADJ_OAS_MID")),_xll.BDP($C853,"DUR_ADJ_OAS_MID"),IF(ISNUMBER(_xll.BDP($E853&amp;" ISIN","DUR_ADJ_OAS_MID")),_xll.BDP($E853&amp;" ISIN","DUR_ADJ_OAS_MID")," ")))</f>
        <v/>
      </c>
      <c r="S853" s="7">
        <f>IF(ISNUMBER(N853),Q853*N853,IF(ISNUMBER(R853),J853*R853," "))</f>
        <v/>
      </c>
      <c r="T853" t="inlineStr">
        <is>
          <t>KWZ5</t>
        </is>
      </c>
      <c r="U853" t="inlineStr">
        <is>
          <t>Future</t>
        </is>
      </c>
      <c r="AG853" t="n">
        <v>-0.001357</v>
      </c>
    </row>
    <row r="854">
      <c r="A854" t="inlineStr">
        <is>
          <t>HARD</t>
        </is>
      </c>
      <c r="B854" t="inlineStr">
        <is>
          <t>LIVE CATTLE FUTR Feb26</t>
        </is>
      </c>
      <c r="C854" t="inlineStr">
        <is>
          <t>LCG6 Comdty</t>
        </is>
      </c>
      <c r="F854" t="inlineStr">
        <is>
          <t>LIVE CATTLE FUTR Feb26</t>
        </is>
      </c>
      <c r="G854" s="1" t="n">
        <v>77</v>
      </c>
      <c r="H854" s="1" t="n">
        <v>245.4</v>
      </c>
      <c r="I854" s="2" t="n">
        <v>7558320</v>
      </c>
      <c r="J854" s="3" t="n">
        <v>0.14347925</v>
      </c>
      <c r="K854" s="4" t="n">
        <v>52678835.17</v>
      </c>
      <c r="L854" s="5" t="n">
        <v>1725001</v>
      </c>
      <c r="M854" s="6" t="n">
        <v>30.53843747</v>
      </c>
      <c r="N854" s="7">
        <f>IF(ISNUMBER(_xll.BDP($C854, "DELTA_MID")),_xll.BDP($C854, "DELTA_MID")," ")</f>
        <v/>
      </c>
      <c r="O854" s="7">
        <f>IF(ISNUMBER(N854),_xll.BDP($C854, "OPT_UNDL_TICKER"),"")</f>
        <v/>
      </c>
      <c r="P854" s="8">
        <f>IF(ISNUMBER(N854),_xll.BDP($C854, "OPT_UNDL_PX")," ")</f>
        <v/>
      </c>
      <c r="Q854" s="7">
        <f>IF(ISNUMBER(N854),+G854*_xll.BDP($C854, "PX_POS_MULT_FACTOR")*P854/K854," ")</f>
        <v/>
      </c>
      <c r="R854" s="8">
        <f>IF(OR($A854="TUA",$A854="TYA"),"",IF(ISNUMBER(_xll.BDP($C854,"DUR_ADJ_OAS_MID")),_xll.BDP($C854,"DUR_ADJ_OAS_MID"),IF(ISNUMBER(_xll.BDP($E854&amp;" ISIN","DUR_ADJ_OAS_MID")),_xll.BDP($E854&amp;" ISIN","DUR_ADJ_OAS_MID")," ")))</f>
        <v/>
      </c>
      <c r="S854" s="7">
        <f>IF(ISNUMBER(N854),Q854*N854,IF(ISNUMBER(R854),J854*R854," "))</f>
        <v/>
      </c>
      <c r="T854" t="inlineStr">
        <is>
          <t>LCG6</t>
        </is>
      </c>
      <c r="U854" t="inlineStr">
        <is>
          <t>Future</t>
        </is>
      </c>
      <c r="AG854" t="n">
        <v>-0.001357</v>
      </c>
    </row>
    <row r="855">
      <c r="A855" t="inlineStr">
        <is>
          <t>HARD</t>
        </is>
      </c>
      <c r="B855" t="inlineStr">
        <is>
          <t>LIVE CATTLE FUTR Apr26</t>
        </is>
      </c>
      <c r="C855" t="inlineStr">
        <is>
          <t>LCJ6 Comdty</t>
        </is>
      </c>
      <c r="F855" t="inlineStr">
        <is>
          <t>LIVE CATTLE FUTR Apr26</t>
        </is>
      </c>
      <c r="G855" s="1" t="n">
        <v>51</v>
      </c>
      <c r="H855" s="1" t="n">
        <v>247.125</v>
      </c>
      <c r="I855" s="2" t="n">
        <v>5041350</v>
      </c>
      <c r="J855" s="3" t="n">
        <v>0.09569972</v>
      </c>
      <c r="K855" s="4" t="n">
        <v>52678835.17</v>
      </c>
      <c r="L855" s="5" t="n">
        <v>1725001</v>
      </c>
      <c r="M855" s="6" t="n">
        <v>30.53843747</v>
      </c>
      <c r="N855" s="7">
        <f>IF(ISNUMBER(_xll.BDP($C855, "DELTA_MID")),_xll.BDP($C855, "DELTA_MID")," ")</f>
        <v/>
      </c>
      <c r="O855" s="7">
        <f>IF(ISNUMBER(N855),_xll.BDP($C855, "OPT_UNDL_TICKER"),"")</f>
        <v/>
      </c>
      <c r="P855" s="8">
        <f>IF(ISNUMBER(N855),_xll.BDP($C855, "OPT_UNDL_PX")," ")</f>
        <v/>
      </c>
      <c r="Q855" s="7">
        <f>IF(ISNUMBER(N855),+G855*_xll.BDP($C855, "PX_POS_MULT_FACTOR")*P855/K855," ")</f>
        <v/>
      </c>
      <c r="R855" s="8">
        <f>IF(OR($A855="TUA",$A855="TYA"),"",IF(ISNUMBER(_xll.BDP($C855,"DUR_ADJ_OAS_MID")),_xll.BDP($C855,"DUR_ADJ_OAS_MID"),IF(ISNUMBER(_xll.BDP($E855&amp;" ISIN","DUR_ADJ_OAS_MID")),_xll.BDP($E855&amp;" ISIN","DUR_ADJ_OAS_MID")," ")))</f>
        <v/>
      </c>
      <c r="S855" s="7">
        <f>IF(ISNUMBER(N855),Q855*N855,IF(ISNUMBER(R855),J855*R855," "))</f>
        <v/>
      </c>
      <c r="T855" t="inlineStr">
        <is>
          <t>LCJ6</t>
        </is>
      </c>
      <c r="U855" t="inlineStr">
        <is>
          <t>Future</t>
        </is>
      </c>
      <c r="AG855" t="n">
        <v>-0.001357</v>
      </c>
    </row>
    <row r="856">
      <c r="A856" t="inlineStr">
        <is>
          <t>HARD</t>
        </is>
      </c>
      <c r="B856" t="inlineStr">
        <is>
          <t>LIVE CATTLE FUTR Dec25</t>
        </is>
      </c>
      <c r="C856" t="inlineStr">
        <is>
          <t>LCZ5 Comdty</t>
        </is>
      </c>
      <c r="F856" t="inlineStr">
        <is>
          <t>LIVE CATTLE FUTR Dec25</t>
        </is>
      </c>
      <c r="G856" s="1" t="n">
        <v>123</v>
      </c>
      <c r="H856" s="1" t="n">
        <v>242.525</v>
      </c>
      <c r="I856" s="2" t="n">
        <v>11932230</v>
      </c>
      <c r="J856" s="3" t="n">
        <v>0.22650899</v>
      </c>
      <c r="K856" s="4" t="n">
        <v>52678835.17</v>
      </c>
      <c r="L856" s="5" t="n">
        <v>1725001</v>
      </c>
      <c r="M856" s="6" t="n">
        <v>30.53843747</v>
      </c>
      <c r="N856" s="7">
        <f>IF(ISNUMBER(_xll.BDP($C856, "DELTA_MID")),_xll.BDP($C856, "DELTA_MID")," ")</f>
        <v/>
      </c>
      <c r="O856" s="7">
        <f>IF(ISNUMBER(N856),_xll.BDP($C856, "OPT_UNDL_TICKER"),"")</f>
        <v/>
      </c>
      <c r="P856" s="8">
        <f>IF(ISNUMBER(N856),_xll.BDP($C856, "OPT_UNDL_PX")," ")</f>
        <v/>
      </c>
      <c r="Q856" s="7">
        <f>IF(ISNUMBER(N856),+G856*_xll.BDP($C856, "PX_POS_MULT_FACTOR")*P856/K856," ")</f>
        <v/>
      </c>
      <c r="R856" s="8">
        <f>IF(OR($A856="TUA",$A856="TYA"),"",IF(ISNUMBER(_xll.BDP($C856,"DUR_ADJ_OAS_MID")),_xll.BDP($C856,"DUR_ADJ_OAS_MID"),IF(ISNUMBER(_xll.BDP($E856&amp;" ISIN","DUR_ADJ_OAS_MID")),_xll.BDP($E856&amp;" ISIN","DUR_ADJ_OAS_MID")," ")))</f>
        <v/>
      </c>
      <c r="S856" s="7">
        <f>IF(ISNUMBER(N856),Q856*N856,IF(ISNUMBER(R856),J856*R856," "))</f>
        <v/>
      </c>
      <c r="T856" t="inlineStr">
        <is>
          <t>LCZ5</t>
        </is>
      </c>
      <c r="U856" t="inlineStr">
        <is>
          <t>Future</t>
        </is>
      </c>
      <c r="AG856" t="n">
        <v>-0.001357</v>
      </c>
    </row>
    <row r="857">
      <c r="A857" t="inlineStr">
        <is>
          <t>HARD</t>
        </is>
      </c>
      <c r="B857" t="inlineStr">
        <is>
          <t>LEAN HOGS FUTURE Feb26</t>
        </is>
      </c>
      <c r="C857" t="inlineStr">
        <is>
          <t>LHG6 Comdty</t>
        </is>
      </c>
      <c r="F857" t="inlineStr">
        <is>
          <t>LEAN HOGS FUTURE Feb26</t>
        </is>
      </c>
      <c r="G857" s="1" t="n">
        <v>49</v>
      </c>
      <c r="H857" s="1" t="n">
        <v>86.3</v>
      </c>
      <c r="I857" s="2" t="n">
        <v>1691480</v>
      </c>
      <c r="J857" s="3" t="n">
        <v>0.03210929</v>
      </c>
      <c r="K857" s="4" t="n">
        <v>52678835.17</v>
      </c>
      <c r="L857" s="5" t="n">
        <v>1725001</v>
      </c>
      <c r="M857" s="6" t="n">
        <v>30.53843747</v>
      </c>
      <c r="N857" s="7">
        <f>IF(ISNUMBER(_xll.BDP($C857, "DELTA_MID")),_xll.BDP($C857, "DELTA_MID")," ")</f>
        <v/>
      </c>
      <c r="O857" s="7">
        <f>IF(ISNUMBER(N857),_xll.BDP($C857, "OPT_UNDL_TICKER"),"")</f>
        <v/>
      </c>
      <c r="P857" s="8">
        <f>IF(ISNUMBER(N857),_xll.BDP($C857, "OPT_UNDL_PX")," ")</f>
        <v/>
      </c>
      <c r="Q857" s="7">
        <f>IF(ISNUMBER(N857),+G857*_xll.BDP($C857, "PX_POS_MULT_FACTOR")*P857/K857," ")</f>
        <v/>
      </c>
      <c r="R857" s="8">
        <f>IF(OR($A857="TUA",$A857="TYA"),"",IF(ISNUMBER(_xll.BDP($C857,"DUR_ADJ_OAS_MID")),_xll.BDP($C857,"DUR_ADJ_OAS_MID"),IF(ISNUMBER(_xll.BDP($E857&amp;" ISIN","DUR_ADJ_OAS_MID")),_xll.BDP($E857&amp;" ISIN","DUR_ADJ_OAS_MID")," ")))</f>
        <v/>
      </c>
      <c r="S857" s="7">
        <f>IF(ISNUMBER(N857),Q857*N857,IF(ISNUMBER(R857),J857*R857," "))</f>
        <v/>
      </c>
      <c r="T857" t="inlineStr">
        <is>
          <t>LHG6</t>
        </is>
      </c>
      <c r="U857" t="inlineStr">
        <is>
          <t>Future</t>
        </is>
      </c>
      <c r="AG857" t="n">
        <v>-0.001357</v>
      </c>
    </row>
    <row r="858">
      <c r="A858" t="inlineStr">
        <is>
          <t>HARD</t>
        </is>
      </c>
      <c r="B858" t="inlineStr">
        <is>
          <t>LEAN HOGS FUTURE Apr26</t>
        </is>
      </c>
      <c r="C858" t="inlineStr">
        <is>
          <t>LHJ6 Comdty</t>
        </is>
      </c>
      <c r="F858" t="inlineStr">
        <is>
          <t>LEAN HOGS FUTURE Apr26</t>
        </is>
      </c>
      <c r="G858" s="1" t="n">
        <v>11</v>
      </c>
      <c r="H858" s="1" t="n">
        <v>90.02500000000001</v>
      </c>
      <c r="I858" s="2" t="n">
        <v>396110</v>
      </c>
      <c r="J858" s="3" t="n">
        <v>0.00751934</v>
      </c>
      <c r="K858" s="4" t="n">
        <v>52678835.17</v>
      </c>
      <c r="L858" s="5" t="n">
        <v>1725001</v>
      </c>
      <c r="M858" s="6" t="n">
        <v>30.53843747</v>
      </c>
      <c r="N858" s="7">
        <f>IF(ISNUMBER(_xll.BDP($C858, "DELTA_MID")),_xll.BDP($C858, "DELTA_MID")," ")</f>
        <v/>
      </c>
      <c r="O858" s="7">
        <f>IF(ISNUMBER(N858),_xll.BDP($C858, "OPT_UNDL_TICKER"),"")</f>
        <v/>
      </c>
      <c r="P858" s="8">
        <f>IF(ISNUMBER(N858),_xll.BDP($C858, "OPT_UNDL_PX")," ")</f>
        <v/>
      </c>
      <c r="Q858" s="7">
        <f>IF(ISNUMBER(N858),+G858*_xll.BDP($C858, "PX_POS_MULT_FACTOR")*P858/K858," ")</f>
        <v/>
      </c>
      <c r="R858" s="8">
        <f>IF(OR($A858="TUA",$A858="TYA"),"",IF(ISNUMBER(_xll.BDP($C858,"DUR_ADJ_OAS_MID")),_xll.BDP($C858,"DUR_ADJ_OAS_MID"),IF(ISNUMBER(_xll.BDP($E858&amp;" ISIN","DUR_ADJ_OAS_MID")),_xll.BDP($E858&amp;" ISIN","DUR_ADJ_OAS_MID")," ")))</f>
        <v/>
      </c>
      <c r="S858" s="7">
        <f>IF(ISNUMBER(N858),Q858*N858,IF(ISNUMBER(R858),J858*R858," "))</f>
        <v/>
      </c>
      <c r="T858" t="inlineStr">
        <is>
          <t>LHJ6</t>
        </is>
      </c>
      <c r="U858" t="inlineStr">
        <is>
          <t>Future</t>
        </is>
      </c>
      <c r="AG858" t="n">
        <v>-0.001357</v>
      </c>
    </row>
    <row r="859">
      <c r="A859" t="inlineStr">
        <is>
          <t>HARD</t>
        </is>
      </c>
      <c r="B859" t="inlineStr">
        <is>
          <t>LEAN HOGS FUTURE Dec25</t>
        </is>
      </c>
      <c r="C859" t="inlineStr">
        <is>
          <t>LHZ5 Comdty</t>
        </is>
      </c>
      <c r="F859" t="inlineStr">
        <is>
          <t>LEAN HOGS FUTURE Dec25</t>
        </is>
      </c>
      <c r="G859" s="1" t="n">
        <v>74</v>
      </c>
      <c r="H859" s="1" t="n">
        <v>84.02500000000001</v>
      </c>
      <c r="I859" s="2" t="n">
        <v>2487140</v>
      </c>
      <c r="J859" s="3" t="n">
        <v>0.04721327</v>
      </c>
      <c r="K859" s="4" t="n">
        <v>52678835.17</v>
      </c>
      <c r="L859" s="5" t="n">
        <v>1725001</v>
      </c>
      <c r="M859" s="6" t="n">
        <v>30.53843747</v>
      </c>
      <c r="N859" s="7">
        <f>IF(ISNUMBER(_xll.BDP($C859, "DELTA_MID")),_xll.BDP($C859, "DELTA_MID")," ")</f>
        <v/>
      </c>
      <c r="O859" s="7">
        <f>IF(ISNUMBER(N859),_xll.BDP($C859, "OPT_UNDL_TICKER"),"")</f>
        <v/>
      </c>
      <c r="P859" s="8">
        <f>IF(ISNUMBER(N859),_xll.BDP($C859, "OPT_UNDL_PX")," ")</f>
        <v/>
      </c>
      <c r="Q859" s="7">
        <f>IF(ISNUMBER(N859),+G859*_xll.BDP($C859, "PX_POS_MULT_FACTOR")*P859/K859," ")</f>
        <v/>
      </c>
      <c r="R859" s="8">
        <f>IF(OR($A859="TUA",$A859="TYA"),"",IF(ISNUMBER(_xll.BDP($C859,"DUR_ADJ_OAS_MID")),_xll.BDP($C859,"DUR_ADJ_OAS_MID"),IF(ISNUMBER(_xll.BDP($E859&amp;" ISIN","DUR_ADJ_OAS_MID")),_xll.BDP($E859&amp;" ISIN","DUR_ADJ_OAS_MID")," ")))</f>
        <v/>
      </c>
      <c r="S859" s="7">
        <f>IF(ISNUMBER(N859),Q859*N859,IF(ISNUMBER(R859),J859*R859," "))</f>
        <v/>
      </c>
      <c r="T859" t="inlineStr">
        <is>
          <t>LHZ5</t>
        </is>
      </c>
      <c r="U859" t="inlineStr">
        <is>
          <t>Future</t>
        </is>
      </c>
      <c r="AG859" t="n">
        <v>-0.001357</v>
      </c>
    </row>
    <row r="860">
      <c r="A860" t="inlineStr">
        <is>
          <t>HARD</t>
        </is>
      </c>
      <c r="B860" t="inlineStr">
        <is>
          <t>NATURAL GAS FUTR Jan26</t>
        </is>
      </c>
      <c r="C860" t="inlineStr">
        <is>
          <t>NGF26 Comdty</t>
        </is>
      </c>
      <c r="F860" t="inlineStr">
        <is>
          <t>NATURAL GAS FUTR Jan26</t>
        </is>
      </c>
      <c r="G860" s="1" t="n">
        <v>31</v>
      </c>
      <c r="H860" s="1" t="n">
        <v>4.125</v>
      </c>
      <c r="I860" s="2" t="n">
        <v>1278750</v>
      </c>
      <c r="J860" s="3" t="n">
        <v>0.02427445</v>
      </c>
      <c r="K860" s="4" t="n">
        <v>52678835.17</v>
      </c>
      <c r="L860" s="5" t="n">
        <v>1725001</v>
      </c>
      <c r="M860" s="6" t="n">
        <v>30.53843747</v>
      </c>
      <c r="N860" s="7">
        <f>IF(ISNUMBER(_xll.BDP($C860, "DELTA_MID")),_xll.BDP($C860, "DELTA_MID")," ")</f>
        <v/>
      </c>
      <c r="O860" s="7">
        <f>IF(ISNUMBER(N860),_xll.BDP($C860, "OPT_UNDL_TICKER"),"")</f>
        <v/>
      </c>
      <c r="P860" s="8">
        <f>IF(ISNUMBER(N860),_xll.BDP($C860, "OPT_UNDL_PX")," ")</f>
        <v/>
      </c>
      <c r="Q860" s="7">
        <f>IF(ISNUMBER(N860),+G860*_xll.BDP($C860, "PX_POS_MULT_FACTOR")*P860/K860," ")</f>
        <v/>
      </c>
      <c r="R860" s="8">
        <f>IF(OR($A860="TUA",$A860="TYA"),"",IF(ISNUMBER(_xll.BDP($C860,"DUR_ADJ_OAS_MID")),_xll.BDP($C860,"DUR_ADJ_OAS_MID"),IF(ISNUMBER(_xll.BDP($E860&amp;" ISIN","DUR_ADJ_OAS_MID")),_xll.BDP($E860&amp;" ISIN","DUR_ADJ_OAS_MID")," ")))</f>
        <v/>
      </c>
      <c r="S860" s="7">
        <f>IF(ISNUMBER(N860),Q860*N860,IF(ISNUMBER(R860),J860*R860," "))</f>
        <v/>
      </c>
      <c r="T860" t="inlineStr">
        <is>
          <t>NGF26</t>
        </is>
      </c>
      <c r="U860" t="inlineStr">
        <is>
          <t>Future</t>
        </is>
      </c>
      <c r="AG860" t="n">
        <v>-0.001357</v>
      </c>
    </row>
    <row r="861">
      <c r="A861" t="inlineStr">
        <is>
          <t>HARD</t>
        </is>
      </c>
      <c r="B861" t="inlineStr">
        <is>
          <t>NATURAL GAS FUTR Feb26</t>
        </is>
      </c>
      <c r="C861" t="inlineStr">
        <is>
          <t>NGG26 Comdty</t>
        </is>
      </c>
      <c r="F861" t="inlineStr">
        <is>
          <t>NATURAL GAS FUTR Feb26</t>
        </is>
      </c>
      <c r="G861" s="1" t="n">
        <v>13</v>
      </c>
      <c r="H861" s="1" t="n">
        <v>3.933</v>
      </c>
      <c r="I861" s="2" t="n">
        <v>511290</v>
      </c>
      <c r="J861" s="3" t="n">
        <v>0.009705800000000001</v>
      </c>
      <c r="K861" s="4" t="n">
        <v>52678835.17</v>
      </c>
      <c r="L861" s="5" t="n">
        <v>1725001</v>
      </c>
      <c r="M861" s="6" t="n">
        <v>30.53843747</v>
      </c>
      <c r="N861" s="7">
        <f>IF(ISNUMBER(_xll.BDP($C861, "DELTA_MID")),_xll.BDP($C861, "DELTA_MID")," ")</f>
        <v/>
      </c>
      <c r="O861" s="7">
        <f>IF(ISNUMBER(N861),_xll.BDP($C861, "OPT_UNDL_TICKER"),"")</f>
        <v/>
      </c>
      <c r="P861" s="8">
        <f>IF(ISNUMBER(N861),_xll.BDP($C861, "OPT_UNDL_PX")," ")</f>
        <v/>
      </c>
      <c r="Q861" s="7">
        <f>IF(ISNUMBER(N861),+G861*_xll.BDP($C861, "PX_POS_MULT_FACTOR")*P861/K861," ")</f>
        <v/>
      </c>
      <c r="R861" s="8">
        <f>IF(OR($A861="TUA",$A861="TYA"),"",IF(ISNUMBER(_xll.BDP($C861,"DUR_ADJ_OAS_MID")),_xll.BDP($C861,"DUR_ADJ_OAS_MID"),IF(ISNUMBER(_xll.BDP($E861&amp;" ISIN","DUR_ADJ_OAS_MID")),_xll.BDP($E861&amp;" ISIN","DUR_ADJ_OAS_MID")," ")))</f>
        <v/>
      </c>
      <c r="S861" s="7">
        <f>IF(ISNUMBER(N861),Q861*N861,IF(ISNUMBER(R861),J861*R861," "))</f>
        <v/>
      </c>
      <c r="T861" t="inlineStr">
        <is>
          <t>NGG26</t>
        </is>
      </c>
      <c r="U861" t="inlineStr">
        <is>
          <t>Future</t>
        </is>
      </c>
      <c r="AG861" t="n">
        <v>-0.001357</v>
      </c>
    </row>
    <row r="862">
      <c r="A862" t="inlineStr">
        <is>
          <t>HARD</t>
        </is>
      </c>
      <c r="B862" t="inlineStr">
        <is>
          <t>NATURAL GAS FUTR Mar26</t>
        </is>
      </c>
      <c r="C862" t="inlineStr">
        <is>
          <t>NGH26 Comdty</t>
        </is>
      </c>
      <c r="F862" t="inlineStr">
        <is>
          <t>NATURAL GAS FUTR Mar26</t>
        </is>
      </c>
      <c r="G862" s="1" t="n">
        <v>19</v>
      </c>
      <c r="H862" s="1" t="n">
        <v>3.599</v>
      </c>
      <c r="I862" s="2" t="n">
        <v>683810</v>
      </c>
      <c r="J862" s="3" t="n">
        <v>0.01298074</v>
      </c>
      <c r="K862" s="4" t="n">
        <v>52678835.17</v>
      </c>
      <c r="L862" s="5" t="n">
        <v>1725001</v>
      </c>
      <c r="M862" s="6" t="n">
        <v>30.53843747</v>
      </c>
      <c r="N862" s="7">
        <f>IF(ISNUMBER(_xll.BDP($C862, "DELTA_MID")),_xll.BDP($C862, "DELTA_MID")," ")</f>
        <v/>
      </c>
      <c r="O862" s="7">
        <f>IF(ISNUMBER(N862),_xll.BDP($C862, "OPT_UNDL_TICKER"),"")</f>
        <v/>
      </c>
      <c r="P862" s="8">
        <f>IF(ISNUMBER(N862),_xll.BDP($C862, "OPT_UNDL_PX")," ")</f>
        <v/>
      </c>
      <c r="Q862" s="7">
        <f>IF(ISNUMBER(N862),+G862*_xll.BDP($C862, "PX_POS_MULT_FACTOR")*P862/K862," ")</f>
        <v/>
      </c>
      <c r="R862" s="8">
        <f>IF(OR($A862="TUA",$A862="TYA"),"",IF(ISNUMBER(_xll.BDP($C862,"DUR_ADJ_OAS_MID")),_xll.BDP($C862,"DUR_ADJ_OAS_MID"),IF(ISNUMBER(_xll.BDP($E862&amp;" ISIN","DUR_ADJ_OAS_MID")),_xll.BDP($E862&amp;" ISIN","DUR_ADJ_OAS_MID")," ")))</f>
        <v/>
      </c>
      <c r="S862" s="7">
        <f>IF(ISNUMBER(N862),Q862*N862,IF(ISNUMBER(R862),J862*R862," "))</f>
        <v/>
      </c>
      <c r="T862" t="inlineStr">
        <is>
          <t>NGH26</t>
        </is>
      </c>
      <c r="U862" t="inlineStr">
        <is>
          <t>Future</t>
        </is>
      </c>
      <c r="AG862" t="n">
        <v>-0.001357</v>
      </c>
    </row>
    <row r="863">
      <c r="A863" t="inlineStr">
        <is>
          <t>HARD</t>
        </is>
      </c>
      <c r="B863" t="inlineStr">
        <is>
          <t>NATURAL GAS FUTR Apr26</t>
        </is>
      </c>
      <c r="C863" t="inlineStr">
        <is>
          <t>NGJ26 Comdty</t>
        </is>
      </c>
      <c r="F863" t="inlineStr">
        <is>
          <t>NATURAL GAS FUTR Apr26</t>
        </is>
      </c>
      <c r="G863" s="1" t="n">
        <v>14</v>
      </c>
      <c r="H863" s="1" t="n">
        <v>3.498</v>
      </c>
      <c r="I863" s="2" t="n">
        <v>489720</v>
      </c>
      <c r="J863" s="3" t="n">
        <v>0.00929633</v>
      </c>
      <c r="K863" s="4" t="n">
        <v>52678835.17</v>
      </c>
      <c r="L863" s="5" t="n">
        <v>1725001</v>
      </c>
      <c r="M863" s="6" t="n">
        <v>30.53843747</v>
      </c>
      <c r="N863" s="7">
        <f>IF(ISNUMBER(_xll.BDP($C863, "DELTA_MID")),_xll.BDP($C863, "DELTA_MID")," ")</f>
        <v/>
      </c>
      <c r="O863" s="7">
        <f>IF(ISNUMBER(N863),_xll.BDP($C863, "OPT_UNDL_TICKER"),"")</f>
        <v/>
      </c>
      <c r="P863" s="8">
        <f>IF(ISNUMBER(N863),_xll.BDP($C863, "OPT_UNDL_PX")," ")</f>
        <v/>
      </c>
      <c r="Q863" s="7">
        <f>IF(ISNUMBER(N863),+G863*_xll.BDP($C863, "PX_POS_MULT_FACTOR")*P863/K863," ")</f>
        <v/>
      </c>
      <c r="R863" s="8">
        <f>IF(OR($A863="TUA",$A863="TYA"),"",IF(ISNUMBER(_xll.BDP($C863,"DUR_ADJ_OAS_MID")),_xll.BDP($C863,"DUR_ADJ_OAS_MID"),IF(ISNUMBER(_xll.BDP($E863&amp;" ISIN","DUR_ADJ_OAS_MID")),_xll.BDP($E863&amp;" ISIN","DUR_ADJ_OAS_MID")," ")))</f>
        <v/>
      </c>
      <c r="S863" s="7">
        <f>IF(ISNUMBER(N863),Q863*N863,IF(ISNUMBER(R863),J863*R863," "))</f>
        <v/>
      </c>
      <c r="T863" t="inlineStr">
        <is>
          <t>NGJ26</t>
        </is>
      </c>
      <c r="U863" t="inlineStr">
        <is>
          <t>Future</t>
        </is>
      </c>
      <c r="AG863" t="n">
        <v>-0.001357</v>
      </c>
    </row>
    <row r="864">
      <c r="A864" t="inlineStr">
        <is>
          <t>HARD</t>
        </is>
      </c>
      <c r="B864" t="inlineStr">
        <is>
          <t>NATURAL GAS FUTR May26</t>
        </is>
      </c>
      <c r="C864" t="inlineStr">
        <is>
          <t>NGK26 Comdty</t>
        </is>
      </c>
      <c r="F864" t="inlineStr">
        <is>
          <t>NATURAL GAS FUTR May26</t>
        </is>
      </c>
      <c r="G864" s="1" t="n">
        <v>7</v>
      </c>
      <c r="H864" s="1" t="n">
        <v>3.535</v>
      </c>
      <c r="I864" s="2" t="n">
        <v>247450</v>
      </c>
      <c r="J864" s="3" t="n">
        <v>0.00469733</v>
      </c>
      <c r="K864" s="4" t="n">
        <v>52678835.17</v>
      </c>
      <c r="L864" s="5" t="n">
        <v>1725001</v>
      </c>
      <c r="M864" s="6" t="n">
        <v>30.53843747</v>
      </c>
      <c r="N864" s="7">
        <f>IF(ISNUMBER(_xll.BDP($C864, "DELTA_MID")),_xll.BDP($C864, "DELTA_MID")," ")</f>
        <v/>
      </c>
      <c r="O864" s="7">
        <f>IF(ISNUMBER(N864),_xll.BDP($C864, "OPT_UNDL_TICKER"),"")</f>
        <v/>
      </c>
      <c r="P864" s="8">
        <f>IF(ISNUMBER(N864),_xll.BDP($C864, "OPT_UNDL_PX")," ")</f>
        <v/>
      </c>
      <c r="Q864" s="7">
        <f>IF(ISNUMBER(N864),+G864*_xll.BDP($C864, "PX_POS_MULT_FACTOR")*P864/K864," ")</f>
        <v/>
      </c>
      <c r="R864" s="8">
        <f>IF(OR($A864="TUA",$A864="TYA"),"",IF(ISNUMBER(_xll.BDP($C864,"DUR_ADJ_OAS_MID")),_xll.BDP($C864,"DUR_ADJ_OAS_MID"),IF(ISNUMBER(_xll.BDP($E864&amp;" ISIN","DUR_ADJ_OAS_MID")),_xll.BDP($E864&amp;" ISIN","DUR_ADJ_OAS_MID")," ")))</f>
        <v/>
      </c>
      <c r="S864" s="7">
        <f>IF(ISNUMBER(N864),Q864*N864,IF(ISNUMBER(R864),J864*R864," "))</f>
        <v/>
      </c>
      <c r="T864" t="inlineStr">
        <is>
          <t>NGK26</t>
        </is>
      </c>
      <c r="U864" t="inlineStr">
        <is>
          <t>Future</t>
        </is>
      </c>
      <c r="AG864" t="n">
        <v>-0.001357</v>
      </c>
    </row>
    <row r="865">
      <c r="A865" t="inlineStr">
        <is>
          <t>HARD</t>
        </is>
      </c>
      <c r="B865" t="inlineStr">
        <is>
          <t>NATURAL GAS FUTR Jun26</t>
        </is>
      </c>
      <c r="C865" t="inlineStr">
        <is>
          <t>NGM26 Comdty</t>
        </is>
      </c>
      <c r="F865" t="inlineStr">
        <is>
          <t>NATURAL GAS FUTR Jun26</t>
        </is>
      </c>
      <c r="G865" s="1" t="n">
        <v>5</v>
      </c>
      <c r="H865" s="1" t="n">
        <v>3.712</v>
      </c>
      <c r="I865" s="2" t="n">
        <v>185600</v>
      </c>
      <c r="J865" s="3" t="n">
        <v>0.00352324</v>
      </c>
      <c r="K865" s="4" t="n">
        <v>52678835.17</v>
      </c>
      <c r="L865" s="5" t="n">
        <v>1725001</v>
      </c>
      <c r="M865" s="6" t="n">
        <v>30.53843747</v>
      </c>
      <c r="N865" s="7">
        <f>IF(ISNUMBER(_xll.BDP($C865, "DELTA_MID")),_xll.BDP($C865, "DELTA_MID")," ")</f>
        <v/>
      </c>
      <c r="O865" s="7">
        <f>IF(ISNUMBER(N865),_xll.BDP($C865, "OPT_UNDL_TICKER"),"")</f>
        <v/>
      </c>
      <c r="P865" s="8">
        <f>IF(ISNUMBER(N865),_xll.BDP($C865, "OPT_UNDL_PX")," ")</f>
        <v/>
      </c>
      <c r="Q865" s="7">
        <f>IF(ISNUMBER(N865),+G865*_xll.BDP($C865, "PX_POS_MULT_FACTOR")*P865/K865," ")</f>
        <v/>
      </c>
      <c r="R865" s="8">
        <f>IF(OR($A865="TUA",$A865="TYA"),"",IF(ISNUMBER(_xll.BDP($C865,"DUR_ADJ_OAS_MID")),_xll.BDP($C865,"DUR_ADJ_OAS_MID"),IF(ISNUMBER(_xll.BDP($E865&amp;" ISIN","DUR_ADJ_OAS_MID")),_xll.BDP($E865&amp;" ISIN","DUR_ADJ_OAS_MID")," ")))</f>
        <v/>
      </c>
      <c r="S865" s="7">
        <f>IF(ISNUMBER(N865),Q865*N865,IF(ISNUMBER(R865),J865*R865," "))</f>
        <v/>
      </c>
      <c r="T865" t="inlineStr">
        <is>
          <t>NGM26</t>
        </is>
      </c>
      <c r="U865" t="inlineStr">
        <is>
          <t>Future</t>
        </is>
      </c>
      <c r="AG865" t="n">
        <v>-0.001357</v>
      </c>
    </row>
    <row r="866">
      <c r="A866" t="inlineStr">
        <is>
          <t>HARD</t>
        </is>
      </c>
      <c r="B866" t="inlineStr">
        <is>
          <t>NATURAL GAS FUTR Jul26</t>
        </is>
      </c>
      <c r="C866" t="inlineStr">
        <is>
          <t>NGN26 Comdty</t>
        </is>
      </c>
      <c r="F866" t="inlineStr">
        <is>
          <t>NATURAL GAS FUTR Jul26</t>
        </is>
      </c>
      <c r="G866" s="1" t="n">
        <v>6</v>
      </c>
      <c r="H866" s="1" t="n">
        <v>3.922</v>
      </c>
      <c r="I866" s="2" t="n">
        <v>235320</v>
      </c>
      <c r="J866" s="3" t="n">
        <v>0.00446707</v>
      </c>
      <c r="K866" s="4" t="n">
        <v>52678835.17</v>
      </c>
      <c r="L866" s="5" t="n">
        <v>1725001</v>
      </c>
      <c r="M866" s="6" t="n">
        <v>30.53843747</v>
      </c>
      <c r="N866" s="7">
        <f>IF(ISNUMBER(_xll.BDP($C866, "DELTA_MID")),_xll.BDP($C866, "DELTA_MID")," ")</f>
        <v/>
      </c>
      <c r="O866" s="7">
        <f>IF(ISNUMBER(N866),_xll.BDP($C866, "OPT_UNDL_TICKER"),"")</f>
        <v/>
      </c>
      <c r="P866" s="8">
        <f>IF(ISNUMBER(N866),_xll.BDP($C866, "OPT_UNDL_PX")," ")</f>
        <v/>
      </c>
      <c r="Q866" s="7">
        <f>IF(ISNUMBER(N866),+G866*_xll.BDP($C866, "PX_POS_MULT_FACTOR")*P866/K866," ")</f>
        <v/>
      </c>
      <c r="R866" s="8">
        <f>IF(OR($A866="TUA",$A866="TYA"),"",IF(ISNUMBER(_xll.BDP($C866,"DUR_ADJ_OAS_MID")),_xll.BDP($C866,"DUR_ADJ_OAS_MID"),IF(ISNUMBER(_xll.BDP($E866&amp;" ISIN","DUR_ADJ_OAS_MID")),_xll.BDP($E866&amp;" ISIN","DUR_ADJ_OAS_MID")," ")))</f>
        <v/>
      </c>
      <c r="S866" s="7">
        <f>IF(ISNUMBER(N866),Q866*N866,IF(ISNUMBER(R866),J866*R866," "))</f>
        <v/>
      </c>
      <c r="T866" t="inlineStr">
        <is>
          <t>NGN26</t>
        </is>
      </c>
      <c r="U866" t="inlineStr">
        <is>
          <t>Future</t>
        </is>
      </c>
      <c r="AG866" t="n">
        <v>-0.001357</v>
      </c>
    </row>
    <row r="867">
      <c r="A867" t="inlineStr">
        <is>
          <t>HARD</t>
        </is>
      </c>
      <c r="B867" t="inlineStr">
        <is>
          <t>NATURAL GAS FUTR  Nov25</t>
        </is>
      </c>
      <c r="C867" t="inlineStr">
        <is>
          <t>NGX25 Comdty</t>
        </is>
      </c>
      <c r="F867" t="inlineStr">
        <is>
          <t>NATURAL GAS FUTR Nov25</t>
        </is>
      </c>
      <c r="G867" s="1" t="n">
        <v>1</v>
      </c>
      <c r="H867" s="1" t="n">
        <v>3.106</v>
      </c>
      <c r="I867" s="2" t="n">
        <v>31060</v>
      </c>
      <c r="J867" s="3" t="n">
        <v>0.00058961</v>
      </c>
      <c r="K867" s="4" t="n">
        <v>52678835.17</v>
      </c>
      <c r="L867" s="5" t="n">
        <v>1725001</v>
      </c>
      <c r="M867" s="6" t="n">
        <v>30.53843747</v>
      </c>
      <c r="N867" s="7">
        <f>IF(ISNUMBER(_xll.BDP($C867, "DELTA_MID")),_xll.BDP($C867, "DELTA_MID")," ")</f>
        <v/>
      </c>
      <c r="O867" s="7">
        <f>IF(ISNUMBER(N867),_xll.BDP($C867, "OPT_UNDL_TICKER"),"")</f>
        <v/>
      </c>
      <c r="P867" s="8">
        <f>IF(ISNUMBER(N867),_xll.BDP($C867, "OPT_UNDL_PX")," ")</f>
        <v/>
      </c>
      <c r="Q867" s="7">
        <f>IF(ISNUMBER(N867),+G867*_xll.BDP($C867, "PX_POS_MULT_FACTOR")*P867/K867," ")</f>
        <v/>
      </c>
      <c r="R867" s="8">
        <f>IF(OR($A867="TUA",$A867="TYA"),"",IF(ISNUMBER(_xll.BDP($C867,"DUR_ADJ_OAS_MID")),_xll.BDP($C867,"DUR_ADJ_OAS_MID"),IF(ISNUMBER(_xll.BDP($E867&amp;" ISIN","DUR_ADJ_OAS_MID")),_xll.BDP($E867&amp;" ISIN","DUR_ADJ_OAS_MID")," ")))</f>
        <v/>
      </c>
      <c r="S867" s="7">
        <f>IF(ISNUMBER(N867),Q867*N867,IF(ISNUMBER(R867),J867*R867," "))</f>
        <v/>
      </c>
      <c r="T867" t="inlineStr">
        <is>
          <t>NGX25</t>
        </is>
      </c>
      <c r="U867" t="inlineStr">
        <is>
          <t>Future</t>
        </is>
      </c>
      <c r="AG867" t="n">
        <v>-0.001357</v>
      </c>
    </row>
    <row r="868">
      <c r="A868" t="inlineStr">
        <is>
          <t>HARD</t>
        </is>
      </c>
      <c r="B868" t="inlineStr">
        <is>
          <t>NATURAL GAS FUTR Dec25</t>
        </is>
      </c>
      <c r="C868" t="inlineStr">
        <is>
          <t>NGZ25 Comdty</t>
        </is>
      </c>
      <c r="F868" t="inlineStr">
        <is>
          <t>NATURAL GAS FUTR Dec25</t>
        </is>
      </c>
      <c r="G868" s="1" t="n">
        <v>62</v>
      </c>
      <c r="H868" s="1" t="n">
        <v>3.793</v>
      </c>
      <c r="I868" s="2" t="n">
        <v>2351660</v>
      </c>
      <c r="J868" s="3" t="n">
        <v>0.04464146</v>
      </c>
      <c r="K868" s="4" t="n">
        <v>52678835.17</v>
      </c>
      <c r="L868" s="5" t="n">
        <v>1725001</v>
      </c>
      <c r="M868" s="6" t="n">
        <v>30.53843747</v>
      </c>
      <c r="N868" s="7">
        <f>IF(ISNUMBER(_xll.BDP($C868, "DELTA_MID")),_xll.BDP($C868, "DELTA_MID")," ")</f>
        <v/>
      </c>
      <c r="O868" s="7">
        <f>IF(ISNUMBER(N868),_xll.BDP($C868, "OPT_UNDL_TICKER"),"")</f>
        <v/>
      </c>
      <c r="P868" s="8">
        <f>IF(ISNUMBER(N868),_xll.BDP($C868, "OPT_UNDL_PX")," ")</f>
        <v/>
      </c>
      <c r="Q868" s="7">
        <f>IF(ISNUMBER(N868),+G868*_xll.BDP($C868, "PX_POS_MULT_FACTOR")*P868/K868," ")</f>
        <v/>
      </c>
      <c r="R868" s="8">
        <f>IF(OR($A868="TUA",$A868="TYA"),"",IF(ISNUMBER(_xll.BDP($C868,"DUR_ADJ_OAS_MID")),_xll.BDP($C868,"DUR_ADJ_OAS_MID"),IF(ISNUMBER(_xll.BDP($E868&amp;" ISIN","DUR_ADJ_OAS_MID")),_xll.BDP($E868&amp;" ISIN","DUR_ADJ_OAS_MID")," ")))</f>
        <v/>
      </c>
      <c r="S868" s="7">
        <f>IF(ISNUMBER(N868),Q868*N868,IF(ISNUMBER(R868),J868*R868," "))</f>
        <v/>
      </c>
      <c r="T868" t="inlineStr">
        <is>
          <t>NGZ25</t>
        </is>
      </c>
      <c r="U868" t="inlineStr">
        <is>
          <t>Future</t>
        </is>
      </c>
      <c r="AG868" t="n">
        <v>-0.001357</v>
      </c>
    </row>
    <row r="869">
      <c r="A869" t="inlineStr">
        <is>
          <t>HARD</t>
        </is>
      </c>
      <c r="B869" t="inlineStr">
        <is>
          <t>PALLADIUM FUTURE Dec25</t>
        </is>
      </c>
      <c r="C869" t="inlineStr">
        <is>
          <t>PAZ5 Comdty</t>
        </is>
      </c>
      <c r="F869" t="inlineStr">
        <is>
          <t>PALLADIUM FUTURE Dec25</t>
        </is>
      </c>
      <c r="G869" s="1" t="n">
        <v>10</v>
      </c>
      <c r="H869" s="1" t="n">
        <v>1470.6</v>
      </c>
      <c r="I869" s="2" t="n">
        <v>1470600</v>
      </c>
      <c r="J869" s="3" t="n">
        <v>0.02791633</v>
      </c>
      <c r="K869" s="4" t="n">
        <v>52678835.17</v>
      </c>
      <c r="L869" s="5" t="n">
        <v>1725001</v>
      </c>
      <c r="M869" s="6" t="n">
        <v>30.53843747</v>
      </c>
      <c r="N869" s="7">
        <f>IF(ISNUMBER(_xll.BDP($C869, "DELTA_MID")),_xll.BDP($C869, "DELTA_MID")," ")</f>
        <v/>
      </c>
      <c r="O869" s="7">
        <f>IF(ISNUMBER(N869),_xll.BDP($C869, "OPT_UNDL_TICKER"),"")</f>
        <v/>
      </c>
      <c r="P869" s="8">
        <f>IF(ISNUMBER(N869),_xll.BDP($C869, "OPT_UNDL_PX")," ")</f>
        <v/>
      </c>
      <c r="Q869" s="7">
        <f>IF(ISNUMBER(N869),+G869*_xll.BDP($C869, "PX_POS_MULT_FACTOR")*P869/K869," ")</f>
        <v/>
      </c>
      <c r="R869" s="8">
        <f>IF(OR($A869="TUA",$A869="TYA"),"",IF(ISNUMBER(_xll.BDP($C869,"DUR_ADJ_OAS_MID")),_xll.BDP($C869,"DUR_ADJ_OAS_MID"),IF(ISNUMBER(_xll.BDP($E869&amp;" ISIN","DUR_ADJ_OAS_MID")),_xll.BDP($E869&amp;" ISIN","DUR_ADJ_OAS_MID")," ")))</f>
        <v/>
      </c>
      <c r="S869" s="7">
        <f>IF(ISNUMBER(N869),Q869*N869,IF(ISNUMBER(R869),J869*R869," "))</f>
        <v/>
      </c>
      <c r="T869" t="inlineStr">
        <is>
          <t>PAZ5</t>
        </is>
      </c>
      <c r="U869" t="inlineStr">
        <is>
          <t>Future</t>
        </is>
      </c>
      <c r="AG869" t="n">
        <v>-0.001357</v>
      </c>
    </row>
    <row r="870">
      <c r="A870" t="inlineStr">
        <is>
          <t>HARD</t>
        </is>
      </c>
      <c r="B870" t="inlineStr">
        <is>
          <t>PLATINUM FUTURE Jan26</t>
        </is>
      </c>
      <c r="C870" t="inlineStr">
        <is>
          <t>PLF6 Comdty</t>
        </is>
      </c>
      <c r="F870" t="inlineStr">
        <is>
          <t>PLATINUM FUTURE Jan26</t>
        </is>
      </c>
      <c r="G870" s="1" t="n">
        <v>42</v>
      </c>
      <c r="H870" s="1" t="n">
        <v>1623</v>
      </c>
      <c r="I870" s="2" t="n">
        <v>3408300</v>
      </c>
      <c r="J870" s="3" t="n">
        <v>0.06469961</v>
      </c>
      <c r="K870" s="4" t="n">
        <v>52678835.17</v>
      </c>
      <c r="L870" s="5" t="n">
        <v>1725001</v>
      </c>
      <c r="M870" s="6" t="n">
        <v>30.53843747</v>
      </c>
      <c r="N870" s="7">
        <f>IF(ISNUMBER(_xll.BDP($C870, "DELTA_MID")),_xll.BDP($C870, "DELTA_MID")," ")</f>
        <v/>
      </c>
      <c r="O870" s="7">
        <f>IF(ISNUMBER(N870),_xll.BDP($C870, "OPT_UNDL_TICKER"),"")</f>
        <v/>
      </c>
      <c r="P870" s="8">
        <f>IF(ISNUMBER(N870),_xll.BDP($C870, "OPT_UNDL_PX")," ")</f>
        <v/>
      </c>
      <c r="Q870" s="7">
        <f>IF(ISNUMBER(N870),+G870*_xll.BDP($C870, "PX_POS_MULT_FACTOR")*P870/K870," ")</f>
        <v/>
      </c>
      <c r="R870" s="8">
        <f>IF(OR($A870="TUA",$A870="TYA"),"",IF(ISNUMBER(_xll.BDP($C870,"DUR_ADJ_OAS_MID")),_xll.BDP($C870,"DUR_ADJ_OAS_MID"),IF(ISNUMBER(_xll.BDP($E870&amp;" ISIN","DUR_ADJ_OAS_MID")),_xll.BDP($E870&amp;" ISIN","DUR_ADJ_OAS_MID")," ")))</f>
        <v/>
      </c>
      <c r="S870" s="7">
        <f>IF(ISNUMBER(N870),Q870*N870,IF(ISNUMBER(R870),J870*R870," "))</f>
        <v/>
      </c>
      <c r="T870" t="inlineStr">
        <is>
          <t>PLF6</t>
        </is>
      </c>
      <c r="U870" t="inlineStr">
        <is>
          <t>Future</t>
        </is>
      </c>
      <c r="AG870" t="n">
        <v>-0.001357</v>
      </c>
    </row>
    <row r="871">
      <c r="A871" t="inlineStr">
        <is>
          <t>HARD</t>
        </is>
      </c>
      <c r="B871" t="inlineStr">
        <is>
          <t>CANOLA FUTR (WCE) Jan26</t>
        </is>
      </c>
      <c r="C871" t="inlineStr">
        <is>
          <t>RSF6 Comdty</t>
        </is>
      </c>
      <c r="F871" t="inlineStr">
        <is>
          <t>CANOLA FUTR (WCE) Jan26</t>
        </is>
      </c>
      <c r="G871" s="1" t="n">
        <v>55</v>
      </c>
      <c r="H871" s="1" t="n">
        <v>622.6</v>
      </c>
      <c r="I871" s="2" t="n">
        <v>489168.24</v>
      </c>
      <c r="J871" s="3" t="n">
        <v>0.00928586</v>
      </c>
      <c r="K871" s="4" t="n">
        <v>52678835.17</v>
      </c>
      <c r="L871" s="5" t="n">
        <v>1725001</v>
      </c>
      <c r="M871" s="6" t="n">
        <v>30.53843747</v>
      </c>
      <c r="N871" s="7">
        <f>IF(ISNUMBER(_xll.BDP($C871, "DELTA_MID")),_xll.BDP($C871, "DELTA_MID")," ")</f>
        <v/>
      </c>
      <c r="O871" s="7">
        <f>IF(ISNUMBER(N871),_xll.BDP($C871, "OPT_UNDL_TICKER"),"")</f>
        <v/>
      </c>
      <c r="P871" s="8">
        <f>IF(ISNUMBER(N871),_xll.BDP($C871, "OPT_UNDL_PX")," ")</f>
        <v/>
      </c>
      <c r="Q871" s="7">
        <f>IF(ISNUMBER(N871),+G871*_xll.BDP($C871, "PX_POS_MULT_FACTOR")*P871/K871," ")</f>
        <v/>
      </c>
      <c r="R871" s="8">
        <f>IF(OR($A871="TUA",$A871="TYA"),"",IF(ISNUMBER(_xll.BDP($C871,"DUR_ADJ_OAS_MID")),_xll.BDP($C871,"DUR_ADJ_OAS_MID"),IF(ISNUMBER(_xll.BDP($E871&amp;" ISIN","DUR_ADJ_OAS_MID")),_xll.BDP($E871&amp;" ISIN","DUR_ADJ_OAS_MID")," ")))</f>
        <v/>
      </c>
      <c r="S871" s="7">
        <f>IF(ISNUMBER(N871),Q871*N871,IF(ISNUMBER(R871),J871*R871," "))</f>
        <v/>
      </c>
      <c r="T871" t="inlineStr">
        <is>
          <t>RSF6</t>
        </is>
      </c>
      <c r="U871" t="inlineStr">
        <is>
          <t>Future</t>
        </is>
      </c>
      <c r="AG871" t="n">
        <v>-0.001357</v>
      </c>
    </row>
    <row r="872">
      <c r="A872" t="inlineStr">
        <is>
          <t>HARD</t>
        </is>
      </c>
      <c r="B872" t="inlineStr">
        <is>
          <t>CANOLA FUTR (WCE) Mar26</t>
        </is>
      </c>
      <c r="C872" t="inlineStr">
        <is>
          <t>RSH6 Comdty</t>
        </is>
      </c>
      <c r="F872" t="inlineStr">
        <is>
          <t>CANOLA FUTR (WCE) Mar26</t>
        </is>
      </c>
      <c r="G872" s="1" t="n">
        <v>14</v>
      </c>
      <c r="H872" s="1" t="n">
        <v>634.4</v>
      </c>
      <c r="I872" s="2" t="n">
        <v>126875.47</v>
      </c>
      <c r="J872" s="3" t="n">
        <v>0.00240847</v>
      </c>
      <c r="K872" s="4" t="n">
        <v>52678835.17</v>
      </c>
      <c r="L872" s="5" t="n">
        <v>1725001</v>
      </c>
      <c r="M872" s="6" t="n">
        <v>30.53843747</v>
      </c>
      <c r="N872" s="7">
        <f>IF(ISNUMBER(_xll.BDP($C872, "DELTA_MID")),_xll.BDP($C872, "DELTA_MID")," ")</f>
        <v/>
      </c>
      <c r="O872" s="7">
        <f>IF(ISNUMBER(N872),_xll.BDP($C872, "OPT_UNDL_TICKER"),"")</f>
        <v/>
      </c>
      <c r="P872" s="8">
        <f>IF(ISNUMBER(N872),_xll.BDP($C872, "OPT_UNDL_PX")," ")</f>
        <v/>
      </c>
      <c r="Q872" s="7">
        <f>IF(ISNUMBER(N872),+G872*_xll.BDP($C872, "PX_POS_MULT_FACTOR")*P872/K872," ")</f>
        <v/>
      </c>
      <c r="R872" s="8">
        <f>IF(OR($A872="TUA",$A872="TYA"),"",IF(ISNUMBER(_xll.BDP($C872,"DUR_ADJ_OAS_MID")),_xll.BDP($C872,"DUR_ADJ_OAS_MID"),IF(ISNUMBER(_xll.BDP($E872&amp;" ISIN","DUR_ADJ_OAS_MID")),_xll.BDP($E872&amp;" ISIN","DUR_ADJ_OAS_MID")," ")))</f>
        <v/>
      </c>
      <c r="S872" s="7">
        <f>IF(ISNUMBER(N872),Q872*N872,IF(ISNUMBER(R872),J872*R872," "))</f>
        <v/>
      </c>
      <c r="T872" t="inlineStr">
        <is>
          <t>RSH6</t>
        </is>
      </c>
      <c r="U872" t="inlineStr">
        <is>
          <t>Future</t>
        </is>
      </c>
      <c r="AG872" t="n">
        <v>-0.001357</v>
      </c>
    </row>
    <row r="873">
      <c r="A873" t="inlineStr">
        <is>
          <t>HARD</t>
        </is>
      </c>
      <c r="B873" t="inlineStr">
        <is>
          <t>CANOLA FUTR (WCE) Nov25</t>
        </is>
      </c>
      <c r="C873" t="inlineStr">
        <is>
          <t>RSX5 Comdty</t>
        </is>
      </c>
      <c r="F873" t="inlineStr">
        <is>
          <t>CANOLA FUTR (WCE) Nov25</t>
        </is>
      </c>
      <c r="G873" s="1" t="n">
        <v>55</v>
      </c>
      <c r="H873" s="1" t="n">
        <v>607.4</v>
      </c>
      <c r="I873" s="2" t="n">
        <v>477225.81</v>
      </c>
      <c r="J873" s="3" t="n">
        <v>0.00905916</v>
      </c>
      <c r="K873" s="4" t="n">
        <v>52678835.17</v>
      </c>
      <c r="L873" s="5" t="n">
        <v>1725001</v>
      </c>
      <c r="M873" s="6" t="n">
        <v>30.53843747</v>
      </c>
      <c r="N873" s="7">
        <f>IF(ISNUMBER(_xll.BDP($C873, "DELTA_MID")),_xll.BDP($C873, "DELTA_MID")," ")</f>
        <v/>
      </c>
      <c r="O873" s="7">
        <f>IF(ISNUMBER(N873),_xll.BDP($C873, "OPT_UNDL_TICKER"),"")</f>
        <v/>
      </c>
      <c r="P873" s="8">
        <f>IF(ISNUMBER(N873),_xll.BDP($C873, "OPT_UNDL_PX")," ")</f>
        <v/>
      </c>
      <c r="Q873" s="7">
        <f>IF(ISNUMBER(N873),+G873*_xll.BDP($C873, "PX_POS_MULT_FACTOR")*P873/K873," ")</f>
        <v/>
      </c>
      <c r="R873" s="8">
        <f>IF(OR($A873="TUA",$A873="TYA"),"",IF(ISNUMBER(_xll.BDP($C873,"DUR_ADJ_OAS_MID")),_xll.BDP($C873,"DUR_ADJ_OAS_MID"),IF(ISNUMBER(_xll.BDP($E873&amp;" ISIN","DUR_ADJ_OAS_MID")),_xll.BDP($E873&amp;" ISIN","DUR_ADJ_OAS_MID")," ")))</f>
        <v/>
      </c>
      <c r="S873" s="7">
        <f>IF(ISNUMBER(N873),Q873*N873,IF(ISNUMBER(R873),J873*R873," "))</f>
        <v/>
      </c>
      <c r="T873" t="inlineStr">
        <is>
          <t>RSX5</t>
        </is>
      </c>
      <c r="U873" t="inlineStr">
        <is>
          <t>Future</t>
        </is>
      </c>
      <c r="AG873" t="n">
        <v>-0.001357</v>
      </c>
    </row>
    <row r="874">
      <c r="A874" t="inlineStr">
        <is>
          <t>HARD</t>
        </is>
      </c>
      <c r="B874" t="inlineStr">
        <is>
          <t>SOYBEAN FUTURE Jan26</t>
        </is>
      </c>
      <c r="C874" t="inlineStr">
        <is>
          <t>S F6 Comdty</t>
        </is>
      </c>
      <c r="F874" t="inlineStr">
        <is>
          <t>SOYBEAN FUTURE Jan26</t>
        </is>
      </c>
      <c r="G874" s="1" t="n">
        <v>28</v>
      </c>
      <c r="H874" s="1" t="n">
        <v>1023.25</v>
      </c>
      <c r="I874" s="2" t="n">
        <v>1432550</v>
      </c>
      <c r="J874" s="3" t="n">
        <v>0.02719403</v>
      </c>
      <c r="K874" s="4" t="n">
        <v>52678835.17</v>
      </c>
      <c r="L874" s="5" t="n">
        <v>1725001</v>
      </c>
      <c r="M874" s="6" t="n">
        <v>30.53843747</v>
      </c>
      <c r="N874" s="7">
        <f>IF(ISNUMBER(_xll.BDP($C874, "DELTA_MID")),_xll.BDP($C874, "DELTA_MID")," ")</f>
        <v/>
      </c>
      <c r="O874" s="7">
        <f>IF(ISNUMBER(N874),_xll.BDP($C874, "OPT_UNDL_TICKER"),"")</f>
        <v/>
      </c>
      <c r="P874" s="8">
        <f>IF(ISNUMBER(N874),_xll.BDP($C874, "OPT_UNDL_PX")," ")</f>
        <v/>
      </c>
      <c r="Q874" s="7">
        <f>IF(ISNUMBER(N874),+G874*_xll.BDP($C874, "PX_POS_MULT_FACTOR")*P874/K874," ")</f>
        <v/>
      </c>
      <c r="R874" s="8">
        <f>IF(OR($A874="TUA",$A874="TYA"),"",IF(ISNUMBER(_xll.BDP($C874,"DUR_ADJ_OAS_MID")),_xll.BDP($C874,"DUR_ADJ_OAS_MID"),IF(ISNUMBER(_xll.BDP($E874&amp;" ISIN","DUR_ADJ_OAS_MID")),_xll.BDP($E874&amp;" ISIN","DUR_ADJ_OAS_MID")," ")))</f>
        <v/>
      </c>
      <c r="S874" s="7">
        <f>IF(ISNUMBER(N874),Q874*N874,IF(ISNUMBER(R874),J874*R874," "))</f>
        <v/>
      </c>
      <c r="T874" t="inlineStr">
        <is>
          <t>S F6</t>
        </is>
      </c>
      <c r="U874" t="inlineStr">
        <is>
          <t>Future</t>
        </is>
      </c>
      <c r="AG874" t="n">
        <v>-0.001357</v>
      </c>
    </row>
    <row r="875">
      <c r="A875" t="inlineStr">
        <is>
          <t>HARD</t>
        </is>
      </c>
      <c r="B875" t="inlineStr">
        <is>
          <t>SOYBEAN FUTURE Mar26</t>
        </is>
      </c>
      <c r="C875" t="inlineStr">
        <is>
          <t>S H6 Comdty</t>
        </is>
      </c>
      <c r="F875" t="inlineStr">
        <is>
          <t>SOYBEAN FUTURE Mar26</t>
        </is>
      </c>
      <c r="G875" s="1" t="n">
        <v>22</v>
      </c>
      <c r="H875" s="1" t="n">
        <v>1037.5</v>
      </c>
      <c r="I875" s="2" t="n">
        <v>1141250</v>
      </c>
      <c r="J875" s="3" t="n">
        <v>0.0216643</v>
      </c>
      <c r="K875" s="4" t="n">
        <v>52678835.17</v>
      </c>
      <c r="L875" s="5" t="n">
        <v>1725001</v>
      </c>
      <c r="M875" s="6" t="n">
        <v>30.53843747</v>
      </c>
      <c r="N875" s="7">
        <f>IF(ISNUMBER(_xll.BDP($C875, "DELTA_MID")),_xll.BDP($C875, "DELTA_MID")," ")</f>
        <v/>
      </c>
      <c r="O875" s="7">
        <f>IF(ISNUMBER(N875),_xll.BDP($C875, "OPT_UNDL_TICKER"),"")</f>
        <v/>
      </c>
      <c r="P875" s="8">
        <f>IF(ISNUMBER(N875),_xll.BDP($C875, "OPT_UNDL_PX")," ")</f>
        <v/>
      </c>
      <c r="Q875" s="7">
        <f>IF(ISNUMBER(N875),+G875*_xll.BDP($C875, "PX_POS_MULT_FACTOR")*P875/K875," ")</f>
        <v/>
      </c>
      <c r="R875" s="8">
        <f>IF(OR($A875="TUA",$A875="TYA"),"",IF(ISNUMBER(_xll.BDP($C875,"DUR_ADJ_OAS_MID")),_xll.BDP($C875,"DUR_ADJ_OAS_MID"),IF(ISNUMBER(_xll.BDP($E875&amp;" ISIN","DUR_ADJ_OAS_MID")),_xll.BDP($E875&amp;" ISIN","DUR_ADJ_OAS_MID")," ")))</f>
        <v/>
      </c>
      <c r="S875" s="7">
        <f>IF(ISNUMBER(N875),Q875*N875,IF(ISNUMBER(R875),J875*R875," "))</f>
        <v/>
      </c>
      <c r="T875" t="inlineStr">
        <is>
          <t>S H6</t>
        </is>
      </c>
      <c r="U875" t="inlineStr">
        <is>
          <t>Future</t>
        </is>
      </c>
      <c r="AG875" t="n">
        <v>-0.001357</v>
      </c>
    </row>
    <row r="876">
      <c r="A876" t="inlineStr">
        <is>
          <t>HARD</t>
        </is>
      </c>
      <c r="B876" t="inlineStr">
        <is>
          <t>SOYBEAN FUTURE May26</t>
        </is>
      </c>
      <c r="C876" t="inlineStr">
        <is>
          <t>S K6 Comdty</t>
        </is>
      </c>
      <c r="F876" t="inlineStr">
        <is>
          <t>SOYBEAN FUTURE May26</t>
        </is>
      </c>
      <c r="G876" s="1" t="n">
        <v>15</v>
      </c>
      <c r="H876" s="1" t="n">
        <v>1052.25</v>
      </c>
      <c r="I876" s="2" t="n">
        <v>789187.5</v>
      </c>
      <c r="J876" s="3" t="n">
        <v>0.01498111</v>
      </c>
      <c r="K876" s="4" t="n">
        <v>52678835.17</v>
      </c>
      <c r="L876" s="5" t="n">
        <v>1725001</v>
      </c>
      <c r="M876" s="6" t="n">
        <v>30.53843747</v>
      </c>
      <c r="N876" s="7">
        <f>IF(ISNUMBER(_xll.BDP($C876, "DELTA_MID")),_xll.BDP($C876, "DELTA_MID")," ")</f>
        <v/>
      </c>
      <c r="O876" s="7">
        <f>IF(ISNUMBER(N876),_xll.BDP($C876, "OPT_UNDL_TICKER"),"")</f>
        <v/>
      </c>
      <c r="P876" s="8">
        <f>IF(ISNUMBER(N876),_xll.BDP($C876, "OPT_UNDL_PX")," ")</f>
        <v/>
      </c>
      <c r="Q876" s="7">
        <f>IF(ISNUMBER(N876),+G876*_xll.BDP($C876, "PX_POS_MULT_FACTOR")*P876/K876," ")</f>
        <v/>
      </c>
      <c r="R876" s="8">
        <f>IF(OR($A876="TUA",$A876="TYA"),"",IF(ISNUMBER(_xll.BDP($C876,"DUR_ADJ_OAS_MID")),_xll.BDP($C876,"DUR_ADJ_OAS_MID"),IF(ISNUMBER(_xll.BDP($E876&amp;" ISIN","DUR_ADJ_OAS_MID")),_xll.BDP($E876&amp;" ISIN","DUR_ADJ_OAS_MID")," ")))</f>
        <v/>
      </c>
      <c r="S876" s="7">
        <f>IF(ISNUMBER(N876),Q876*N876,IF(ISNUMBER(R876),J876*R876," "))</f>
        <v/>
      </c>
      <c r="T876" t="inlineStr">
        <is>
          <t>S K6</t>
        </is>
      </c>
      <c r="U876" t="inlineStr">
        <is>
          <t>Future</t>
        </is>
      </c>
      <c r="AG876" t="n">
        <v>-0.001357</v>
      </c>
    </row>
    <row r="877">
      <c r="A877" t="inlineStr">
        <is>
          <t>HARD</t>
        </is>
      </c>
      <c r="B877" t="inlineStr">
        <is>
          <t>SOYBEAN FUTURE Nov25</t>
        </is>
      </c>
      <c r="C877" t="inlineStr">
        <is>
          <t>S X5 Comdty</t>
        </is>
      </c>
      <c r="F877" t="inlineStr">
        <is>
          <t>SOYBEAN FUTURE Nov25</t>
        </is>
      </c>
      <c r="G877" s="1" t="n">
        <v>8</v>
      </c>
      <c r="H877" s="1" t="n">
        <v>1006.75</v>
      </c>
      <c r="I877" s="2" t="n">
        <v>402700</v>
      </c>
      <c r="J877" s="3" t="n">
        <v>0.00764444</v>
      </c>
      <c r="K877" s="4" t="n">
        <v>52678835.17</v>
      </c>
      <c r="L877" s="5" t="n">
        <v>1725001</v>
      </c>
      <c r="M877" s="6" t="n">
        <v>30.53843747</v>
      </c>
      <c r="N877" s="7">
        <f>IF(ISNUMBER(_xll.BDP($C877, "DELTA_MID")),_xll.BDP($C877, "DELTA_MID")," ")</f>
        <v/>
      </c>
      <c r="O877" s="7">
        <f>IF(ISNUMBER(N877),_xll.BDP($C877, "OPT_UNDL_TICKER"),"")</f>
        <v/>
      </c>
      <c r="P877" s="8">
        <f>IF(ISNUMBER(N877),_xll.BDP($C877, "OPT_UNDL_PX")," ")</f>
        <v/>
      </c>
      <c r="Q877" s="7">
        <f>IF(ISNUMBER(N877),+G877*_xll.BDP($C877, "PX_POS_MULT_FACTOR")*P877/K877," ")</f>
        <v/>
      </c>
      <c r="R877" s="8">
        <f>IF(OR($A877="TUA",$A877="TYA"),"",IF(ISNUMBER(_xll.BDP($C877,"DUR_ADJ_OAS_MID")),_xll.BDP($C877,"DUR_ADJ_OAS_MID"),IF(ISNUMBER(_xll.BDP($E877&amp;" ISIN","DUR_ADJ_OAS_MID")),_xll.BDP($E877&amp;" ISIN","DUR_ADJ_OAS_MID")," ")))</f>
        <v/>
      </c>
      <c r="S877" s="7">
        <f>IF(ISNUMBER(N877),Q877*N877,IF(ISNUMBER(R877),J877*R877," "))</f>
        <v/>
      </c>
      <c r="T877" t="inlineStr">
        <is>
          <t>S X5</t>
        </is>
      </c>
      <c r="U877" t="inlineStr">
        <is>
          <t>Future</t>
        </is>
      </c>
      <c r="AG877" t="n">
        <v>-0.001357</v>
      </c>
    </row>
    <row r="878">
      <c r="A878" t="inlineStr">
        <is>
          <t>HARD</t>
        </is>
      </c>
      <c r="B878" t="inlineStr">
        <is>
          <t>SUGAR #11 (WORLD) Mar26</t>
        </is>
      </c>
      <c r="C878" t="inlineStr">
        <is>
          <t>SBH6 Comdty</t>
        </is>
      </c>
      <c r="F878" t="inlineStr">
        <is>
          <t>SUGAR #11 (WORLD) Mar26</t>
        </is>
      </c>
      <c r="G878" s="1" t="n">
        <v>-5</v>
      </c>
      <c r="H878" s="1" t="n">
        <v>16.1</v>
      </c>
      <c r="I878" s="2" t="n">
        <v>-90160</v>
      </c>
      <c r="J878" s="3" t="n">
        <v>-0.0017115</v>
      </c>
      <c r="K878" s="4" t="n">
        <v>52678835.17</v>
      </c>
      <c r="L878" s="5" t="n">
        <v>1725001</v>
      </c>
      <c r="M878" s="6" t="n">
        <v>30.53843747</v>
      </c>
      <c r="N878" s="7">
        <f>IF(ISNUMBER(_xll.BDP($C878, "DELTA_MID")),_xll.BDP($C878, "DELTA_MID")," ")</f>
        <v/>
      </c>
      <c r="O878" s="7">
        <f>IF(ISNUMBER(N878),_xll.BDP($C878, "OPT_UNDL_TICKER"),"")</f>
        <v/>
      </c>
      <c r="P878" s="8">
        <f>IF(ISNUMBER(N878),_xll.BDP($C878, "OPT_UNDL_PX")," ")</f>
        <v/>
      </c>
      <c r="Q878" s="7">
        <f>IF(ISNUMBER(N878),+G878*_xll.BDP($C878, "PX_POS_MULT_FACTOR")*P878/K878," ")</f>
        <v/>
      </c>
      <c r="R878" s="8">
        <f>IF(OR($A878="TUA",$A878="TYA"),"",IF(ISNUMBER(_xll.BDP($C878,"DUR_ADJ_OAS_MID")),_xll.BDP($C878,"DUR_ADJ_OAS_MID"),IF(ISNUMBER(_xll.BDP($E878&amp;" ISIN","DUR_ADJ_OAS_MID")),_xll.BDP($E878&amp;" ISIN","DUR_ADJ_OAS_MID")," ")))</f>
        <v/>
      </c>
      <c r="S878" s="7">
        <f>IF(ISNUMBER(N878),Q878*N878,IF(ISNUMBER(R878),J878*R878," "))</f>
        <v/>
      </c>
      <c r="T878" t="inlineStr">
        <is>
          <t>SBH6</t>
        </is>
      </c>
      <c r="U878" t="inlineStr">
        <is>
          <t>Future</t>
        </is>
      </c>
      <c r="AG878" t="n">
        <v>-0.001357</v>
      </c>
    </row>
    <row r="879">
      <c r="A879" t="inlineStr">
        <is>
          <t>HARD</t>
        </is>
      </c>
      <c r="B879" t="inlineStr">
        <is>
          <t>SUGAR #11 (WORLD) May26</t>
        </is>
      </c>
      <c r="C879" t="inlineStr">
        <is>
          <t>SBK6 Comdty</t>
        </is>
      </c>
      <c r="F879" t="inlineStr">
        <is>
          <t>SUGAR #11 (WORLD) May26</t>
        </is>
      </c>
      <c r="G879" s="1" t="n">
        <v>-2</v>
      </c>
      <c r="H879" s="1" t="n">
        <v>15.62</v>
      </c>
      <c r="I879" s="2" t="n">
        <v>-34988.8</v>
      </c>
      <c r="J879" s="3" t="n">
        <v>-0.00066419</v>
      </c>
      <c r="K879" s="4" t="n">
        <v>52678835.17</v>
      </c>
      <c r="L879" s="5" t="n">
        <v>1725001</v>
      </c>
      <c r="M879" s="6" t="n">
        <v>30.53843747</v>
      </c>
      <c r="N879" s="7">
        <f>IF(ISNUMBER(_xll.BDP($C879, "DELTA_MID")),_xll.BDP($C879, "DELTA_MID")," ")</f>
        <v/>
      </c>
      <c r="O879" s="7">
        <f>IF(ISNUMBER(N879),_xll.BDP($C879, "OPT_UNDL_TICKER"),"")</f>
        <v/>
      </c>
      <c r="P879" s="8">
        <f>IF(ISNUMBER(N879),_xll.BDP($C879, "OPT_UNDL_PX")," ")</f>
        <v/>
      </c>
      <c r="Q879" s="7">
        <f>IF(ISNUMBER(N879),+G879*_xll.BDP($C879, "PX_POS_MULT_FACTOR")*P879/K879," ")</f>
        <v/>
      </c>
      <c r="R879" s="8">
        <f>IF(OR($A879="TUA",$A879="TYA"),"",IF(ISNUMBER(_xll.BDP($C879,"DUR_ADJ_OAS_MID")),_xll.BDP($C879,"DUR_ADJ_OAS_MID"),IF(ISNUMBER(_xll.BDP($E879&amp;" ISIN","DUR_ADJ_OAS_MID")),_xll.BDP($E879&amp;" ISIN","DUR_ADJ_OAS_MID")," ")))</f>
        <v/>
      </c>
      <c r="S879" s="7">
        <f>IF(ISNUMBER(N879),Q879*N879,IF(ISNUMBER(R879),J879*R879," "))</f>
        <v/>
      </c>
      <c r="T879" t="inlineStr">
        <is>
          <t>SBK6</t>
        </is>
      </c>
      <c r="U879" t="inlineStr">
        <is>
          <t>Future</t>
        </is>
      </c>
      <c r="AG879" t="n">
        <v>-0.001357</v>
      </c>
    </row>
    <row r="880">
      <c r="A880" t="inlineStr">
        <is>
          <t>HARD</t>
        </is>
      </c>
      <c r="B880" t="inlineStr">
        <is>
          <t>SUGAR #11 (WORLD) Jul26</t>
        </is>
      </c>
      <c r="C880" t="inlineStr">
        <is>
          <t>SBN6 Comdty</t>
        </is>
      </c>
      <c r="F880" t="inlineStr">
        <is>
          <t>SUGAR #11 (WORLD) Jul26</t>
        </is>
      </c>
      <c r="G880" s="1" t="n">
        <v>-2</v>
      </c>
      <c r="H880" s="1" t="n">
        <v>15.49</v>
      </c>
      <c r="I880" s="2" t="n">
        <v>-34697.6</v>
      </c>
      <c r="J880" s="3" t="n">
        <v>-0.00065866</v>
      </c>
      <c r="K880" s="4" t="n">
        <v>52678835.17</v>
      </c>
      <c r="L880" s="5" t="n">
        <v>1725001</v>
      </c>
      <c r="M880" s="6" t="n">
        <v>30.53843747</v>
      </c>
      <c r="N880" s="7">
        <f>IF(ISNUMBER(_xll.BDP($C880, "DELTA_MID")),_xll.BDP($C880, "DELTA_MID")," ")</f>
        <v/>
      </c>
      <c r="O880" s="7">
        <f>IF(ISNUMBER(N880),_xll.BDP($C880, "OPT_UNDL_TICKER"),"")</f>
        <v/>
      </c>
      <c r="P880" s="8">
        <f>IF(ISNUMBER(N880),_xll.BDP($C880, "OPT_UNDL_PX")," ")</f>
        <v/>
      </c>
      <c r="Q880" s="7">
        <f>IF(ISNUMBER(N880),+G880*_xll.BDP($C880, "PX_POS_MULT_FACTOR")*P880/K880," ")</f>
        <v/>
      </c>
      <c r="R880" s="8">
        <f>IF(OR($A880="TUA",$A880="TYA"),"",IF(ISNUMBER(_xll.BDP($C880,"DUR_ADJ_OAS_MID")),_xll.BDP($C880,"DUR_ADJ_OAS_MID"),IF(ISNUMBER(_xll.BDP($E880&amp;" ISIN","DUR_ADJ_OAS_MID")),_xll.BDP($E880&amp;" ISIN","DUR_ADJ_OAS_MID")," ")))</f>
        <v/>
      </c>
      <c r="S880" s="7">
        <f>IF(ISNUMBER(N880),Q880*N880,IF(ISNUMBER(R880),J880*R880," "))</f>
        <v/>
      </c>
      <c r="T880" t="inlineStr">
        <is>
          <t>SBN6</t>
        </is>
      </c>
      <c r="U880" t="inlineStr">
        <is>
          <t>Future</t>
        </is>
      </c>
      <c r="AG880" t="n">
        <v>-0.001357</v>
      </c>
    </row>
    <row r="881">
      <c r="A881" t="inlineStr">
        <is>
          <t>HARD</t>
        </is>
      </c>
      <c r="B881" t="inlineStr">
        <is>
          <t>SILVER FUTURE Dec25</t>
        </is>
      </c>
      <c r="C881" t="inlineStr">
        <is>
          <t>SIZ5 Comdty</t>
        </is>
      </c>
      <c r="F881" t="inlineStr">
        <is>
          <t>SILVER FUTURE Dec25</t>
        </is>
      </c>
      <c r="G881" s="1" t="n">
        <v>16</v>
      </c>
      <c r="H881" s="1" t="n">
        <v>47.247</v>
      </c>
      <c r="I881" s="2" t="n">
        <v>3779760</v>
      </c>
      <c r="J881" s="3" t="n">
        <v>0.07175102</v>
      </c>
      <c r="K881" s="4" t="n">
        <v>52678835.17</v>
      </c>
      <c r="L881" s="5" t="n">
        <v>1725001</v>
      </c>
      <c r="M881" s="6" t="n">
        <v>30.53843747</v>
      </c>
      <c r="N881" s="7">
        <f>IF(ISNUMBER(_xll.BDP($C881, "DELTA_MID")),_xll.BDP($C881, "DELTA_MID")," ")</f>
        <v/>
      </c>
      <c r="O881" s="7">
        <f>IF(ISNUMBER(N881),_xll.BDP($C881, "OPT_UNDL_TICKER"),"")</f>
        <v/>
      </c>
      <c r="P881" s="8">
        <f>IF(ISNUMBER(N881),_xll.BDP($C881, "OPT_UNDL_PX")," ")</f>
        <v/>
      </c>
      <c r="Q881" s="7">
        <f>IF(ISNUMBER(N881),+G881*_xll.BDP($C881, "PX_POS_MULT_FACTOR")*P881/K881," ")</f>
        <v/>
      </c>
      <c r="R881" s="8">
        <f>IF(OR($A881="TUA",$A881="TYA"),"",IF(ISNUMBER(_xll.BDP($C881,"DUR_ADJ_OAS_MID")),_xll.BDP($C881,"DUR_ADJ_OAS_MID"),IF(ISNUMBER(_xll.BDP($E881&amp;" ISIN","DUR_ADJ_OAS_MID")),_xll.BDP($E881&amp;" ISIN","DUR_ADJ_OAS_MID")," ")))</f>
        <v/>
      </c>
      <c r="S881" s="7">
        <f>IF(ISNUMBER(N881),Q881*N881,IF(ISNUMBER(R881),J881*R881," "))</f>
        <v/>
      </c>
      <c r="T881" t="inlineStr">
        <is>
          <t>SIZ5</t>
        </is>
      </c>
      <c r="U881" t="inlineStr">
        <is>
          <t>Future</t>
        </is>
      </c>
      <c r="AG881" t="n">
        <v>-0.001357</v>
      </c>
    </row>
    <row r="882">
      <c r="A882" t="inlineStr">
        <is>
          <t>HARD</t>
        </is>
      </c>
      <c r="B882" t="inlineStr">
        <is>
          <t>SOYBEAN MEAL FUTR Jan26</t>
        </is>
      </c>
      <c r="C882" t="inlineStr">
        <is>
          <t>SMF6 Comdty</t>
        </is>
      </c>
      <c r="F882" t="inlineStr">
        <is>
          <t>SOYBEAN MEAL FUTR Jan26</t>
        </is>
      </c>
      <c r="G882" s="1" t="n">
        <v>-4</v>
      </c>
      <c r="H882" s="1" t="n">
        <v>279.3</v>
      </c>
      <c r="I882" s="2" t="n">
        <v>-111720</v>
      </c>
      <c r="J882" s="3" t="n">
        <v>-0.00212078</v>
      </c>
      <c r="K882" s="4" t="n">
        <v>52678835.17</v>
      </c>
      <c r="L882" s="5" t="n">
        <v>1725001</v>
      </c>
      <c r="M882" s="6" t="n">
        <v>30.53843747</v>
      </c>
      <c r="N882" s="7">
        <f>IF(ISNUMBER(_xll.BDP($C882, "DELTA_MID")),_xll.BDP($C882, "DELTA_MID")," ")</f>
        <v/>
      </c>
      <c r="O882" s="7">
        <f>IF(ISNUMBER(N882),_xll.BDP($C882, "OPT_UNDL_TICKER"),"")</f>
        <v/>
      </c>
      <c r="P882" s="8">
        <f>IF(ISNUMBER(N882),_xll.BDP($C882, "OPT_UNDL_PX")," ")</f>
        <v/>
      </c>
      <c r="Q882" s="7">
        <f>IF(ISNUMBER(N882),+G882*_xll.BDP($C882, "PX_POS_MULT_FACTOR")*P882/K882," ")</f>
        <v/>
      </c>
      <c r="R882" s="8">
        <f>IF(OR($A882="TUA",$A882="TYA"),"",IF(ISNUMBER(_xll.BDP($C882,"DUR_ADJ_OAS_MID")),_xll.BDP($C882,"DUR_ADJ_OAS_MID"),IF(ISNUMBER(_xll.BDP($E882&amp;" ISIN","DUR_ADJ_OAS_MID")),_xll.BDP($E882&amp;" ISIN","DUR_ADJ_OAS_MID")," ")))</f>
        <v/>
      </c>
      <c r="S882" s="7">
        <f>IF(ISNUMBER(N882),Q882*N882,IF(ISNUMBER(R882),J882*R882," "))</f>
        <v/>
      </c>
      <c r="T882" t="inlineStr">
        <is>
          <t>SMF6</t>
        </is>
      </c>
      <c r="U882" t="inlineStr">
        <is>
          <t>Future</t>
        </is>
      </c>
      <c r="AG882" t="n">
        <v>-0.001357</v>
      </c>
    </row>
    <row r="883">
      <c r="A883" t="inlineStr">
        <is>
          <t>HARD</t>
        </is>
      </c>
      <c r="B883" t="inlineStr">
        <is>
          <t>SOYBEAN MEAL FUTR Mar26</t>
        </is>
      </c>
      <c r="C883" t="inlineStr">
        <is>
          <t>SMH6 Comdty</t>
        </is>
      </c>
      <c r="F883" t="inlineStr">
        <is>
          <t>SOYBEAN MEAL FUTR Mar26</t>
        </is>
      </c>
      <c r="G883" s="1" t="n">
        <v>-2</v>
      </c>
      <c r="H883" s="1" t="n">
        <v>285.1</v>
      </c>
      <c r="I883" s="2" t="n">
        <v>-57020</v>
      </c>
      <c r="J883" s="3" t="n">
        <v>-0.00108241</v>
      </c>
      <c r="K883" s="4" t="n">
        <v>52678835.17</v>
      </c>
      <c r="L883" s="5" t="n">
        <v>1725001</v>
      </c>
      <c r="M883" s="6" t="n">
        <v>30.53843747</v>
      </c>
      <c r="N883" s="7">
        <f>IF(ISNUMBER(_xll.BDP($C883, "DELTA_MID")),_xll.BDP($C883, "DELTA_MID")," ")</f>
        <v/>
      </c>
      <c r="O883" s="7">
        <f>IF(ISNUMBER(N883),_xll.BDP($C883, "OPT_UNDL_TICKER"),"")</f>
        <v/>
      </c>
      <c r="P883" s="8">
        <f>IF(ISNUMBER(N883),_xll.BDP($C883, "OPT_UNDL_PX")," ")</f>
        <v/>
      </c>
      <c r="Q883" s="7">
        <f>IF(ISNUMBER(N883),+G883*_xll.BDP($C883, "PX_POS_MULT_FACTOR")*P883/K883," ")</f>
        <v/>
      </c>
      <c r="R883" s="8">
        <f>IF(OR($A883="TUA",$A883="TYA"),"",IF(ISNUMBER(_xll.BDP($C883,"DUR_ADJ_OAS_MID")),_xll.BDP($C883,"DUR_ADJ_OAS_MID"),IF(ISNUMBER(_xll.BDP($E883&amp;" ISIN","DUR_ADJ_OAS_MID")),_xll.BDP($E883&amp;" ISIN","DUR_ADJ_OAS_MID")," ")))</f>
        <v/>
      </c>
      <c r="S883" s="7">
        <f>IF(ISNUMBER(N883),Q883*N883,IF(ISNUMBER(R883),J883*R883," "))</f>
        <v/>
      </c>
      <c r="T883" t="inlineStr">
        <is>
          <t>SMH6</t>
        </is>
      </c>
      <c r="U883" t="inlineStr">
        <is>
          <t>Future</t>
        </is>
      </c>
      <c r="AG883" t="n">
        <v>-0.001357</v>
      </c>
    </row>
    <row r="884">
      <c r="A884" t="inlineStr">
        <is>
          <t>HARD</t>
        </is>
      </c>
      <c r="B884" t="inlineStr">
        <is>
          <t>SOYBEAN MEAL FUTR Dec25</t>
        </is>
      </c>
      <c r="C884" t="inlineStr">
        <is>
          <t>SMZ5 Comdty</t>
        </is>
      </c>
      <c r="F884" t="inlineStr">
        <is>
          <t>SOYBEAN MEAL FUTR Dec25</t>
        </is>
      </c>
      <c r="G884" s="1" t="n">
        <v>-16</v>
      </c>
      <c r="H884" s="1" t="n">
        <v>275</v>
      </c>
      <c r="I884" s="2" t="n">
        <v>-440000</v>
      </c>
      <c r="J884" s="3" t="n">
        <v>-0.008352500000000001</v>
      </c>
      <c r="K884" s="4" t="n">
        <v>52678835.17</v>
      </c>
      <c r="L884" s="5" t="n">
        <v>1725001</v>
      </c>
      <c r="M884" s="6" t="n">
        <v>30.53843747</v>
      </c>
      <c r="N884" s="7">
        <f>IF(ISNUMBER(_xll.BDP($C884, "DELTA_MID")),_xll.BDP($C884, "DELTA_MID")," ")</f>
        <v/>
      </c>
      <c r="O884" s="7">
        <f>IF(ISNUMBER(N884),_xll.BDP($C884, "OPT_UNDL_TICKER"),"")</f>
        <v/>
      </c>
      <c r="P884" s="8">
        <f>IF(ISNUMBER(N884),_xll.BDP($C884, "OPT_UNDL_PX")," ")</f>
        <v/>
      </c>
      <c r="Q884" s="7">
        <f>IF(ISNUMBER(N884),+G884*_xll.BDP($C884, "PX_POS_MULT_FACTOR")*P884/K884," ")</f>
        <v/>
      </c>
      <c r="R884" s="8">
        <f>IF(OR($A884="TUA",$A884="TYA"),"",IF(ISNUMBER(_xll.BDP($C884,"DUR_ADJ_OAS_MID")),_xll.BDP($C884,"DUR_ADJ_OAS_MID"),IF(ISNUMBER(_xll.BDP($E884&amp;" ISIN","DUR_ADJ_OAS_MID")),_xll.BDP($E884&amp;" ISIN","DUR_ADJ_OAS_MID")," ")))</f>
        <v/>
      </c>
      <c r="S884" s="7">
        <f>IF(ISNUMBER(N884),Q884*N884,IF(ISNUMBER(R884),J884*R884," "))</f>
        <v/>
      </c>
      <c r="T884" t="inlineStr">
        <is>
          <t>SMZ5</t>
        </is>
      </c>
      <c r="U884" t="inlineStr">
        <is>
          <t>Future</t>
        </is>
      </c>
      <c r="AG884" t="n">
        <v>-0.001357</v>
      </c>
    </row>
    <row r="885">
      <c r="A885" t="inlineStr">
        <is>
          <t>HARD</t>
        </is>
      </c>
      <c r="B885" t="inlineStr">
        <is>
          <t>WHEAT FUTURE(CBT) Mar26</t>
        </is>
      </c>
      <c r="C885" t="inlineStr">
        <is>
          <t>W H6 Comdty</t>
        </is>
      </c>
      <c r="F885" t="inlineStr">
        <is>
          <t>WHEAT FUTURE(CBT) Mar26</t>
        </is>
      </c>
      <c r="G885" s="1" t="n">
        <v>-25</v>
      </c>
      <c r="H885" s="1" t="n">
        <v>515.25</v>
      </c>
      <c r="I885" s="2" t="n">
        <v>-644062.5</v>
      </c>
      <c r="J885" s="3" t="n">
        <v>-0.01222621</v>
      </c>
      <c r="K885" s="4" t="n">
        <v>52678835.17</v>
      </c>
      <c r="L885" s="5" t="n">
        <v>1725001</v>
      </c>
      <c r="M885" s="6" t="n">
        <v>30.53843747</v>
      </c>
      <c r="N885" s="7">
        <f>IF(ISNUMBER(_xll.BDP($C885, "DELTA_MID")),_xll.BDP($C885, "DELTA_MID")," ")</f>
        <v/>
      </c>
      <c r="O885" s="7">
        <f>IF(ISNUMBER(N885),_xll.BDP($C885, "OPT_UNDL_TICKER"),"")</f>
        <v/>
      </c>
      <c r="P885" s="8">
        <f>IF(ISNUMBER(N885),_xll.BDP($C885, "OPT_UNDL_PX")," ")</f>
        <v/>
      </c>
      <c r="Q885" s="7">
        <f>IF(ISNUMBER(N885),+G885*_xll.BDP($C885, "PX_POS_MULT_FACTOR")*P885/K885," ")</f>
        <v/>
      </c>
      <c r="R885" s="8">
        <f>IF(OR($A885="TUA",$A885="TYA"),"",IF(ISNUMBER(_xll.BDP($C885,"DUR_ADJ_OAS_MID")),_xll.BDP($C885,"DUR_ADJ_OAS_MID"),IF(ISNUMBER(_xll.BDP($E885&amp;" ISIN","DUR_ADJ_OAS_MID")),_xll.BDP($E885&amp;" ISIN","DUR_ADJ_OAS_MID")," ")))</f>
        <v/>
      </c>
      <c r="S885" s="7">
        <f>IF(ISNUMBER(N885),Q885*N885,IF(ISNUMBER(R885),J885*R885," "))</f>
        <v/>
      </c>
      <c r="T885" t="inlineStr">
        <is>
          <t>W H6</t>
        </is>
      </c>
      <c r="U885" t="inlineStr">
        <is>
          <t>Future</t>
        </is>
      </c>
      <c r="AG885" t="n">
        <v>-0.001357</v>
      </c>
    </row>
    <row r="886">
      <c r="A886" t="inlineStr">
        <is>
          <t>HARD</t>
        </is>
      </c>
      <c r="B886" t="inlineStr">
        <is>
          <t>WHEAT FUTURE(CBT) May26</t>
        </is>
      </c>
      <c r="C886" t="inlineStr">
        <is>
          <t>W K6 Comdty</t>
        </is>
      </c>
      <c r="F886" t="inlineStr">
        <is>
          <t>WHEAT FUTURE(CBT) May26</t>
        </is>
      </c>
      <c r="G886" s="1" t="n">
        <v>-6</v>
      </c>
      <c r="H886" s="1" t="n">
        <v>527.25</v>
      </c>
      <c r="I886" s="2" t="n">
        <v>-158175</v>
      </c>
      <c r="J886" s="3" t="n">
        <v>-0.00300263</v>
      </c>
      <c r="K886" s="4" t="n">
        <v>52678835.17</v>
      </c>
      <c r="L886" s="5" t="n">
        <v>1725001</v>
      </c>
      <c r="M886" s="6" t="n">
        <v>30.53843747</v>
      </c>
      <c r="N886" s="7">
        <f>IF(ISNUMBER(_xll.BDP($C886, "DELTA_MID")),_xll.BDP($C886, "DELTA_MID")," ")</f>
        <v/>
      </c>
      <c r="O886" s="7">
        <f>IF(ISNUMBER(N886),_xll.BDP($C886, "OPT_UNDL_TICKER"),"")</f>
        <v/>
      </c>
      <c r="P886" s="8">
        <f>IF(ISNUMBER(N886),_xll.BDP($C886, "OPT_UNDL_PX")," ")</f>
        <v/>
      </c>
      <c r="Q886" s="7">
        <f>IF(ISNUMBER(N886),+G886*_xll.BDP($C886, "PX_POS_MULT_FACTOR")*P886/K886," ")</f>
        <v/>
      </c>
      <c r="R886" s="8">
        <f>IF(OR($A886="TUA",$A886="TYA"),"",IF(ISNUMBER(_xll.BDP($C886,"DUR_ADJ_OAS_MID")),_xll.BDP($C886,"DUR_ADJ_OAS_MID"),IF(ISNUMBER(_xll.BDP($E886&amp;" ISIN","DUR_ADJ_OAS_MID")),_xll.BDP($E886&amp;" ISIN","DUR_ADJ_OAS_MID")," ")))</f>
        <v/>
      </c>
      <c r="S886" s="7">
        <f>IF(ISNUMBER(N886),Q886*N886,IF(ISNUMBER(R886),J886*R886," "))</f>
        <v/>
      </c>
      <c r="T886" t="inlineStr">
        <is>
          <t>W K6</t>
        </is>
      </c>
      <c r="U886" t="inlineStr">
        <is>
          <t>Future</t>
        </is>
      </c>
      <c r="AG886" t="n">
        <v>-0.001357</v>
      </c>
    </row>
    <row r="887">
      <c r="A887" t="inlineStr">
        <is>
          <t>HARD</t>
        </is>
      </c>
      <c r="B887" t="inlineStr">
        <is>
          <t>WHEAT FUTURE(CBT) Dec25</t>
        </is>
      </c>
      <c r="C887" t="inlineStr">
        <is>
          <t>W Z5 Comdty</t>
        </is>
      </c>
      <c r="F887" t="inlineStr">
        <is>
          <t>WHEAT FUTURE(CBT) Dec25</t>
        </is>
      </c>
      <c r="G887" s="1" t="n">
        <v>-74</v>
      </c>
      <c r="H887" s="1" t="n">
        <v>498.5</v>
      </c>
      <c r="I887" s="2" t="n">
        <v>-1844450</v>
      </c>
      <c r="J887" s="3" t="n">
        <v>-0.03501311</v>
      </c>
      <c r="K887" s="4" t="n">
        <v>52678835.17</v>
      </c>
      <c r="L887" s="5" t="n">
        <v>1725001</v>
      </c>
      <c r="M887" s="6" t="n">
        <v>30.53843747</v>
      </c>
      <c r="N887" s="7">
        <f>IF(ISNUMBER(_xll.BDP($C887, "DELTA_MID")),_xll.BDP($C887, "DELTA_MID")," ")</f>
        <v/>
      </c>
      <c r="O887" s="7">
        <f>IF(ISNUMBER(N887),_xll.BDP($C887, "OPT_UNDL_TICKER"),"")</f>
        <v/>
      </c>
      <c r="P887" s="8">
        <f>IF(ISNUMBER(N887),_xll.BDP($C887, "OPT_UNDL_PX")," ")</f>
        <v/>
      </c>
      <c r="Q887" s="7">
        <f>IF(ISNUMBER(N887),+G887*_xll.BDP($C887, "PX_POS_MULT_FACTOR")*P887/K887," ")</f>
        <v/>
      </c>
      <c r="R887" s="8">
        <f>IF(OR($A887="TUA",$A887="TYA"),"",IF(ISNUMBER(_xll.BDP($C887,"DUR_ADJ_OAS_MID")),_xll.BDP($C887,"DUR_ADJ_OAS_MID"),IF(ISNUMBER(_xll.BDP($E887&amp;" ISIN","DUR_ADJ_OAS_MID")),_xll.BDP($E887&amp;" ISIN","DUR_ADJ_OAS_MID")," ")))</f>
        <v/>
      </c>
      <c r="S887" s="7">
        <f>IF(ISNUMBER(N887),Q887*N887,IF(ISNUMBER(R887),J887*R887," "))</f>
        <v/>
      </c>
      <c r="T887" t="inlineStr">
        <is>
          <t>W Z5</t>
        </is>
      </c>
      <c r="U887" t="inlineStr">
        <is>
          <t>Future</t>
        </is>
      </c>
      <c r="AG887" t="n">
        <v>-0.001357</v>
      </c>
    </row>
    <row r="888">
      <c r="A888" t="inlineStr">
        <is>
          <t>HARD</t>
        </is>
      </c>
      <c r="B888" t="inlineStr">
        <is>
          <t>GASOLINE RBOB FUT Jan26</t>
        </is>
      </c>
      <c r="C888" t="inlineStr">
        <is>
          <t>XBF6 Comdty</t>
        </is>
      </c>
      <c r="F888" t="inlineStr">
        <is>
          <t>GASOLINE RBOB FUT Jan26</t>
        </is>
      </c>
      <c r="G888" s="1" t="n">
        <v>16</v>
      </c>
      <c r="H888" s="1" t="n">
        <v>175.74</v>
      </c>
      <c r="I888" s="2" t="n">
        <v>1180972.8</v>
      </c>
      <c r="J888" s="3" t="n">
        <v>0.02241835</v>
      </c>
      <c r="K888" s="4" t="n">
        <v>52678835.17</v>
      </c>
      <c r="L888" s="5" t="n">
        <v>1725001</v>
      </c>
      <c r="M888" s="6" t="n">
        <v>30.53843747</v>
      </c>
      <c r="N888" s="7">
        <f>IF(ISNUMBER(_xll.BDP($C888, "DELTA_MID")),_xll.BDP($C888, "DELTA_MID")," ")</f>
        <v/>
      </c>
      <c r="O888" s="7">
        <f>IF(ISNUMBER(N888),_xll.BDP($C888, "OPT_UNDL_TICKER"),"")</f>
        <v/>
      </c>
      <c r="P888" s="8">
        <f>IF(ISNUMBER(N888),_xll.BDP($C888, "OPT_UNDL_PX")," ")</f>
        <v/>
      </c>
      <c r="Q888" s="7">
        <f>IF(ISNUMBER(N888),+G888*_xll.BDP($C888, "PX_POS_MULT_FACTOR")*P888/K888," ")</f>
        <v/>
      </c>
      <c r="R888" s="8">
        <f>IF(OR($A888="TUA",$A888="TYA"),"",IF(ISNUMBER(_xll.BDP($C888,"DUR_ADJ_OAS_MID")),_xll.BDP($C888,"DUR_ADJ_OAS_MID"),IF(ISNUMBER(_xll.BDP($E888&amp;" ISIN","DUR_ADJ_OAS_MID")),_xll.BDP($E888&amp;" ISIN","DUR_ADJ_OAS_MID")," ")))</f>
        <v/>
      </c>
      <c r="S888" s="7">
        <f>IF(ISNUMBER(N888),Q888*N888,IF(ISNUMBER(R888),J888*R888," "))</f>
        <v/>
      </c>
      <c r="T888" t="inlineStr">
        <is>
          <t>XBF6</t>
        </is>
      </c>
      <c r="U888" t="inlineStr">
        <is>
          <t>Future</t>
        </is>
      </c>
      <c r="AG888" t="n">
        <v>-0.001357</v>
      </c>
    </row>
    <row r="889">
      <c r="A889" t="inlineStr">
        <is>
          <t>HARD</t>
        </is>
      </c>
      <c r="B889" t="inlineStr">
        <is>
          <t>GASOLINE RBOB FUT Feb26</t>
        </is>
      </c>
      <c r="C889" t="inlineStr">
        <is>
          <t>XBG6 Comdty</t>
        </is>
      </c>
      <c r="F889" t="inlineStr">
        <is>
          <t>GASOLINE RBOB FUT Feb26</t>
        </is>
      </c>
      <c r="G889" s="1" t="n">
        <v>5</v>
      </c>
      <c r="H889" s="1" t="n">
        <v>176.32</v>
      </c>
      <c r="I889" s="2" t="n">
        <v>370272</v>
      </c>
      <c r="J889" s="3" t="n">
        <v>0.00702886</v>
      </c>
      <c r="K889" s="4" t="n">
        <v>52678835.17</v>
      </c>
      <c r="L889" s="5" t="n">
        <v>1725001</v>
      </c>
      <c r="M889" s="6" t="n">
        <v>30.53843747</v>
      </c>
      <c r="N889" s="7">
        <f>IF(ISNUMBER(_xll.BDP($C889, "DELTA_MID")),_xll.BDP($C889, "DELTA_MID")," ")</f>
        <v/>
      </c>
      <c r="O889" s="7">
        <f>IF(ISNUMBER(N889),_xll.BDP($C889, "OPT_UNDL_TICKER"),"")</f>
        <v/>
      </c>
      <c r="P889" s="8">
        <f>IF(ISNUMBER(N889),_xll.BDP($C889, "OPT_UNDL_PX")," ")</f>
        <v/>
      </c>
      <c r="Q889" s="7">
        <f>IF(ISNUMBER(N889),+G889*_xll.BDP($C889, "PX_POS_MULT_FACTOR")*P889/K889," ")</f>
        <v/>
      </c>
      <c r="R889" s="8">
        <f>IF(OR($A889="TUA",$A889="TYA"),"",IF(ISNUMBER(_xll.BDP($C889,"DUR_ADJ_OAS_MID")),_xll.BDP($C889,"DUR_ADJ_OAS_MID"),IF(ISNUMBER(_xll.BDP($E889&amp;" ISIN","DUR_ADJ_OAS_MID")),_xll.BDP($E889&amp;" ISIN","DUR_ADJ_OAS_MID")," ")))</f>
        <v/>
      </c>
      <c r="S889" s="7">
        <f>IF(ISNUMBER(N889),Q889*N889,IF(ISNUMBER(R889),J889*R889," "))</f>
        <v/>
      </c>
      <c r="T889" t="inlineStr">
        <is>
          <t>XBG6</t>
        </is>
      </c>
      <c r="U889" t="inlineStr">
        <is>
          <t>Future</t>
        </is>
      </c>
      <c r="AG889" t="n">
        <v>-0.001357</v>
      </c>
    </row>
    <row r="890">
      <c r="A890" t="inlineStr">
        <is>
          <t>HARD</t>
        </is>
      </c>
      <c r="B890" t="inlineStr">
        <is>
          <t>GASOLINE RBOB FUT Nov25</t>
        </is>
      </c>
      <c r="C890" t="inlineStr">
        <is>
          <t>XBX5 Comdty</t>
        </is>
      </c>
      <c r="F890" t="inlineStr">
        <is>
          <t>GASOLINE RBOB FUT Nov25</t>
        </is>
      </c>
      <c r="G890" s="1" t="n">
        <v>1</v>
      </c>
      <c r="H890" s="1" t="n">
        <v>182.04</v>
      </c>
      <c r="I890" s="2" t="n">
        <v>76456.8</v>
      </c>
      <c r="J890" s="3" t="n">
        <v>0.00145138</v>
      </c>
      <c r="K890" s="4" t="n">
        <v>52678835.17</v>
      </c>
      <c r="L890" s="5" t="n">
        <v>1725001</v>
      </c>
      <c r="M890" s="6" t="n">
        <v>30.53843747</v>
      </c>
      <c r="N890" s="7">
        <f>IF(ISNUMBER(_xll.BDP($C890, "DELTA_MID")),_xll.BDP($C890, "DELTA_MID")," ")</f>
        <v/>
      </c>
      <c r="O890" s="7">
        <f>IF(ISNUMBER(N890),_xll.BDP($C890, "OPT_UNDL_TICKER"),"")</f>
        <v/>
      </c>
      <c r="P890" s="8">
        <f>IF(ISNUMBER(N890),_xll.BDP($C890, "OPT_UNDL_PX")," ")</f>
        <v/>
      </c>
      <c r="Q890" s="7">
        <f>IF(ISNUMBER(N890),+G890*_xll.BDP($C890, "PX_POS_MULT_FACTOR")*P890/K890," ")</f>
        <v/>
      </c>
      <c r="R890" s="8">
        <f>IF(OR($A890="TUA",$A890="TYA"),"",IF(ISNUMBER(_xll.BDP($C890,"DUR_ADJ_OAS_MID")),_xll.BDP($C890,"DUR_ADJ_OAS_MID"),IF(ISNUMBER(_xll.BDP($E890&amp;" ISIN","DUR_ADJ_OAS_MID")),_xll.BDP($E890&amp;" ISIN","DUR_ADJ_OAS_MID")," ")))</f>
        <v/>
      </c>
      <c r="S890" s="7">
        <f>IF(ISNUMBER(N890),Q890*N890,IF(ISNUMBER(R890),J890*R890," "))</f>
        <v/>
      </c>
      <c r="T890" t="inlineStr">
        <is>
          <t>XBX5</t>
        </is>
      </c>
      <c r="U890" t="inlineStr">
        <is>
          <t>Future</t>
        </is>
      </c>
      <c r="AG890" t="n">
        <v>-0.001357</v>
      </c>
    </row>
    <row r="891">
      <c r="A891" t="inlineStr">
        <is>
          <t>HARD</t>
        </is>
      </c>
      <c r="B891" t="inlineStr">
        <is>
          <t>GASOLINE RBOB FUT Dec25</t>
        </is>
      </c>
      <c r="C891" t="inlineStr">
        <is>
          <t>XBZ5 Comdty</t>
        </is>
      </c>
      <c r="F891" t="inlineStr">
        <is>
          <t>GASOLINE RBOB FUT Dec25</t>
        </is>
      </c>
      <c r="G891" s="1" t="n">
        <v>34</v>
      </c>
      <c r="H891" s="1" t="n">
        <v>177.59</v>
      </c>
      <c r="I891" s="2" t="n">
        <v>2535985.2</v>
      </c>
      <c r="J891" s="3" t="n">
        <v>0.04814049</v>
      </c>
      <c r="K891" s="4" t="n">
        <v>52678835.17</v>
      </c>
      <c r="L891" s="5" t="n">
        <v>1725001</v>
      </c>
      <c r="M891" s="6" t="n">
        <v>30.53843747</v>
      </c>
      <c r="N891" s="7">
        <f>IF(ISNUMBER(_xll.BDP($C891, "DELTA_MID")),_xll.BDP($C891, "DELTA_MID")," ")</f>
        <v/>
      </c>
      <c r="O891" s="7">
        <f>IF(ISNUMBER(N891),_xll.BDP($C891, "OPT_UNDL_TICKER"),"")</f>
        <v/>
      </c>
      <c r="P891" s="8">
        <f>IF(ISNUMBER(N891),_xll.BDP($C891, "OPT_UNDL_PX")," ")</f>
        <v/>
      </c>
      <c r="Q891" s="7">
        <f>IF(ISNUMBER(N891),+G891*_xll.BDP($C891, "PX_POS_MULT_FACTOR")*P891/K891," ")</f>
        <v/>
      </c>
      <c r="R891" s="8">
        <f>IF(OR($A891="TUA",$A891="TYA"),"",IF(ISNUMBER(_xll.BDP($C891,"DUR_ADJ_OAS_MID")),_xll.BDP($C891,"DUR_ADJ_OAS_MID"),IF(ISNUMBER(_xll.BDP($E891&amp;" ISIN","DUR_ADJ_OAS_MID")),_xll.BDP($E891&amp;" ISIN","DUR_ADJ_OAS_MID")," ")))</f>
        <v/>
      </c>
      <c r="S891" s="7">
        <f>IF(ISNUMBER(N891),Q891*N891,IF(ISNUMBER(R891),J891*R891," "))</f>
        <v/>
      </c>
      <c r="T891" t="inlineStr">
        <is>
          <t>XBZ5</t>
        </is>
      </c>
      <c r="U891" t="inlineStr">
        <is>
          <t>Future</t>
        </is>
      </c>
      <c r="AG891" t="n">
        <v>-0.001357</v>
      </c>
    </row>
    <row r="892">
      <c r="A892" t="inlineStr">
        <is>
          <t>HARD</t>
        </is>
      </c>
      <c r="B892" t="inlineStr">
        <is>
          <t>SIMPLIFY E GOVT MONEY MKT ETF</t>
        </is>
      </c>
      <c r="C892" t="inlineStr">
        <is>
          <t>SBIL</t>
        </is>
      </c>
      <c r="D892" t="inlineStr">
        <is>
          <t>BNVVNP8</t>
        </is>
      </c>
      <c r="E892" t="inlineStr">
        <is>
          <t>US82889N2696</t>
        </is>
      </c>
      <c r="F892" t="inlineStr">
        <is>
          <t>82889N269</t>
        </is>
      </c>
      <c r="G892" s="1" t="n">
        <v>394500</v>
      </c>
      <c r="H892" s="1" t="n">
        <v>100.21</v>
      </c>
      <c r="I892" s="2" t="n">
        <v>39532845</v>
      </c>
      <c r="J892" s="3" t="n">
        <v>0.75045025</v>
      </c>
      <c r="K892" s="4" t="n">
        <v>52678835.17</v>
      </c>
      <c r="L892" s="5" t="n">
        <v>1725001</v>
      </c>
      <c r="M892" s="6" t="n">
        <v>30.53843747</v>
      </c>
      <c r="N892" s="7">
        <f>IF(ISNUMBER(_xll.BDP($C892, "DELTA_MID")),_xll.BDP($C892, "DELTA_MID")," ")</f>
        <v/>
      </c>
      <c r="O892" s="7">
        <f>IF(ISNUMBER(N892),_xll.BDP($C892, "OPT_UNDL_TICKER"),"")</f>
        <v/>
      </c>
      <c r="P892" s="8">
        <f>IF(ISNUMBER(N892),_xll.BDP($C892, "OPT_UNDL_PX")," ")</f>
        <v/>
      </c>
      <c r="Q892" s="7">
        <f>IF(ISNUMBER(N892),+G892*_xll.BDP($C892, "PX_POS_MULT_FACTOR")*P892/K892," ")</f>
        <v/>
      </c>
      <c r="R892" s="8">
        <f>IF(OR($A892="TUA",$A892="TYA"),"",IF(ISNUMBER(_xll.BDP($C892,"DUR_ADJ_OAS_MID")),_xll.BDP($C892,"DUR_ADJ_OAS_MID"),IF(ISNUMBER(_xll.BDP($E892&amp;" ISIN","DUR_ADJ_OAS_MID")),_xll.BDP($E892&amp;" ISIN","DUR_ADJ_OAS_MID")," ")))</f>
        <v/>
      </c>
      <c r="S892" s="7">
        <f>IF(ISNUMBER(N892),Q892*N892,IF(ISNUMBER(R892),J892*R892," "))</f>
        <v/>
      </c>
      <c r="T892" t="inlineStr">
        <is>
          <t>82889N269</t>
        </is>
      </c>
      <c r="U892" t="inlineStr">
        <is>
          <t>Fund</t>
        </is>
      </c>
      <c r="AG892" t="n">
        <v>-0.001357</v>
      </c>
    </row>
    <row r="893">
      <c r="A893" t="inlineStr">
        <is>
          <t>HARD</t>
        </is>
      </c>
      <c r="B893" t="inlineStr">
        <is>
          <t>B 01/02/26 Govt</t>
        </is>
      </c>
      <c r="C893" t="inlineStr">
        <is>
          <t>B 01/02/26 Govt</t>
        </is>
      </c>
      <c r="D893" t="inlineStr">
        <is>
          <t>BNC2PS7</t>
        </is>
      </c>
      <c r="E893" t="inlineStr">
        <is>
          <t>US912797RA77</t>
        </is>
      </c>
      <c r="F893" t="inlineStr">
        <is>
          <t>912797RA7</t>
        </is>
      </c>
      <c r="G893" s="1" t="n">
        <v>4500000</v>
      </c>
      <c r="H893" s="1" t="n">
        <v>99.142222</v>
      </c>
      <c r="I893" s="2" t="n">
        <v>4461399.99</v>
      </c>
      <c r="J893" s="3" t="n">
        <v>0.08469056</v>
      </c>
      <c r="K893" s="4" t="n">
        <v>52678835.17</v>
      </c>
      <c r="L893" s="5" t="n">
        <v>1725001</v>
      </c>
      <c r="M893" s="6" t="n">
        <v>30.53843747</v>
      </c>
      <c r="N893" s="7">
        <f>IF(ISNUMBER(_xll.BDP($C893, "DELTA_MID")),_xll.BDP($C893, "DELTA_MID")," ")</f>
        <v/>
      </c>
      <c r="O893" s="7">
        <f>IF(ISNUMBER(N893),_xll.BDP($C893, "OPT_UNDL_TICKER"),"")</f>
        <v/>
      </c>
      <c r="P893" s="8">
        <f>IF(ISNUMBER(N893),_xll.BDP($C893, "OPT_UNDL_PX")," ")</f>
        <v/>
      </c>
      <c r="Q893" s="7">
        <f>IF(ISNUMBER(N893),+G893*_xll.BDP($C893, "PX_POS_MULT_FACTOR")*P893/K893," ")</f>
        <v/>
      </c>
      <c r="R893" s="8">
        <f>IF(OR($A893="TUA",$A893="TYA"),"",IF(ISNUMBER(_xll.BDP($C893,"DUR_ADJ_OAS_MID")),_xll.BDP($C893,"DUR_ADJ_OAS_MID"),IF(ISNUMBER(_xll.BDP($E893&amp;" ISIN","DUR_ADJ_OAS_MID")),_xll.BDP($E893&amp;" ISIN","DUR_ADJ_OAS_MID")," ")))</f>
        <v/>
      </c>
      <c r="S893" s="7">
        <f>IF(ISNUMBER(N893),Q893*N893,IF(ISNUMBER(R893),J893*R893," "))</f>
        <v/>
      </c>
      <c r="T893" t="inlineStr">
        <is>
          <t>912797RA7</t>
        </is>
      </c>
      <c r="U893" t="inlineStr">
        <is>
          <t>Treasury Bill</t>
        </is>
      </c>
      <c r="AG893" t="n">
        <v>-0.001357</v>
      </c>
    </row>
    <row r="894">
      <c r="A894" t="inlineStr">
        <is>
          <t>HARD</t>
        </is>
      </c>
      <c r="B894" t="inlineStr">
        <is>
          <t>B 10/28/25 Govt</t>
        </is>
      </c>
      <c r="C894" t="inlineStr">
        <is>
          <t>B 10/28/25 Govt</t>
        </is>
      </c>
      <c r="D894" t="inlineStr">
        <is>
          <t>BT212N0</t>
        </is>
      </c>
      <c r="E894" t="inlineStr">
        <is>
          <t>US912797RE99</t>
        </is>
      </c>
      <c r="F894" t="inlineStr">
        <is>
          <t>912797RE9</t>
        </is>
      </c>
      <c r="G894" s="1" t="n">
        <v>4100000</v>
      </c>
      <c r="H894" s="1" t="n">
        <v>99.843326</v>
      </c>
      <c r="I894" s="2" t="n">
        <v>4093576.37</v>
      </c>
      <c r="J894" s="3" t="n">
        <v>0.07770818</v>
      </c>
      <c r="K894" s="4" t="n">
        <v>52678835.17</v>
      </c>
      <c r="L894" s="5" t="n">
        <v>1725001</v>
      </c>
      <c r="M894" s="6" t="n">
        <v>30.53843747</v>
      </c>
      <c r="N894" s="7">
        <f>IF(ISNUMBER(_xll.BDP($C894, "DELTA_MID")),_xll.BDP($C894, "DELTA_MID")," ")</f>
        <v/>
      </c>
      <c r="O894" s="7">
        <f>IF(ISNUMBER(N894),_xll.BDP($C894, "OPT_UNDL_TICKER"),"")</f>
        <v/>
      </c>
      <c r="P894" s="8">
        <f>IF(ISNUMBER(N894),_xll.BDP($C894, "OPT_UNDL_PX")," ")</f>
        <v/>
      </c>
      <c r="Q894" s="7">
        <f>IF(ISNUMBER(N894),+G894*_xll.BDP($C894, "PX_POS_MULT_FACTOR")*P894/K894," ")</f>
        <v/>
      </c>
      <c r="R894" s="8">
        <f>IF(OR($A894="TUA",$A894="TYA"),"",IF(ISNUMBER(_xll.BDP($C894,"DUR_ADJ_OAS_MID")),_xll.BDP($C894,"DUR_ADJ_OAS_MID"),IF(ISNUMBER(_xll.BDP($E894&amp;" ISIN","DUR_ADJ_OAS_MID")),_xll.BDP($E894&amp;" ISIN","DUR_ADJ_OAS_MID")," ")))</f>
        <v/>
      </c>
      <c r="S894" s="7">
        <f>IF(ISNUMBER(N894),Q894*N894,IF(ISNUMBER(R894),J894*R894," "))</f>
        <v/>
      </c>
      <c r="T894" t="inlineStr">
        <is>
          <t>912797RE9</t>
        </is>
      </c>
      <c r="U894" t="inlineStr">
        <is>
          <t>Treasury Bill</t>
        </is>
      </c>
      <c r="AG894" t="n">
        <v>-0.001357</v>
      </c>
    </row>
    <row r="895">
      <c r="A895" t="inlineStr">
        <is>
          <t>HARD</t>
        </is>
      </c>
      <c r="B895" t="inlineStr">
        <is>
          <t>B 11/13/25 Govt</t>
        </is>
      </c>
      <c r="C895" t="inlineStr">
        <is>
          <t>B 11/13/25 Govt</t>
        </is>
      </c>
      <c r="D895" t="inlineStr">
        <is>
          <t>BSJN9W0</t>
        </is>
      </c>
      <c r="E895" t="inlineStr">
        <is>
          <t>US912797QQ39</t>
        </is>
      </c>
      <c r="F895" t="inlineStr">
        <is>
          <t>912797QQ3</t>
        </is>
      </c>
      <c r="G895" s="1" t="n">
        <v>3500000</v>
      </c>
      <c r="H895" s="1" t="n">
        <v>99.66708300000001</v>
      </c>
      <c r="I895" s="2" t="n">
        <v>3488347.91</v>
      </c>
      <c r="J895" s="3" t="n">
        <v>0.06621915</v>
      </c>
      <c r="K895" s="4" t="n">
        <v>52678835.17</v>
      </c>
      <c r="L895" s="5" t="n">
        <v>1725001</v>
      </c>
      <c r="M895" s="6" t="n">
        <v>30.53843747</v>
      </c>
      <c r="N895" s="7">
        <f>IF(ISNUMBER(_xll.BDP($C895, "DELTA_MID")),_xll.BDP($C895, "DELTA_MID")," ")</f>
        <v/>
      </c>
      <c r="O895" s="7">
        <f>IF(ISNUMBER(N895),_xll.BDP($C895, "OPT_UNDL_TICKER"),"")</f>
        <v/>
      </c>
      <c r="P895" s="8">
        <f>IF(ISNUMBER(N895),_xll.BDP($C895, "OPT_UNDL_PX")," ")</f>
        <v/>
      </c>
      <c r="Q895" s="7">
        <f>IF(ISNUMBER(N895),+G895*_xll.BDP($C895, "PX_POS_MULT_FACTOR")*P895/K895," ")</f>
        <v/>
      </c>
      <c r="R895" s="8">
        <f>IF(OR($A895="TUA",$A895="TYA"),"",IF(ISNUMBER(_xll.BDP($C895,"DUR_ADJ_OAS_MID")),_xll.BDP($C895,"DUR_ADJ_OAS_MID"),IF(ISNUMBER(_xll.BDP($E895&amp;" ISIN","DUR_ADJ_OAS_MID")),_xll.BDP($E895&amp;" ISIN","DUR_ADJ_OAS_MID")," ")))</f>
        <v/>
      </c>
      <c r="S895" s="7">
        <f>IF(ISNUMBER(N895),Q895*N895,IF(ISNUMBER(R895),J895*R895," "))</f>
        <v/>
      </c>
      <c r="T895" t="inlineStr">
        <is>
          <t>912797QQ3</t>
        </is>
      </c>
      <c r="U895" t="inlineStr">
        <is>
          <t>Treasury Bill</t>
        </is>
      </c>
      <c r="AG895" t="n">
        <v>-0.001357</v>
      </c>
    </row>
    <row r="896">
      <c r="A896" t="inlineStr">
        <is>
          <t>HARD</t>
        </is>
      </c>
      <c r="B896" t="inlineStr">
        <is>
          <t>B 12/11/25 Govt</t>
        </is>
      </c>
      <c r="C896" t="inlineStr">
        <is>
          <t>B 12/11/25 Govt</t>
        </is>
      </c>
      <c r="D896" t="inlineStr">
        <is>
          <t>BTPGTS6</t>
        </is>
      </c>
      <c r="E896" t="inlineStr">
        <is>
          <t>US912797QY62</t>
        </is>
      </c>
      <c r="F896" t="inlineStr">
        <is>
          <t>912797QY6</t>
        </is>
      </c>
      <c r="G896" s="1" t="n">
        <v>1100000</v>
      </c>
      <c r="H896" s="1" t="n">
        <v>99.373278</v>
      </c>
      <c r="I896" s="2" t="n">
        <v>1093106.06</v>
      </c>
      <c r="J896" s="3" t="n">
        <v>0.02075038</v>
      </c>
      <c r="K896" s="4" t="n">
        <v>52678835.17</v>
      </c>
      <c r="L896" s="5" t="n">
        <v>1725001</v>
      </c>
      <c r="M896" s="6" t="n">
        <v>30.53843747</v>
      </c>
      <c r="N896" s="7">
        <f>IF(ISNUMBER(_xll.BDP($C896, "DELTA_MID")),_xll.BDP($C896, "DELTA_MID")," ")</f>
        <v/>
      </c>
      <c r="O896" s="7">
        <f>IF(ISNUMBER(N896),_xll.BDP($C896, "OPT_UNDL_TICKER"),"")</f>
        <v/>
      </c>
      <c r="P896" s="8">
        <f>IF(ISNUMBER(N896),_xll.BDP($C896, "OPT_UNDL_PX")," ")</f>
        <v/>
      </c>
      <c r="Q896" s="7">
        <f>IF(ISNUMBER(N896),+G896*_xll.BDP($C896, "PX_POS_MULT_FACTOR")*P896/K896," ")</f>
        <v/>
      </c>
      <c r="R896" s="8">
        <f>IF(OR($A896="TUA",$A896="TYA"),"",IF(ISNUMBER(_xll.BDP($C896,"DUR_ADJ_OAS_MID")),_xll.BDP($C896,"DUR_ADJ_OAS_MID"),IF(ISNUMBER(_xll.BDP($E896&amp;" ISIN","DUR_ADJ_OAS_MID")),_xll.BDP($E896&amp;" ISIN","DUR_ADJ_OAS_MID")," ")))</f>
        <v/>
      </c>
      <c r="S896" s="7">
        <f>IF(ISNUMBER(N896),Q896*N896,IF(ISNUMBER(R896),J896*R896," "))</f>
        <v/>
      </c>
      <c r="T896" t="inlineStr">
        <is>
          <t>912797QY6</t>
        </is>
      </c>
      <c r="U896" t="inlineStr">
        <is>
          <t>Treasury Bill</t>
        </is>
      </c>
      <c r="AG896" t="n">
        <v>-0.001357</v>
      </c>
    </row>
    <row r="897">
      <c r="A897" t="inlineStr">
        <is>
          <t>HARD</t>
        </is>
      </c>
      <c r="B897" t="inlineStr">
        <is>
          <t>Cash</t>
        </is>
      </c>
      <c r="C897" t="inlineStr">
        <is>
          <t>Cash</t>
        </is>
      </c>
      <c r="G897" s="1" t="n">
        <v>9559.84</v>
      </c>
      <c r="H897" s="1" t="n">
        <v>1</v>
      </c>
      <c r="I897" s="2" t="n">
        <v>9559.84</v>
      </c>
      <c r="J897" s="3" t="n">
        <v>0.00018147</v>
      </c>
      <c r="K897" s="4" t="n">
        <v>52678835.17</v>
      </c>
      <c r="L897" s="5" t="n">
        <v>1725001</v>
      </c>
      <c r="M897" s="6" t="n">
        <v>30.53843747</v>
      </c>
      <c r="N897" s="7">
        <f>IF(ISNUMBER(_xll.BDP($C897, "DELTA_MID")),_xll.BDP($C897, "DELTA_MID")," ")</f>
        <v/>
      </c>
      <c r="O897" s="7">
        <f>IF(ISNUMBER(N897),_xll.BDP($C897, "OPT_UNDL_TICKER"),"")</f>
        <v/>
      </c>
      <c r="P897" s="8">
        <f>IF(ISNUMBER(N897),_xll.BDP($C897, "OPT_UNDL_PX")," ")</f>
        <v/>
      </c>
      <c r="Q897" s="7">
        <f>IF(ISNUMBER(N897),+G897*_xll.BDP($C897, "PX_POS_MULT_FACTOR")*P897/K897," ")</f>
        <v/>
      </c>
      <c r="R897" s="8">
        <f>IF(OR($A897="TUA",$A897="TYA"),"",IF(ISNUMBER(_xll.BDP($C897,"DUR_ADJ_OAS_MID")),_xll.BDP($C897,"DUR_ADJ_OAS_MID"),IF(ISNUMBER(_xll.BDP($E897&amp;" ISIN","DUR_ADJ_OAS_MID")),_xll.BDP($E897&amp;" ISIN","DUR_ADJ_OAS_MID")," ")))</f>
        <v/>
      </c>
      <c r="S897" s="7">
        <f>IF(ISNUMBER(N897),Q897*N897,IF(ISNUMBER(R897),J897*R897," "))</f>
        <v/>
      </c>
      <c r="T897" t="inlineStr">
        <is>
          <t>Cash</t>
        </is>
      </c>
      <c r="U897" t="inlineStr">
        <is>
          <t>Cash</t>
        </is>
      </c>
      <c r="AG897" t="n">
        <v>-0.001357</v>
      </c>
    </row>
    <row r="898">
      <c r="N898" s="7">
        <f>IF(ISNUMBER(_xll.BDP($C898, "DELTA_MID")),_xll.BDP($C898, "DELTA_MID")," ")</f>
        <v/>
      </c>
      <c r="O898" s="7">
        <f>IF(ISNUMBER(N898),_xll.BDP($C898, "OPT_UNDL_TICKER"),"")</f>
        <v/>
      </c>
      <c r="P898" s="8">
        <f>IF(ISNUMBER(N898),_xll.BDP($C898, "OPT_UNDL_PX")," ")</f>
        <v/>
      </c>
      <c r="Q898" s="7">
        <f>IF(ISNUMBER(N898),+G898*_xll.BDP($C898, "PX_POS_MULT_FACTOR")*P898/K898," ")</f>
        <v/>
      </c>
      <c r="R898" s="8">
        <f>IF(OR($A898="TUA",$A898="TYA"),"",IF(ISNUMBER(_xll.BDP($C898,"DUR_ADJ_OAS_MID")),_xll.BDP($C898,"DUR_ADJ_OAS_MID"),IF(ISNUMBER(_xll.BDP($E898&amp;" ISIN","DUR_ADJ_OAS_MID")),_xll.BDP($E898&amp;" ISIN","DUR_ADJ_OAS_MID")," ")))</f>
        <v/>
      </c>
      <c r="S898" s="7">
        <f>IF(ISNUMBER(N898),Q898*N898,IF(ISNUMBER(R898),J898*R898," "))</f>
        <v/>
      </c>
    </row>
    <row r="899">
      <c r="A899" t="inlineStr">
        <is>
          <t>HEQT</t>
        </is>
      </c>
      <c r="B899" t="inlineStr">
        <is>
          <t>ISHARES CORE S+P 500 ETF</t>
        </is>
      </c>
      <c r="C899" t="inlineStr">
        <is>
          <t>IVV</t>
        </is>
      </c>
      <c r="D899" t="inlineStr">
        <is>
          <t>2593025</t>
        </is>
      </c>
      <c r="E899" t="inlineStr">
        <is>
          <t>US4642872000</t>
        </is>
      </c>
      <c r="F899" t="inlineStr">
        <is>
          <t>464287200</t>
        </is>
      </c>
      <c r="G899" s="1" t="n">
        <v>456661</v>
      </c>
      <c r="H899" s="1" t="n">
        <v>656.2</v>
      </c>
      <c r="I899" s="2" t="n">
        <v>299660948.2</v>
      </c>
      <c r="J899" s="3" t="n">
        <v>1.00065108</v>
      </c>
      <c r="K899" s="4" t="n">
        <v>299465970.68</v>
      </c>
      <c r="L899" s="5" t="n">
        <v>9675001</v>
      </c>
      <c r="M899" s="6" t="n">
        <v>30.95255191</v>
      </c>
      <c r="N899" s="7">
        <f>IF(ISNUMBER(_xll.BDP($C899, "DELTA_MID")),_xll.BDP($C899, "DELTA_MID")," ")</f>
        <v/>
      </c>
      <c r="O899" s="7">
        <f>IF(ISNUMBER(N899),_xll.BDP($C899, "OPT_UNDL_TICKER"),"")</f>
        <v/>
      </c>
      <c r="P899" s="8">
        <f>IF(ISNUMBER(N899),_xll.BDP($C899, "OPT_UNDL_PX")," ")</f>
        <v/>
      </c>
      <c r="Q899" s="7">
        <f>IF(ISNUMBER(N899),+G899*_xll.BDP($C899, "PX_POS_MULT_FACTOR")*P899/K899," ")</f>
        <v/>
      </c>
      <c r="R899" s="8">
        <f>IF(OR($A899="TUA",$A899="TYA"),"",IF(ISNUMBER(_xll.BDP($C899,"DUR_ADJ_OAS_MID")),_xll.BDP($C899,"DUR_ADJ_OAS_MID"),IF(ISNUMBER(_xll.BDP($E899&amp;" ISIN","DUR_ADJ_OAS_MID")),_xll.BDP($E899&amp;" ISIN","DUR_ADJ_OAS_MID")," ")))</f>
        <v/>
      </c>
      <c r="S899" s="7">
        <f>IF(ISNUMBER(N899),Q899*N899,IF(ISNUMBER(R899),J899*R899," "))</f>
        <v/>
      </c>
      <c r="T899" t="inlineStr">
        <is>
          <t>464287200</t>
        </is>
      </c>
      <c r="U899" t="inlineStr">
        <is>
          <t>Fund</t>
        </is>
      </c>
      <c r="AG899" t="n">
        <v>-0.000539</v>
      </c>
    </row>
    <row r="900">
      <c r="A900" t="inlineStr">
        <is>
          <t>HEQT</t>
        </is>
      </c>
      <c r="B900" t="inlineStr">
        <is>
          <t>SPX US 10/17/25 C6590 Index</t>
        </is>
      </c>
      <c r="C900" t="inlineStr">
        <is>
          <t>SPX US 10/17/25 C6590 Index</t>
        </is>
      </c>
      <c r="F900" t="inlineStr">
        <is>
          <t>01W400RN8</t>
        </is>
      </c>
      <c r="G900" s="1" t="n">
        <v>-151</v>
      </c>
      <c r="H900" s="1" t="n">
        <v>51.75</v>
      </c>
      <c r="I900" s="2" t="n">
        <v>-781425</v>
      </c>
      <c r="J900" s="3" t="n">
        <v>-0.00260939</v>
      </c>
      <c r="K900" s="4" t="n">
        <v>299465970.68</v>
      </c>
      <c r="L900" s="5" t="n">
        <v>9675001</v>
      </c>
      <c r="M900" s="6" t="n">
        <v>30.95255191</v>
      </c>
      <c r="N900" s="7">
        <f>IF(ISNUMBER(_xll.BDP($C900, "DELTA_MID")),_xll.BDP($C900, "DELTA_MID")," ")</f>
        <v/>
      </c>
      <c r="O900" s="7">
        <f>IF(ISNUMBER(N900),_xll.BDP($C900, "OPT_UNDL_TICKER"),"")</f>
        <v/>
      </c>
      <c r="P900" s="8">
        <f>IF(ISNUMBER(N900),_xll.BDP($C900, "OPT_UNDL_PX")," ")</f>
        <v/>
      </c>
      <c r="Q900" s="7">
        <f>IF(ISNUMBER(N900),+G900*_xll.BDP($C900, "PX_POS_MULT_FACTOR")*P900/K900," ")</f>
        <v/>
      </c>
      <c r="R900" s="8">
        <f>IF(OR($A900="TUA",$A900="TYA"),"",IF(ISNUMBER(_xll.BDP($C900,"DUR_ADJ_OAS_MID")),_xll.BDP($C900,"DUR_ADJ_OAS_MID"),IF(ISNUMBER(_xll.BDP($E900&amp;" ISIN","DUR_ADJ_OAS_MID")),_xll.BDP($E900&amp;" ISIN","DUR_ADJ_OAS_MID")," ")))</f>
        <v/>
      </c>
      <c r="S900" s="7">
        <f>IF(ISNUMBER(N900),Q900*N900,IF(ISNUMBER(R900),J900*R900," "))</f>
        <v/>
      </c>
      <c r="T900" t="inlineStr">
        <is>
          <t>01W400RN8</t>
        </is>
      </c>
      <c r="U900" t="inlineStr">
        <is>
          <t>Option</t>
        </is>
      </c>
      <c r="AG900" t="n">
        <v>-0.000539</v>
      </c>
    </row>
    <row r="901">
      <c r="A901" t="inlineStr">
        <is>
          <t>HEQT</t>
        </is>
      </c>
      <c r="B901" t="inlineStr">
        <is>
          <t>SPX US 10/17/25 P5040 Index</t>
        </is>
      </c>
      <c r="C901" t="inlineStr">
        <is>
          <t>SPX US 10/17/25 P5040 Index</t>
        </is>
      </c>
      <c r="F901" t="inlineStr">
        <is>
          <t>01TLSHJD6</t>
        </is>
      </c>
      <c r="G901" s="1" t="n">
        <v>-151</v>
      </c>
      <c r="H901" s="1" t="n">
        <v>0.55</v>
      </c>
      <c r="I901" s="2" t="n">
        <v>-8305</v>
      </c>
      <c r="J901" s="3" t="n">
        <v>-2.773e-05</v>
      </c>
      <c r="K901" s="4" t="n">
        <v>299465970.68</v>
      </c>
      <c r="L901" s="5" t="n">
        <v>9675001</v>
      </c>
      <c r="M901" s="6" t="n">
        <v>30.95255191</v>
      </c>
      <c r="N901" s="7">
        <f>IF(ISNUMBER(_xll.BDP($C901, "DELTA_MID")),_xll.BDP($C901, "DELTA_MID")," ")</f>
        <v/>
      </c>
      <c r="O901" s="7">
        <f>IF(ISNUMBER(N901),_xll.BDP($C901, "OPT_UNDL_TICKER"),"")</f>
        <v/>
      </c>
      <c r="P901" s="8">
        <f>IF(ISNUMBER(N901),_xll.BDP($C901, "OPT_UNDL_PX")," ")</f>
        <v/>
      </c>
      <c r="Q901" s="7">
        <f>IF(ISNUMBER(N901),+G901*_xll.BDP($C901, "PX_POS_MULT_FACTOR")*P901/K901," ")</f>
        <v/>
      </c>
      <c r="R901" s="8">
        <f>IF(OR($A901="TUA",$A901="TYA"),"",IF(ISNUMBER(_xll.BDP($C901,"DUR_ADJ_OAS_MID")),_xll.BDP($C901,"DUR_ADJ_OAS_MID"),IF(ISNUMBER(_xll.BDP($E901&amp;" ISIN","DUR_ADJ_OAS_MID")),_xll.BDP($E901&amp;" ISIN","DUR_ADJ_OAS_MID")," ")))</f>
        <v/>
      </c>
      <c r="S901" s="7">
        <f>IF(ISNUMBER(N901),Q901*N901,IF(ISNUMBER(R901),J901*R901," "))</f>
        <v/>
      </c>
      <c r="T901" t="inlineStr">
        <is>
          <t>01TLSHJD6</t>
        </is>
      </c>
      <c r="U901" t="inlineStr">
        <is>
          <t>Option</t>
        </is>
      </c>
      <c r="AG901" t="n">
        <v>-0.000539</v>
      </c>
    </row>
    <row r="902">
      <c r="A902" t="inlineStr">
        <is>
          <t>HEQT</t>
        </is>
      </c>
      <c r="B902" t="inlineStr">
        <is>
          <t>SPX US 10/17/25 P5985 Index</t>
        </is>
      </c>
      <c r="C902" t="inlineStr">
        <is>
          <t>SPX US 10/17/25 P5985 Index</t>
        </is>
      </c>
      <c r="F902" t="inlineStr">
        <is>
          <t>01VP3MCG8</t>
        </is>
      </c>
      <c r="G902" s="1" t="n">
        <v>151</v>
      </c>
      <c r="H902" s="1" t="n">
        <v>3.9</v>
      </c>
      <c r="I902" s="2" t="n">
        <v>58890</v>
      </c>
      <c r="J902" s="3" t="n">
        <v>0.00019665</v>
      </c>
      <c r="K902" s="4" t="n">
        <v>299465970.68</v>
      </c>
      <c r="L902" s="5" t="n">
        <v>9675001</v>
      </c>
      <c r="M902" s="6" t="n">
        <v>30.95255191</v>
      </c>
      <c r="N902" s="7">
        <f>IF(ISNUMBER(_xll.BDP($C902, "DELTA_MID")),_xll.BDP($C902, "DELTA_MID")," ")</f>
        <v/>
      </c>
      <c r="O902" s="7">
        <f>IF(ISNUMBER(N902),_xll.BDP($C902, "OPT_UNDL_TICKER"),"")</f>
        <v/>
      </c>
      <c r="P902" s="8">
        <f>IF(ISNUMBER(N902),_xll.BDP($C902, "OPT_UNDL_PX")," ")</f>
        <v/>
      </c>
      <c r="Q902" s="7">
        <f>IF(ISNUMBER(N902),+G902*_xll.BDP($C902, "PX_POS_MULT_FACTOR")*P902/K902," ")</f>
        <v/>
      </c>
      <c r="R902" s="8">
        <f>IF(OR($A902="TUA",$A902="TYA"),"",IF(ISNUMBER(_xll.BDP($C902,"DUR_ADJ_OAS_MID")),_xll.BDP($C902,"DUR_ADJ_OAS_MID"),IF(ISNUMBER(_xll.BDP($E902&amp;" ISIN","DUR_ADJ_OAS_MID")),_xll.BDP($E902&amp;" ISIN","DUR_ADJ_OAS_MID")," ")))</f>
        <v/>
      </c>
      <c r="S902" s="7">
        <f>IF(ISNUMBER(N902),Q902*N902,IF(ISNUMBER(R902),J902*R902," "))</f>
        <v/>
      </c>
      <c r="T902" t="inlineStr">
        <is>
          <t>01VP3MCG8</t>
        </is>
      </c>
      <c r="U902" t="inlineStr">
        <is>
          <t>Option</t>
        </is>
      </c>
      <c r="AG902" t="n">
        <v>-0.000539</v>
      </c>
    </row>
    <row r="903">
      <c r="A903" t="inlineStr">
        <is>
          <t>HEQT</t>
        </is>
      </c>
      <c r="B903" t="inlineStr">
        <is>
          <t>SPX US 11/21/25 C6770 Index</t>
        </is>
      </c>
      <c r="C903" t="inlineStr">
        <is>
          <t>SPX US 11/21/25 C6770 Index</t>
        </is>
      </c>
      <c r="F903" t="inlineStr">
        <is>
          <t>01WC45Y51</t>
        </is>
      </c>
      <c r="G903" s="1" t="n">
        <v>-151</v>
      </c>
      <c r="H903" s="1" t="n">
        <v>58.1</v>
      </c>
      <c r="I903" s="2" t="n">
        <v>-877310</v>
      </c>
      <c r="J903" s="3" t="n">
        <v>-0.00292958</v>
      </c>
      <c r="K903" s="4" t="n">
        <v>299465970.68</v>
      </c>
      <c r="L903" s="5" t="n">
        <v>9675001</v>
      </c>
      <c r="M903" s="6" t="n">
        <v>30.95255191</v>
      </c>
      <c r="N903" s="7">
        <f>IF(ISNUMBER(_xll.BDP($C903, "DELTA_MID")),_xll.BDP($C903, "DELTA_MID")," ")</f>
        <v/>
      </c>
      <c r="O903" s="7">
        <f>IF(ISNUMBER(N903),_xll.BDP($C903, "OPT_UNDL_TICKER"),"")</f>
        <v/>
      </c>
      <c r="P903" s="8">
        <f>IF(ISNUMBER(N903),_xll.BDP($C903, "OPT_UNDL_PX")," ")</f>
        <v/>
      </c>
      <c r="Q903" s="7">
        <f>IF(ISNUMBER(N903),+G903*_xll.BDP($C903, "PX_POS_MULT_FACTOR")*P903/K903," ")</f>
        <v/>
      </c>
      <c r="R903" s="8">
        <f>IF(OR($A903="TUA",$A903="TYA"),"",IF(ISNUMBER(_xll.BDP($C903,"DUR_ADJ_OAS_MID")),_xll.BDP($C903,"DUR_ADJ_OAS_MID"),IF(ISNUMBER(_xll.BDP($E903&amp;" ISIN","DUR_ADJ_OAS_MID")),_xll.BDP($E903&amp;" ISIN","DUR_ADJ_OAS_MID")," ")))</f>
        <v/>
      </c>
      <c r="S903" s="7">
        <f>IF(ISNUMBER(N903),Q903*N903,IF(ISNUMBER(R903),J903*R903," "))</f>
        <v/>
      </c>
      <c r="T903" t="inlineStr">
        <is>
          <t>01WC45Y51</t>
        </is>
      </c>
      <c r="U903" t="inlineStr">
        <is>
          <t>Option</t>
        </is>
      </c>
      <c r="AG903" t="n">
        <v>-0.000539</v>
      </c>
    </row>
    <row r="904">
      <c r="A904" t="inlineStr">
        <is>
          <t>HEQT</t>
        </is>
      </c>
      <c r="B904" t="inlineStr">
        <is>
          <t>SPX US 11/21/25 P5175 Index</t>
        </is>
      </c>
      <c r="C904" t="inlineStr">
        <is>
          <t>SPX US 11/21/25 P5175 Index</t>
        </is>
      </c>
      <c r="F904" t="inlineStr">
        <is>
          <t>01QB9K541</t>
        </is>
      </c>
      <c r="G904" s="1" t="n">
        <v>-151</v>
      </c>
      <c r="H904" s="1" t="n">
        <v>9.75</v>
      </c>
      <c r="I904" s="2" t="n">
        <v>-147225</v>
      </c>
      <c r="J904" s="3" t="n">
        <v>-0.00049163</v>
      </c>
      <c r="K904" s="4" t="n">
        <v>299465970.68</v>
      </c>
      <c r="L904" s="5" t="n">
        <v>9675001</v>
      </c>
      <c r="M904" s="6" t="n">
        <v>30.95255191</v>
      </c>
      <c r="N904" s="7">
        <f>IF(ISNUMBER(_xll.BDP($C904, "DELTA_MID")),_xll.BDP($C904, "DELTA_MID")," ")</f>
        <v/>
      </c>
      <c r="O904" s="7">
        <f>IF(ISNUMBER(N904),_xll.BDP($C904, "OPT_UNDL_TICKER"),"")</f>
        <v/>
      </c>
      <c r="P904" s="8">
        <f>IF(ISNUMBER(N904),_xll.BDP($C904, "OPT_UNDL_PX")," ")</f>
        <v/>
      </c>
      <c r="Q904" s="7">
        <f>IF(ISNUMBER(N904),+G904*_xll.BDP($C904, "PX_POS_MULT_FACTOR")*P904/K904," ")</f>
        <v/>
      </c>
      <c r="R904" s="8">
        <f>IF(OR($A904="TUA",$A904="TYA"),"",IF(ISNUMBER(_xll.BDP($C904,"DUR_ADJ_OAS_MID")),_xll.BDP($C904,"DUR_ADJ_OAS_MID"),IF(ISNUMBER(_xll.BDP($E904&amp;" ISIN","DUR_ADJ_OAS_MID")),_xll.BDP($E904&amp;" ISIN","DUR_ADJ_OAS_MID")," ")))</f>
        <v/>
      </c>
      <c r="S904" s="7">
        <f>IF(ISNUMBER(N904),Q904*N904,IF(ISNUMBER(R904),J904*R904," "))</f>
        <v/>
      </c>
      <c r="T904" t="inlineStr">
        <is>
          <t>01QB9K541</t>
        </is>
      </c>
      <c r="U904" t="inlineStr">
        <is>
          <t>Option</t>
        </is>
      </c>
      <c r="AG904" t="n">
        <v>-0.000539</v>
      </c>
    </row>
    <row r="905">
      <c r="A905" t="inlineStr">
        <is>
          <t>HEQT</t>
        </is>
      </c>
      <c r="B905" t="inlineStr">
        <is>
          <t>SPX US 11/21/25 P6140 Index</t>
        </is>
      </c>
      <c r="C905" t="inlineStr">
        <is>
          <t>SPX US 11/21/25 P6140 Index</t>
        </is>
      </c>
      <c r="F905" t="inlineStr">
        <is>
          <t>01TZNNB97</t>
        </is>
      </c>
      <c r="G905" s="1" t="n">
        <v>151</v>
      </c>
      <c r="H905" s="1" t="n">
        <v>55.3</v>
      </c>
      <c r="I905" s="2" t="n">
        <v>835030</v>
      </c>
      <c r="J905" s="3" t="n">
        <v>0.0027884</v>
      </c>
      <c r="K905" s="4" t="n">
        <v>299465970.68</v>
      </c>
      <c r="L905" s="5" t="n">
        <v>9675001</v>
      </c>
      <c r="M905" s="6" t="n">
        <v>30.95255191</v>
      </c>
      <c r="N905" s="7">
        <f>IF(ISNUMBER(_xll.BDP($C905, "DELTA_MID")),_xll.BDP($C905, "DELTA_MID")," ")</f>
        <v/>
      </c>
      <c r="O905" s="7">
        <f>IF(ISNUMBER(N905),_xll.BDP($C905, "OPT_UNDL_TICKER"),"")</f>
        <v/>
      </c>
      <c r="P905" s="8">
        <f>IF(ISNUMBER(N905),_xll.BDP($C905, "OPT_UNDL_PX")," ")</f>
        <v/>
      </c>
      <c r="Q905" s="7">
        <f>IF(ISNUMBER(N905),+G905*_xll.BDP($C905, "PX_POS_MULT_FACTOR")*P905/K905," ")</f>
        <v/>
      </c>
      <c r="R905" s="8">
        <f>IF(OR($A905="TUA",$A905="TYA"),"",IF(ISNUMBER(_xll.BDP($C905,"DUR_ADJ_OAS_MID")),_xll.BDP($C905,"DUR_ADJ_OAS_MID"),IF(ISNUMBER(_xll.BDP($E905&amp;" ISIN","DUR_ADJ_OAS_MID")),_xll.BDP($E905&amp;" ISIN","DUR_ADJ_OAS_MID")," ")))</f>
        <v/>
      </c>
      <c r="S905" s="7">
        <f>IF(ISNUMBER(N905),Q905*N905,IF(ISNUMBER(R905),J905*R905," "))</f>
        <v/>
      </c>
      <c r="T905" t="inlineStr">
        <is>
          <t>01TZNNB97</t>
        </is>
      </c>
      <c r="U905" t="inlineStr">
        <is>
          <t>Option</t>
        </is>
      </c>
      <c r="AG905" t="n">
        <v>-0.000539</v>
      </c>
    </row>
    <row r="906">
      <c r="A906" t="inlineStr">
        <is>
          <t>HEQT</t>
        </is>
      </c>
      <c r="B906" t="inlineStr">
        <is>
          <t>SPX US 12/19/25 C6960 Index</t>
        </is>
      </c>
      <c r="C906" t="inlineStr">
        <is>
          <t>SPX US 12/19/25 C6960 Index</t>
        </is>
      </c>
      <c r="F906" t="inlineStr">
        <is>
          <t>01X75HLF6</t>
        </is>
      </c>
      <c r="G906" s="1" t="n">
        <v>-151</v>
      </c>
      <c r="H906" s="1" t="n">
        <v>43.5</v>
      </c>
      <c r="I906" s="2" t="n">
        <v>-656850</v>
      </c>
      <c r="J906" s="3" t="n">
        <v>-0.0021934</v>
      </c>
      <c r="K906" s="4" t="n">
        <v>299465970.68</v>
      </c>
      <c r="L906" s="5" t="n">
        <v>9675001</v>
      </c>
      <c r="M906" s="6" t="n">
        <v>30.95255191</v>
      </c>
      <c r="N906" s="7">
        <f>IF(ISNUMBER(_xll.BDP($C906, "DELTA_MID")),_xll.BDP($C906, "DELTA_MID")," ")</f>
        <v/>
      </c>
      <c r="O906" s="7">
        <f>IF(ISNUMBER(N906),_xll.BDP($C906, "OPT_UNDL_TICKER"),"")</f>
        <v/>
      </c>
      <c r="P906" s="8">
        <f>IF(ISNUMBER(N906),_xll.BDP($C906, "OPT_UNDL_PX")," ")</f>
        <v/>
      </c>
      <c r="Q906" s="7">
        <f>IF(ISNUMBER(N906),+G906*_xll.BDP($C906, "PX_POS_MULT_FACTOR")*P906/K906," ")</f>
        <v/>
      </c>
      <c r="R906" s="8">
        <f>IF(OR($A906="TUA",$A906="TYA"),"",IF(ISNUMBER(_xll.BDP($C906,"DUR_ADJ_OAS_MID")),_xll.BDP($C906,"DUR_ADJ_OAS_MID"),IF(ISNUMBER(_xll.BDP($E906&amp;" ISIN","DUR_ADJ_OAS_MID")),_xll.BDP($E906&amp;" ISIN","DUR_ADJ_OAS_MID")," ")))</f>
        <v/>
      </c>
      <c r="S906" s="7">
        <f>IF(ISNUMBER(N906),Q906*N906,IF(ISNUMBER(R906),J906*R906," "))</f>
        <v/>
      </c>
      <c r="T906" t="inlineStr">
        <is>
          <t>01X75HLF6</t>
        </is>
      </c>
      <c r="U906" t="inlineStr">
        <is>
          <t>Option</t>
        </is>
      </c>
      <c r="AG906" t="n">
        <v>-0.000539</v>
      </c>
    </row>
    <row r="907">
      <c r="A907" t="inlineStr">
        <is>
          <t>HEQT</t>
        </is>
      </c>
      <c r="B907" t="inlineStr">
        <is>
          <t>SPX US 12/19/25 P5325 Index</t>
        </is>
      </c>
      <c r="C907" t="inlineStr">
        <is>
          <t>SPX US 12/19/25 P5325 Index</t>
        </is>
      </c>
      <c r="F907" t="inlineStr">
        <is>
          <t>01P0NV4P2</t>
        </is>
      </c>
      <c r="G907" s="1" t="n">
        <v>-151</v>
      </c>
      <c r="H907" s="1" t="n">
        <v>24.2</v>
      </c>
      <c r="I907" s="2" t="n">
        <v>-365420</v>
      </c>
      <c r="J907" s="3" t="n">
        <v>-0.00122024</v>
      </c>
      <c r="K907" s="4" t="n">
        <v>299465970.68</v>
      </c>
      <c r="L907" s="5" t="n">
        <v>9675001</v>
      </c>
      <c r="M907" s="6" t="n">
        <v>30.95255191</v>
      </c>
      <c r="N907" s="7">
        <f>IF(ISNUMBER(_xll.BDP($C907, "DELTA_MID")),_xll.BDP($C907, "DELTA_MID")," ")</f>
        <v/>
      </c>
      <c r="O907" s="7">
        <f>IF(ISNUMBER(N907),_xll.BDP($C907, "OPT_UNDL_TICKER"),"")</f>
        <v/>
      </c>
      <c r="P907" s="8">
        <f>IF(ISNUMBER(N907),_xll.BDP($C907, "OPT_UNDL_PX")," ")</f>
        <v/>
      </c>
      <c r="Q907" s="7">
        <f>IF(ISNUMBER(N907),+G907*_xll.BDP($C907, "PX_POS_MULT_FACTOR")*P907/K907," ")</f>
        <v/>
      </c>
      <c r="R907" s="8">
        <f>IF(OR($A907="TUA",$A907="TYA"),"",IF(ISNUMBER(_xll.BDP($C907,"DUR_ADJ_OAS_MID")),_xll.BDP($C907,"DUR_ADJ_OAS_MID"),IF(ISNUMBER(_xll.BDP($E907&amp;" ISIN","DUR_ADJ_OAS_MID")),_xll.BDP($E907&amp;" ISIN","DUR_ADJ_OAS_MID")," ")))</f>
        <v/>
      </c>
      <c r="S907" s="7">
        <f>IF(ISNUMBER(N907),Q907*N907,IF(ISNUMBER(R907),J907*R907," "))</f>
        <v/>
      </c>
      <c r="T907" t="inlineStr">
        <is>
          <t>01P0NV4P2</t>
        </is>
      </c>
      <c r="U907" t="inlineStr">
        <is>
          <t>Option</t>
        </is>
      </c>
      <c r="AG907" t="n">
        <v>-0.000539</v>
      </c>
    </row>
    <row r="908">
      <c r="A908" t="inlineStr">
        <is>
          <t>HEQT</t>
        </is>
      </c>
      <c r="B908" t="inlineStr">
        <is>
          <t>SPX US 12/19/25 P6300 Index</t>
        </is>
      </c>
      <c r="C908" t="inlineStr">
        <is>
          <t>SPX US 12/19/25 P6300 Index</t>
        </is>
      </c>
      <c r="F908" t="inlineStr">
        <is>
          <t>01M4B3RS8</t>
        </is>
      </c>
      <c r="G908" s="1" t="n">
        <v>151</v>
      </c>
      <c r="H908" s="1" t="n">
        <v>115.55</v>
      </c>
      <c r="I908" s="2" t="n">
        <v>1744805</v>
      </c>
      <c r="J908" s="3" t="n">
        <v>0.00582639</v>
      </c>
      <c r="K908" s="4" t="n">
        <v>299465970.68</v>
      </c>
      <c r="L908" s="5" t="n">
        <v>9675001</v>
      </c>
      <c r="M908" s="6" t="n">
        <v>30.95255191</v>
      </c>
      <c r="N908" s="7">
        <f>IF(ISNUMBER(_xll.BDP($C908, "DELTA_MID")),_xll.BDP($C908, "DELTA_MID")," ")</f>
        <v/>
      </c>
      <c r="O908" s="7">
        <f>IF(ISNUMBER(N908),_xll.BDP($C908, "OPT_UNDL_TICKER"),"")</f>
        <v/>
      </c>
      <c r="P908" s="8">
        <f>IF(ISNUMBER(N908),_xll.BDP($C908, "OPT_UNDL_PX")," ")</f>
        <v/>
      </c>
      <c r="Q908" s="7">
        <f>IF(ISNUMBER(N908),+G908*_xll.BDP($C908, "PX_POS_MULT_FACTOR")*P908/K908," ")</f>
        <v/>
      </c>
      <c r="R908" s="8">
        <f>IF(OR($A908="TUA",$A908="TYA"),"",IF(ISNUMBER(_xll.BDP($C908,"DUR_ADJ_OAS_MID")),_xll.BDP($C908,"DUR_ADJ_OAS_MID"),IF(ISNUMBER(_xll.BDP($E908&amp;" ISIN","DUR_ADJ_OAS_MID")),_xll.BDP($E908&amp;" ISIN","DUR_ADJ_OAS_MID")," ")))</f>
        <v/>
      </c>
      <c r="S908" s="7">
        <f>IF(ISNUMBER(N908),Q908*N908,IF(ISNUMBER(R908),J908*R908," "))</f>
        <v/>
      </c>
      <c r="T908" t="inlineStr">
        <is>
          <t>01M4B3RS8</t>
        </is>
      </c>
      <c r="U908" t="inlineStr">
        <is>
          <t>Option</t>
        </is>
      </c>
      <c r="AG908" t="n">
        <v>-0.000539</v>
      </c>
    </row>
    <row r="909">
      <c r="A909" t="inlineStr">
        <is>
          <t>HEQT</t>
        </is>
      </c>
      <c r="B909" t="inlineStr">
        <is>
          <t>Cash</t>
        </is>
      </c>
      <c r="C909" t="inlineStr">
        <is>
          <t>Cash</t>
        </is>
      </c>
      <c r="G909" s="1" t="n">
        <v>2832.47</v>
      </c>
      <c r="H909" s="1" t="n">
        <v>1</v>
      </c>
      <c r="I909" s="2" t="n">
        <v>2832.47</v>
      </c>
      <c r="J909" s="3" t="n">
        <v>9.459999999999999e-06</v>
      </c>
      <c r="K909" s="4" t="n">
        <v>299465970.68</v>
      </c>
      <c r="L909" s="5" t="n">
        <v>9675001</v>
      </c>
      <c r="M909" s="6" t="n">
        <v>30.95255191</v>
      </c>
      <c r="N909" s="7">
        <f>IF(ISNUMBER(_xll.BDP($C909, "DELTA_MID")),_xll.BDP($C909, "DELTA_MID")," ")</f>
        <v/>
      </c>
      <c r="O909" s="7">
        <f>IF(ISNUMBER(N909),_xll.BDP($C909, "OPT_UNDL_TICKER"),"")</f>
        <v/>
      </c>
      <c r="P909" s="8">
        <f>IF(ISNUMBER(N909),_xll.BDP($C909, "OPT_UNDL_PX")," ")</f>
        <v/>
      </c>
      <c r="Q909" s="7">
        <f>IF(ISNUMBER(N909),+G909*_xll.BDP($C909, "PX_POS_MULT_FACTOR")*P909/K909," ")</f>
        <v/>
      </c>
      <c r="R909" s="8">
        <f>IF(OR($A909="TUA",$A909="TYA"),"",IF(ISNUMBER(_xll.BDP($C909,"DUR_ADJ_OAS_MID")),_xll.BDP($C909,"DUR_ADJ_OAS_MID"),IF(ISNUMBER(_xll.BDP($E909&amp;" ISIN","DUR_ADJ_OAS_MID")),_xll.BDP($E909&amp;" ISIN","DUR_ADJ_OAS_MID")," ")))</f>
        <v/>
      </c>
      <c r="S909" s="7">
        <f>IF(ISNUMBER(N909),Q909*N909,IF(ISNUMBER(R909),J909*R909," "))</f>
        <v/>
      </c>
      <c r="T909" t="inlineStr">
        <is>
          <t>Cash</t>
        </is>
      </c>
      <c r="U909" t="inlineStr">
        <is>
          <t>Cash</t>
        </is>
      </c>
      <c r="AG909" t="n">
        <v>-0.000539</v>
      </c>
    </row>
    <row r="910">
      <c r="N910" s="7">
        <f>IF(ISNUMBER(_xll.BDP($C910, "DELTA_MID")),_xll.BDP($C910, "DELTA_MID")," ")</f>
        <v/>
      </c>
      <c r="O910" s="7">
        <f>IF(ISNUMBER(N910),_xll.BDP($C910, "OPT_UNDL_TICKER"),"")</f>
        <v/>
      </c>
      <c r="P910" s="8">
        <f>IF(ISNUMBER(N910),_xll.BDP($C910, "OPT_UNDL_PX")," ")</f>
        <v/>
      </c>
      <c r="Q910" s="7">
        <f>IF(ISNUMBER(N910),+G910*_xll.BDP($C910, "PX_POS_MULT_FACTOR")*P910/K910," ")</f>
        <v/>
      </c>
      <c r="R910" s="8">
        <f>IF(OR($A910="TUA",$A910="TYA"),"",IF(ISNUMBER(_xll.BDP($C910,"DUR_ADJ_OAS_MID")),_xll.BDP($C910,"DUR_ADJ_OAS_MID"),IF(ISNUMBER(_xll.BDP($E910&amp;" ISIN","DUR_ADJ_OAS_MID")),_xll.BDP($E910&amp;" ISIN","DUR_ADJ_OAS_MID")," ")))</f>
        <v/>
      </c>
      <c r="S910" s="7">
        <f>IF(ISNUMBER(N910),Q910*N910,IF(ISNUMBER(R910),J910*R910," "))</f>
        <v/>
      </c>
    </row>
    <row r="911">
      <c r="A911" t="inlineStr">
        <is>
          <t>HIGH</t>
        </is>
      </c>
      <c r="B911" t="inlineStr">
        <is>
          <t>GLD US 10/17/25 P333 Equity</t>
        </is>
      </c>
      <c r="C911" t="inlineStr">
        <is>
          <t>GLD 10/17/25 P333 Equity</t>
        </is>
      </c>
      <c r="F911" t="inlineStr">
        <is>
          <t>01X16JGS5</t>
        </is>
      </c>
      <c r="G911" s="1" t="n">
        <v>1972</v>
      </c>
      <c r="H911" s="1" t="n">
        <v>0.115</v>
      </c>
      <c r="I911" s="2" t="n">
        <v>22678</v>
      </c>
      <c r="J911" s="3" t="n">
        <v>0.00012586</v>
      </c>
      <c r="K911" s="4" t="n">
        <v>180181007.88</v>
      </c>
      <c r="L911" s="5" t="n">
        <v>7900001</v>
      </c>
      <c r="M911" s="6" t="n">
        <v>22.80771963</v>
      </c>
      <c r="N911" s="7">
        <f>IF(ISNUMBER(_xll.BDP($C911, "DELTA_MID")),_xll.BDP($C911, "DELTA_MID")," ")</f>
        <v/>
      </c>
      <c r="O911" s="7">
        <f>IF(ISNUMBER(N911),_xll.BDP($C911, "OPT_UNDL_TICKER"),"")</f>
        <v/>
      </c>
      <c r="P911" s="8">
        <f>IF(ISNUMBER(N911),_xll.BDP($C911, "OPT_UNDL_PX")," ")</f>
        <v/>
      </c>
      <c r="Q911" s="7">
        <f>IF(ISNUMBER(N911),+G911*_xll.BDP($C911, "PX_POS_MULT_FACTOR")*P911/K911," ")</f>
        <v/>
      </c>
      <c r="R911" s="8">
        <f>IF(OR($A911="TUA",$A911="TYA"),"",IF(ISNUMBER(_xll.BDP($C911,"DUR_ADJ_OAS_MID")),_xll.BDP($C911,"DUR_ADJ_OAS_MID"),IF(ISNUMBER(_xll.BDP($E911&amp;" ISIN","DUR_ADJ_OAS_MID")),_xll.BDP($E911&amp;" ISIN","DUR_ADJ_OAS_MID")," ")))</f>
        <v/>
      </c>
      <c r="S911" s="7">
        <f>IF(ISNUMBER(N911),Q911*N911,IF(ISNUMBER(R911),J911*R911," "))</f>
        <v/>
      </c>
      <c r="T911" t="inlineStr">
        <is>
          <t>01X16JGS5</t>
        </is>
      </c>
      <c r="U911" t="inlineStr">
        <is>
          <t>Option</t>
        </is>
      </c>
      <c r="AG911" t="n">
        <v>-0.033039</v>
      </c>
    </row>
    <row r="912">
      <c r="A912" t="inlineStr">
        <is>
          <t>HIGH</t>
        </is>
      </c>
      <c r="B912" t="inlineStr">
        <is>
          <t>GLD US 10/17/25 P339 Equity</t>
        </is>
      </c>
      <c r="C912" t="inlineStr">
        <is>
          <t>GLD 10/17/25 P339 Equity</t>
        </is>
      </c>
      <c r="F912" t="inlineStr">
        <is>
          <t>01X16KZB9</t>
        </is>
      </c>
      <c r="G912" s="1" t="n">
        <v>1922</v>
      </c>
      <c r="H912" s="1" t="n">
        <v>0.2</v>
      </c>
      <c r="I912" s="2" t="n">
        <v>38440</v>
      </c>
      <c r="J912" s="3" t="n">
        <v>0.00021334</v>
      </c>
      <c r="K912" s="4" t="n">
        <v>180181007.88</v>
      </c>
      <c r="L912" s="5" t="n">
        <v>7900001</v>
      </c>
      <c r="M912" s="6" t="n">
        <v>22.80771963</v>
      </c>
      <c r="N912" s="7">
        <f>IF(ISNUMBER(_xll.BDP($C912, "DELTA_MID")),_xll.BDP($C912, "DELTA_MID")," ")</f>
        <v/>
      </c>
      <c r="O912" s="7">
        <f>IF(ISNUMBER(N912),_xll.BDP($C912, "OPT_UNDL_TICKER"),"")</f>
        <v/>
      </c>
      <c r="P912" s="8">
        <f>IF(ISNUMBER(N912),_xll.BDP($C912, "OPT_UNDL_PX")," ")</f>
        <v/>
      </c>
      <c r="Q912" s="7">
        <f>IF(ISNUMBER(N912),+G912*_xll.BDP($C912, "PX_POS_MULT_FACTOR")*P912/K912," ")</f>
        <v/>
      </c>
      <c r="R912" s="8">
        <f>IF(OR($A912="TUA",$A912="TYA"),"",IF(ISNUMBER(_xll.BDP($C912,"DUR_ADJ_OAS_MID")),_xll.BDP($C912,"DUR_ADJ_OAS_MID"),IF(ISNUMBER(_xll.BDP($E912&amp;" ISIN","DUR_ADJ_OAS_MID")),_xll.BDP($E912&amp;" ISIN","DUR_ADJ_OAS_MID")," ")))</f>
        <v/>
      </c>
      <c r="S912" s="7">
        <f>IF(ISNUMBER(N912),Q912*N912,IF(ISNUMBER(R912),J912*R912," "))</f>
        <v/>
      </c>
      <c r="T912" t="inlineStr">
        <is>
          <t>01X16KZB9</t>
        </is>
      </c>
      <c r="U912" t="inlineStr">
        <is>
          <t>Option</t>
        </is>
      </c>
      <c r="AG912" t="n">
        <v>-0.033039</v>
      </c>
    </row>
    <row r="913">
      <c r="A913" t="inlineStr">
        <is>
          <t>HIGH</t>
        </is>
      </c>
      <c r="B913" t="inlineStr">
        <is>
          <t>GLD US 10/17/25 P343 Equity</t>
        </is>
      </c>
      <c r="C913" t="inlineStr">
        <is>
          <t>GLD 10/17/25 P343 Equity</t>
        </is>
      </c>
      <c r="F913" t="inlineStr">
        <is>
          <t>01X16JL04</t>
        </is>
      </c>
      <c r="G913" s="1" t="n">
        <v>-1972</v>
      </c>
      <c r="H913" s="1" t="n">
        <v>0.265</v>
      </c>
      <c r="I913" s="2" t="n">
        <v>-52258</v>
      </c>
      <c r="J913" s="3" t="n">
        <v>-0.00029003</v>
      </c>
      <c r="K913" s="4" t="n">
        <v>180181007.88</v>
      </c>
      <c r="L913" s="5" t="n">
        <v>7900001</v>
      </c>
      <c r="M913" s="6" t="n">
        <v>22.80771963</v>
      </c>
      <c r="N913" s="7">
        <f>IF(ISNUMBER(_xll.BDP($C913, "DELTA_MID")),_xll.BDP($C913, "DELTA_MID")," ")</f>
        <v/>
      </c>
      <c r="O913" s="7">
        <f>IF(ISNUMBER(N913),_xll.BDP($C913, "OPT_UNDL_TICKER"),"")</f>
        <v/>
      </c>
      <c r="P913" s="8">
        <f>IF(ISNUMBER(N913),_xll.BDP($C913, "OPT_UNDL_PX")," ")</f>
        <v/>
      </c>
      <c r="Q913" s="7">
        <f>IF(ISNUMBER(N913),+G913*_xll.BDP($C913, "PX_POS_MULT_FACTOR")*P913/K913," ")</f>
        <v/>
      </c>
      <c r="R913" s="8">
        <f>IF(OR($A913="TUA",$A913="TYA"),"",IF(ISNUMBER(_xll.BDP($C913,"DUR_ADJ_OAS_MID")),_xll.BDP($C913,"DUR_ADJ_OAS_MID"),IF(ISNUMBER(_xll.BDP($E913&amp;" ISIN","DUR_ADJ_OAS_MID")),_xll.BDP($E913&amp;" ISIN","DUR_ADJ_OAS_MID")," ")))</f>
        <v/>
      </c>
      <c r="S913" s="7">
        <f>IF(ISNUMBER(N913),Q913*N913,IF(ISNUMBER(R913),J913*R913," "))</f>
        <v/>
      </c>
      <c r="T913" t="inlineStr">
        <is>
          <t>01X16JL04</t>
        </is>
      </c>
      <c r="U913" t="inlineStr">
        <is>
          <t>Option</t>
        </is>
      </c>
      <c r="AG913" t="n">
        <v>-0.033039</v>
      </c>
    </row>
    <row r="914">
      <c r="A914" t="inlineStr">
        <is>
          <t>HIGH</t>
        </is>
      </c>
      <c r="B914" t="inlineStr">
        <is>
          <t>GLD US 10/17/25 P349 Equity</t>
        </is>
      </c>
      <c r="C914" t="inlineStr">
        <is>
          <t>GLD 10/17/25 P349 Equity</t>
        </is>
      </c>
      <c r="F914" t="inlineStr">
        <is>
          <t>01X16KYQ6</t>
        </is>
      </c>
      <c r="G914" s="1" t="n">
        <v>-1922</v>
      </c>
      <c r="H914" s="1" t="n">
        <v>0.435</v>
      </c>
      <c r="I914" s="2" t="n">
        <v>-83607</v>
      </c>
      <c r="J914" s="3" t="n">
        <v>-0.00046402</v>
      </c>
      <c r="K914" s="4" t="n">
        <v>180181007.88</v>
      </c>
      <c r="L914" s="5" t="n">
        <v>7900001</v>
      </c>
      <c r="M914" s="6" t="n">
        <v>22.80771963</v>
      </c>
      <c r="N914" s="7">
        <f>IF(ISNUMBER(_xll.BDP($C914, "DELTA_MID")),_xll.BDP($C914, "DELTA_MID")," ")</f>
        <v/>
      </c>
      <c r="O914" s="7">
        <f>IF(ISNUMBER(N914),_xll.BDP($C914, "OPT_UNDL_TICKER"),"")</f>
        <v/>
      </c>
      <c r="P914" s="8">
        <f>IF(ISNUMBER(N914),_xll.BDP($C914, "OPT_UNDL_PX")," ")</f>
        <v/>
      </c>
      <c r="Q914" s="7">
        <f>IF(ISNUMBER(N914),+G914*_xll.BDP($C914, "PX_POS_MULT_FACTOR")*P914/K914," ")</f>
        <v/>
      </c>
      <c r="R914" s="8">
        <f>IF(OR($A914="TUA",$A914="TYA"),"",IF(ISNUMBER(_xll.BDP($C914,"DUR_ADJ_OAS_MID")),_xll.BDP($C914,"DUR_ADJ_OAS_MID"),IF(ISNUMBER(_xll.BDP($E914&amp;" ISIN","DUR_ADJ_OAS_MID")),_xll.BDP($E914&amp;" ISIN","DUR_ADJ_OAS_MID")," ")))</f>
        <v/>
      </c>
      <c r="S914" s="7">
        <f>IF(ISNUMBER(N914),Q914*N914,IF(ISNUMBER(R914),J914*R914," "))</f>
        <v/>
      </c>
      <c r="T914" t="inlineStr">
        <is>
          <t>01X16KYQ6</t>
        </is>
      </c>
      <c r="U914" t="inlineStr">
        <is>
          <t>Option</t>
        </is>
      </c>
      <c r="AG914" t="n">
        <v>-0.033039</v>
      </c>
    </row>
    <row r="915">
      <c r="A915" t="inlineStr">
        <is>
          <t>HIGH</t>
        </is>
      </c>
      <c r="B915" t="inlineStr">
        <is>
          <t>NDXP US 10/17/25 P22600 Index</t>
        </is>
      </c>
      <c r="C915" t="inlineStr">
        <is>
          <t>NDXP US 10/17/25 P22600 Index</t>
        </is>
      </c>
      <c r="F915" t="inlineStr">
        <is>
          <t>01W4GMN03</t>
        </is>
      </c>
      <c r="G915" s="1" t="n">
        <v>19</v>
      </c>
      <c r="H915" s="1" t="n">
        <v>37.3</v>
      </c>
      <c r="I915" s="2" t="n">
        <v>70870</v>
      </c>
      <c r="J915" s="3" t="n">
        <v>0.00039333</v>
      </c>
      <c r="K915" s="4" t="n">
        <v>180181007.88</v>
      </c>
      <c r="L915" s="5" t="n">
        <v>7900001</v>
      </c>
      <c r="M915" s="6" t="n">
        <v>22.80771963</v>
      </c>
      <c r="N915" s="7">
        <f>IF(ISNUMBER(_xll.BDP($C915, "DELTA_MID")),_xll.BDP($C915, "DELTA_MID")," ")</f>
        <v/>
      </c>
      <c r="O915" s="7">
        <f>IF(ISNUMBER(N915),_xll.BDP($C915, "OPT_UNDL_TICKER"),"")</f>
        <v/>
      </c>
      <c r="P915" s="8">
        <f>IF(ISNUMBER(N915),_xll.BDP($C915, "OPT_UNDL_PX")," ")</f>
        <v/>
      </c>
      <c r="Q915" s="7">
        <f>IF(ISNUMBER(N915),+G915*_xll.BDP($C915, "PX_POS_MULT_FACTOR")*P915/K915," ")</f>
        <v/>
      </c>
      <c r="R915" s="8">
        <f>IF(OR($A915="TUA",$A915="TYA"),"",IF(ISNUMBER(_xll.BDP($C915,"DUR_ADJ_OAS_MID")),_xll.BDP($C915,"DUR_ADJ_OAS_MID"),IF(ISNUMBER(_xll.BDP($E915&amp;" ISIN","DUR_ADJ_OAS_MID")),_xll.BDP($E915&amp;" ISIN","DUR_ADJ_OAS_MID")," ")))</f>
        <v/>
      </c>
      <c r="S915" s="7">
        <f>IF(ISNUMBER(N915),Q915*N915,IF(ISNUMBER(R915),J915*R915," "))</f>
        <v/>
      </c>
      <c r="T915" t="inlineStr">
        <is>
          <t>01W4GMN03</t>
        </is>
      </c>
      <c r="U915" t="inlineStr">
        <is>
          <t>Option</t>
        </is>
      </c>
      <c r="AG915" t="n">
        <v>-0.033039</v>
      </c>
    </row>
    <row r="916">
      <c r="A916" t="inlineStr">
        <is>
          <t>HIGH</t>
        </is>
      </c>
      <c r="B916" t="inlineStr">
        <is>
          <t>NDXP US 10/17/25 P22900 Index</t>
        </is>
      </c>
      <c r="C916" t="inlineStr">
        <is>
          <t>NDXP US 10/17/25 P22900 Index</t>
        </is>
      </c>
      <c r="F916" t="inlineStr">
        <is>
          <t>01W4GMMR6</t>
        </is>
      </c>
      <c r="G916" s="1" t="n">
        <v>18</v>
      </c>
      <c r="H916" s="1" t="n">
        <v>56.5</v>
      </c>
      <c r="I916" s="2" t="n">
        <v>101700</v>
      </c>
      <c r="J916" s="3" t="n">
        <v>0.00056443</v>
      </c>
      <c r="K916" s="4" t="n">
        <v>180181007.88</v>
      </c>
      <c r="L916" s="5" t="n">
        <v>7900001</v>
      </c>
      <c r="M916" s="6" t="n">
        <v>22.80771963</v>
      </c>
      <c r="N916" s="7">
        <f>IF(ISNUMBER(_xll.BDP($C916, "DELTA_MID")),_xll.BDP($C916, "DELTA_MID")," ")</f>
        <v/>
      </c>
      <c r="O916" s="7">
        <f>IF(ISNUMBER(N916),_xll.BDP($C916, "OPT_UNDL_TICKER"),"")</f>
        <v/>
      </c>
      <c r="P916" s="8">
        <f>IF(ISNUMBER(N916),_xll.BDP($C916, "OPT_UNDL_PX")," ")</f>
        <v/>
      </c>
      <c r="Q916" s="7">
        <f>IF(ISNUMBER(N916),+G916*_xll.BDP($C916, "PX_POS_MULT_FACTOR")*P916/K916," ")</f>
        <v/>
      </c>
      <c r="R916" s="8">
        <f>IF(OR($A916="TUA",$A916="TYA"),"",IF(ISNUMBER(_xll.BDP($C916,"DUR_ADJ_OAS_MID")),_xll.BDP($C916,"DUR_ADJ_OAS_MID"),IF(ISNUMBER(_xll.BDP($E916&amp;" ISIN","DUR_ADJ_OAS_MID")),_xll.BDP($E916&amp;" ISIN","DUR_ADJ_OAS_MID")," ")))</f>
        <v/>
      </c>
      <c r="S916" s="7">
        <f>IF(ISNUMBER(N916),Q916*N916,IF(ISNUMBER(R916),J916*R916," "))</f>
        <v/>
      </c>
      <c r="T916" t="inlineStr">
        <is>
          <t>01W4GMMR6</t>
        </is>
      </c>
      <c r="U916" t="inlineStr">
        <is>
          <t>Option</t>
        </is>
      </c>
      <c r="AG916" t="n">
        <v>-0.033039</v>
      </c>
    </row>
    <row r="917">
      <c r="A917" t="inlineStr">
        <is>
          <t>HIGH</t>
        </is>
      </c>
      <c r="B917" t="inlineStr">
        <is>
          <t>NDXP US 10/17/25 P23600 Index</t>
        </is>
      </c>
      <c r="C917" t="inlineStr">
        <is>
          <t>NDXP US 10/17/25 P23600 Index</t>
        </is>
      </c>
      <c r="F917" t="inlineStr">
        <is>
          <t>01W4GP7C2</t>
        </is>
      </c>
      <c r="G917" s="1" t="n">
        <v>-19</v>
      </c>
      <c r="H917" s="1" t="n">
        <v>142.85</v>
      </c>
      <c r="I917" s="2" t="n">
        <v>-271415</v>
      </c>
      <c r="J917" s="3" t="n">
        <v>-0.00150635</v>
      </c>
      <c r="K917" s="4" t="n">
        <v>180181007.88</v>
      </c>
      <c r="L917" s="5" t="n">
        <v>7900001</v>
      </c>
      <c r="M917" s="6" t="n">
        <v>22.80771963</v>
      </c>
      <c r="N917" s="7">
        <f>IF(ISNUMBER(_xll.BDP($C917, "DELTA_MID")),_xll.BDP($C917, "DELTA_MID")," ")</f>
        <v/>
      </c>
      <c r="O917" s="7">
        <f>IF(ISNUMBER(N917),_xll.BDP($C917, "OPT_UNDL_TICKER"),"")</f>
        <v/>
      </c>
      <c r="P917" s="8">
        <f>IF(ISNUMBER(N917),_xll.BDP($C917, "OPT_UNDL_PX")," ")</f>
        <v/>
      </c>
      <c r="Q917" s="7">
        <f>IF(ISNUMBER(N917),+G917*_xll.BDP($C917, "PX_POS_MULT_FACTOR")*P917/K917," ")</f>
        <v/>
      </c>
      <c r="R917" s="8">
        <f>IF(OR($A917="TUA",$A917="TYA"),"",IF(ISNUMBER(_xll.BDP($C917,"DUR_ADJ_OAS_MID")),_xll.BDP($C917,"DUR_ADJ_OAS_MID"),IF(ISNUMBER(_xll.BDP($E917&amp;" ISIN","DUR_ADJ_OAS_MID")),_xll.BDP($E917&amp;" ISIN","DUR_ADJ_OAS_MID")," ")))</f>
        <v/>
      </c>
      <c r="S917" s="7">
        <f>IF(ISNUMBER(N917),Q917*N917,IF(ISNUMBER(R917),J917*R917," "))</f>
        <v/>
      </c>
      <c r="T917" t="inlineStr">
        <is>
          <t>01W4GP7C2</t>
        </is>
      </c>
      <c r="U917" t="inlineStr">
        <is>
          <t>Option</t>
        </is>
      </c>
      <c r="AG917" t="n">
        <v>-0.033039</v>
      </c>
    </row>
    <row r="918">
      <c r="A918" t="inlineStr">
        <is>
          <t>HIGH</t>
        </is>
      </c>
      <c r="B918" t="inlineStr">
        <is>
          <t>NDXP US 10/17/25 P23900 Index</t>
        </is>
      </c>
      <c r="C918" t="inlineStr">
        <is>
          <t>NDXP US 10/17/25 P23900 Index</t>
        </is>
      </c>
      <c r="F918" t="inlineStr">
        <is>
          <t>01W4GMND9</t>
        </is>
      </c>
      <c r="G918" s="1" t="n">
        <v>-18</v>
      </c>
      <c r="H918" s="1" t="n">
        <v>216.45</v>
      </c>
      <c r="I918" s="2" t="n">
        <v>-389610</v>
      </c>
      <c r="J918" s="3" t="n">
        <v>-0.00216233</v>
      </c>
      <c r="K918" s="4" t="n">
        <v>180181007.88</v>
      </c>
      <c r="L918" s="5" t="n">
        <v>7900001</v>
      </c>
      <c r="M918" s="6" t="n">
        <v>22.80771963</v>
      </c>
      <c r="N918" s="7">
        <f>IF(ISNUMBER(_xll.BDP($C918, "DELTA_MID")),_xll.BDP($C918, "DELTA_MID")," ")</f>
        <v/>
      </c>
      <c r="O918" s="7">
        <f>IF(ISNUMBER(N918),_xll.BDP($C918, "OPT_UNDL_TICKER"),"")</f>
        <v/>
      </c>
      <c r="P918" s="8">
        <f>IF(ISNUMBER(N918),_xll.BDP($C918, "OPT_UNDL_PX")," ")</f>
        <v/>
      </c>
      <c r="Q918" s="7">
        <f>IF(ISNUMBER(N918),+G918*_xll.BDP($C918, "PX_POS_MULT_FACTOR")*P918/K918," ")</f>
        <v/>
      </c>
      <c r="R918" s="8">
        <f>IF(OR($A918="TUA",$A918="TYA"),"",IF(ISNUMBER(_xll.BDP($C918,"DUR_ADJ_OAS_MID")),_xll.BDP($C918,"DUR_ADJ_OAS_MID"),IF(ISNUMBER(_xll.BDP($E918&amp;" ISIN","DUR_ADJ_OAS_MID")),_xll.BDP($E918&amp;" ISIN","DUR_ADJ_OAS_MID")," ")))</f>
        <v/>
      </c>
      <c r="S918" s="7">
        <f>IF(ISNUMBER(N918),Q918*N918,IF(ISNUMBER(R918),J918*R918," "))</f>
        <v/>
      </c>
      <c r="T918" t="inlineStr">
        <is>
          <t>01W4GMND9</t>
        </is>
      </c>
      <c r="U918" t="inlineStr">
        <is>
          <t>Option</t>
        </is>
      </c>
      <c r="AG918" t="n">
        <v>-0.033039</v>
      </c>
    </row>
    <row r="919">
      <c r="A919" t="inlineStr">
        <is>
          <t>HIGH</t>
        </is>
      </c>
      <c r="B919" t="inlineStr">
        <is>
          <t>NDXP US 10/22/25 P22900 Index</t>
        </is>
      </c>
      <c r="C919" t="inlineStr">
        <is>
          <t>NDXP US 10/22/25 P22900 Index</t>
        </is>
      </c>
      <c r="F919" t="inlineStr">
        <is>
          <t>01XB3F8W8</t>
        </is>
      </c>
      <c r="G919" s="1" t="n">
        <v>18</v>
      </c>
      <c r="H919" s="1" t="n">
        <v>95.25</v>
      </c>
      <c r="I919" s="2" t="n">
        <v>171450</v>
      </c>
      <c r="J919" s="3" t="n">
        <v>0.00095154</v>
      </c>
      <c r="K919" s="4" t="n">
        <v>180181007.88</v>
      </c>
      <c r="L919" s="5" t="n">
        <v>7900001</v>
      </c>
      <c r="M919" s="6" t="n">
        <v>22.80771963</v>
      </c>
      <c r="N919" s="7">
        <f>IF(ISNUMBER(_xll.BDP($C919, "DELTA_MID")),_xll.BDP($C919, "DELTA_MID")," ")</f>
        <v/>
      </c>
      <c r="O919" s="7">
        <f>IF(ISNUMBER(N919),_xll.BDP($C919, "OPT_UNDL_TICKER"),"")</f>
        <v/>
      </c>
      <c r="P919" s="8">
        <f>IF(ISNUMBER(N919),_xll.BDP($C919, "OPT_UNDL_PX")," ")</f>
        <v/>
      </c>
      <c r="Q919" s="7">
        <f>IF(ISNUMBER(N919),+G919*_xll.BDP($C919, "PX_POS_MULT_FACTOR")*P919/K919," ")</f>
        <v/>
      </c>
      <c r="R919" s="8">
        <f>IF(OR($A919="TUA",$A919="TYA"),"",IF(ISNUMBER(_xll.BDP($C919,"DUR_ADJ_OAS_MID")),_xll.BDP($C919,"DUR_ADJ_OAS_MID"),IF(ISNUMBER(_xll.BDP($E919&amp;" ISIN","DUR_ADJ_OAS_MID")),_xll.BDP($E919&amp;" ISIN","DUR_ADJ_OAS_MID")," ")))</f>
        <v/>
      </c>
      <c r="S919" s="7">
        <f>IF(ISNUMBER(N919),Q919*N919,IF(ISNUMBER(R919),J919*R919," "))</f>
        <v/>
      </c>
      <c r="T919" t="inlineStr">
        <is>
          <t>01XB3F8W8</t>
        </is>
      </c>
      <c r="U919" t="inlineStr">
        <is>
          <t>Option</t>
        </is>
      </c>
      <c r="AG919" t="n">
        <v>-0.033039</v>
      </c>
    </row>
    <row r="920">
      <c r="A920" t="inlineStr">
        <is>
          <t>HIGH</t>
        </is>
      </c>
      <c r="B920" t="inlineStr">
        <is>
          <t>NDXP US 10/22/25 P23900 Index</t>
        </is>
      </c>
      <c r="C920" t="inlineStr">
        <is>
          <t>NDXP US 10/22/25 P23900 Index</t>
        </is>
      </c>
      <c r="F920" t="inlineStr">
        <is>
          <t>01XB3F8P6</t>
        </is>
      </c>
      <c r="G920" s="1" t="n">
        <v>-18</v>
      </c>
      <c r="H920" s="1" t="n">
        <v>281.95</v>
      </c>
      <c r="I920" s="2" t="n">
        <v>-507510</v>
      </c>
      <c r="J920" s="3" t="n">
        <v>-0.00281667</v>
      </c>
      <c r="K920" s="4" t="n">
        <v>180181007.88</v>
      </c>
      <c r="L920" s="5" t="n">
        <v>7900001</v>
      </c>
      <c r="M920" s="6" t="n">
        <v>22.80771963</v>
      </c>
      <c r="N920" s="7">
        <f>IF(ISNUMBER(_xll.BDP($C920, "DELTA_MID")),_xll.BDP($C920, "DELTA_MID")," ")</f>
        <v/>
      </c>
      <c r="O920" s="7">
        <f>IF(ISNUMBER(N920),_xll.BDP($C920, "OPT_UNDL_TICKER"),"")</f>
        <v/>
      </c>
      <c r="P920" s="8">
        <f>IF(ISNUMBER(N920),_xll.BDP($C920, "OPT_UNDL_PX")," ")</f>
        <v/>
      </c>
      <c r="Q920" s="7">
        <f>IF(ISNUMBER(N920),+G920*_xll.BDP($C920, "PX_POS_MULT_FACTOR")*P920/K920," ")</f>
        <v/>
      </c>
      <c r="R920" s="8">
        <f>IF(OR($A920="TUA",$A920="TYA"),"",IF(ISNUMBER(_xll.BDP($C920,"DUR_ADJ_OAS_MID")),_xll.BDP($C920,"DUR_ADJ_OAS_MID"),IF(ISNUMBER(_xll.BDP($E920&amp;" ISIN","DUR_ADJ_OAS_MID")),_xll.BDP($E920&amp;" ISIN","DUR_ADJ_OAS_MID")," ")))</f>
        <v/>
      </c>
      <c r="S920" s="7">
        <f>IF(ISNUMBER(N920),Q920*N920,IF(ISNUMBER(R920),J920*R920," "))</f>
        <v/>
      </c>
      <c r="T920" t="inlineStr">
        <is>
          <t>01XB3F8P6</t>
        </is>
      </c>
      <c r="U920" t="inlineStr">
        <is>
          <t>Option</t>
        </is>
      </c>
      <c r="AG920" t="n">
        <v>-0.033039</v>
      </c>
    </row>
    <row r="921">
      <c r="A921" t="inlineStr">
        <is>
          <t>HIGH</t>
        </is>
      </c>
      <c r="B921" t="inlineStr">
        <is>
          <t>RUTW US 10/17/25 P2255 Index</t>
        </is>
      </c>
      <c r="C921" t="inlineStr">
        <is>
          <t>RUTW US 10/17/25 P2255 Index</t>
        </is>
      </c>
      <c r="F921" t="inlineStr">
        <is>
          <t>01XB3M2B6</t>
        </is>
      </c>
      <c r="G921" s="1" t="n">
        <v>196</v>
      </c>
      <c r="H921" s="1" t="n">
        <v>4.45</v>
      </c>
      <c r="I921" s="2" t="n">
        <v>87220</v>
      </c>
      <c r="J921" s="3" t="n">
        <v>0.00048407</v>
      </c>
      <c r="K921" s="4" t="n">
        <v>180181007.88</v>
      </c>
      <c r="L921" s="5" t="n">
        <v>7900001</v>
      </c>
      <c r="M921" s="6" t="n">
        <v>22.80771963</v>
      </c>
      <c r="N921" s="7">
        <f>IF(ISNUMBER(_xll.BDP($C921, "DELTA_MID")),_xll.BDP($C921, "DELTA_MID")," ")</f>
        <v/>
      </c>
      <c r="O921" s="7">
        <f>IF(ISNUMBER(N921),_xll.BDP($C921, "OPT_UNDL_TICKER"),"")</f>
        <v/>
      </c>
      <c r="P921" s="8">
        <f>IF(ISNUMBER(N921),_xll.BDP($C921, "OPT_UNDL_PX")," ")</f>
        <v/>
      </c>
      <c r="Q921" s="7">
        <f>IF(ISNUMBER(N921),+G921*_xll.BDP($C921, "PX_POS_MULT_FACTOR")*P921/K921," ")</f>
        <v/>
      </c>
      <c r="R921" s="8">
        <f>IF(OR($A921="TUA",$A921="TYA"),"",IF(ISNUMBER(_xll.BDP($C921,"DUR_ADJ_OAS_MID")),_xll.BDP($C921,"DUR_ADJ_OAS_MID"),IF(ISNUMBER(_xll.BDP($E921&amp;" ISIN","DUR_ADJ_OAS_MID")),_xll.BDP($E921&amp;" ISIN","DUR_ADJ_OAS_MID")," ")))</f>
        <v/>
      </c>
      <c r="S921" s="7">
        <f>IF(ISNUMBER(N921),Q921*N921,IF(ISNUMBER(R921),J921*R921," "))</f>
        <v/>
      </c>
      <c r="T921" t="inlineStr">
        <is>
          <t>01XB3M2B6</t>
        </is>
      </c>
      <c r="U921" t="inlineStr">
        <is>
          <t>Option</t>
        </is>
      </c>
      <c r="AG921" t="n">
        <v>-0.033039</v>
      </c>
    </row>
    <row r="922">
      <c r="A922" t="inlineStr">
        <is>
          <t>HIGH</t>
        </is>
      </c>
      <c r="B922" t="inlineStr">
        <is>
          <t>RUTW US 10/17/25 P2280 Index</t>
        </is>
      </c>
      <c r="C922" t="inlineStr">
        <is>
          <t>RUTW US 10/17/25 P2280 Index</t>
        </is>
      </c>
      <c r="F922" t="inlineStr">
        <is>
          <t>01WNR3KS5</t>
        </is>
      </c>
      <c r="G922" s="1" t="n">
        <v>189</v>
      </c>
      <c r="H922" s="1" t="n">
        <v>6.1</v>
      </c>
      <c r="I922" s="2" t="n">
        <v>115290</v>
      </c>
      <c r="J922" s="3" t="n">
        <v>0.00063986</v>
      </c>
      <c r="K922" s="4" t="n">
        <v>180181007.88</v>
      </c>
      <c r="L922" s="5" t="n">
        <v>7900001</v>
      </c>
      <c r="M922" s="6" t="n">
        <v>22.80771963</v>
      </c>
      <c r="N922" s="7">
        <f>IF(ISNUMBER(_xll.BDP($C922, "DELTA_MID")),_xll.BDP($C922, "DELTA_MID")," ")</f>
        <v/>
      </c>
      <c r="O922" s="7">
        <f>IF(ISNUMBER(N922),_xll.BDP($C922, "OPT_UNDL_TICKER"),"")</f>
        <v/>
      </c>
      <c r="P922" s="8">
        <f>IF(ISNUMBER(N922),_xll.BDP($C922, "OPT_UNDL_PX")," ")</f>
        <v/>
      </c>
      <c r="Q922" s="7">
        <f>IF(ISNUMBER(N922),+G922*_xll.BDP($C922, "PX_POS_MULT_FACTOR")*P922/K922," ")</f>
        <v/>
      </c>
      <c r="R922" s="8">
        <f>IF(OR($A922="TUA",$A922="TYA"),"",IF(ISNUMBER(_xll.BDP($C922,"DUR_ADJ_OAS_MID")),_xll.BDP($C922,"DUR_ADJ_OAS_MID"),IF(ISNUMBER(_xll.BDP($E922&amp;" ISIN","DUR_ADJ_OAS_MID")),_xll.BDP($E922&amp;" ISIN","DUR_ADJ_OAS_MID")," ")))</f>
        <v/>
      </c>
      <c r="S922" s="7">
        <f>IF(ISNUMBER(N922),Q922*N922,IF(ISNUMBER(R922),J922*R922," "))</f>
        <v/>
      </c>
      <c r="T922" t="inlineStr">
        <is>
          <t>01WNR3KS5</t>
        </is>
      </c>
      <c r="U922" t="inlineStr">
        <is>
          <t>Option</t>
        </is>
      </c>
      <c r="AG922" t="n">
        <v>-0.033039</v>
      </c>
    </row>
    <row r="923">
      <c r="A923" t="inlineStr">
        <is>
          <t>HIGH</t>
        </is>
      </c>
      <c r="B923" t="inlineStr">
        <is>
          <t>RUTW US 10/17/25 P2355 Index</t>
        </is>
      </c>
      <c r="C923" t="inlineStr">
        <is>
          <t>RUTW US 10/17/25 P2355 Index</t>
        </is>
      </c>
      <c r="F923" t="inlineStr">
        <is>
          <t>01XB3HPY6</t>
        </is>
      </c>
      <c r="G923" s="1" t="n">
        <v>-196</v>
      </c>
      <c r="H923" s="1" t="n">
        <v>18.95</v>
      </c>
      <c r="I923" s="2" t="n">
        <v>-371420</v>
      </c>
      <c r="J923" s="3" t="n">
        <v>-0.00206137</v>
      </c>
      <c r="K923" s="4" t="n">
        <v>180181007.88</v>
      </c>
      <c r="L923" s="5" t="n">
        <v>7900001</v>
      </c>
      <c r="M923" s="6" t="n">
        <v>22.80771963</v>
      </c>
      <c r="N923" s="7">
        <f>IF(ISNUMBER(_xll.BDP($C923, "DELTA_MID")),_xll.BDP($C923, "DELTA_MID")," ")</f>
        <v/>
      </c>
      <c r="O923" s="7">
        <f>IF(ISNUMBER(N923),_xll.BDP($C923, "OPT_UNDL_TICKER"),"")</f>
        <v/>
      </c>
      <c r="P923" s="8">
        <f>IF(ISNUMBER(N923),_xll.BDP($C923, "OPT_UNDL_PX")," ")</f>
        <v/>
      </c>
      <c r="Q923" s="7">
        <f>IF(ISNUMBER(N923),+G923*_xll.BDP($C923, "PX_POS_MULT_FACTOR")*P923/K923," ")</f>
        <v/>
      </c>
      <c r="R923" s="8">
        <f>IF(OR($A923="TUA",$A923="TYA"),"",IF(ISNUMBER(_xll.BDP($C923,"DUR_ADJ_OAS_MID")),_xll.BDP($C923,"DUR_ADJ_OAS_MID"),IF(ISNUMBER(_xll.BDP($E923&amp;" ISIN","DUR_ADJ_OAS_MID")),_xll.BDP($E923&amp;" ISIN","DUR_ADJ_OAS_MID")," ")))</f>
        <v/>
      </c>
      <c r="S923" s="7">
        <f>IF(ISNUMBER(N923),Q923*N923,IF(ISNUMBER(R923),J923*R923," "))</f>
        <v/>
      </c>
      <c r="T923" t="inlineStr">
        <is>
          <t>01XB3HPY6</t>
        </is>
      </c>
      <c r="U923" t="inlineStr">
        <is>
          <t>Option</t>
        </is>
      </c>
      <c r="AG923" t="n">
        <v>-0.033039</v>
      </c>
    </row>
    <row r="924">
      <c r="A924" t="inlineStr">
        <is>
          <t>HIGH</t>
        </is>
      </c>
      <c r="B924" t="inlineStr">
        <is>
          <t>RUTW US 10/17/25 P2380 Index</t>
        </is>
      </c>
      <c r="C924" t="inlineStr">
        <is>
          <t>RUTW US 10/17/25 P2380 Index</t>
        </is>
      </c>
      <c r="F924" t="inlineStr">
        <is>
          <t>01WNR3V47</t>
        </is>
      </c>
      <c r="G924" s="1" t="n">
        <v>-189</v>
      </c>
      <c r="H924" s="1" t="n">
        <v>26.85</v>
      </c>
      <c r="I924" s="2" t="n">
        <v>-507465</v>
      </c>
      <c r="J924" s="3" t="n">
        <v>-0.00281642</v>
      </c>
      <c r="K924" s="4" t="n">
        <v>180181007.88</v>
      </c>
      <c r="L924" s="5" t="n">
        <v>7900001</v>
      </c>
      <c r="M924" s="6" t="n">
        <v>22.80771963</v>
      </c>
      <c r="N924" s="7">
        <f>IF(ISNUMBER(_xll.BDP($C924, "DELTA_MID")),_xll.BDP($C924, "DELTA_MID")," ")</f>
        <v/>
      </c>
      <c r="O924" s="7">
        <f>IF(ISNUMBER(N924),_xll.BDP($C924, "OPT_UNDL_TICKER"),"")</f>
        <v/>
      </c>
      <c r="P924" s="8">
        <f>IF(ISNUMBER(N924),_xll.BDP($C924, "OPT_UNDL_PX")," ")</f>
        <v/>
      </c>
      <c r="Q924" s="7">
        <f>IF(ISNUMBER(N924),+G924*_xll.BDP($C924, "PX_POS_MULT_FACTOR")*P924/K924," ")</f>
        <v/>
      </c>
      <c r="R924" s="8">
        <f>IF(OR($A924="TUA",$A924="TYA"),"",IF(ISNUMBER(_xll.BDP($C924,"DUR_ADJ_OAS_MID")),_xll.BDP($C924,"DUR_ADJ_OAS_MID"),IF(ISNUMBER(_xll.BDP($E924&amp;" ISIN","DUR_ADJ_OAS_MID")),_xll.BDP($E924&amp;" ISIN","DUR_ADJ_OAS_MID")," ")))</f>
        <v/>
      </c>
      <c r="S924" s="7">
        <f>IF(ISNUMBER(N924),Q924*N924,IF(ISNUMBER(R924),J924*R924," "))</f>
        <v/>
      </c>
      <c r="T924" t="inlineStr">
        <is>
          <t>01WNR3V47</t>
        </is>
      </c>
      <c r="U924" t="inlineStr">
        <is>
          <t>Option</t>
        </is>
      </c>
      <c r="AG924" t="n">
        <v>-0.033039</v>
      </c>
    </row>
    <row r="925">
      <c r="A925" t="inlineStr">
        <is>
          <t>HIGH</t>
        </is>
      </c>
      <c r="B925" t="inlineStr">
        <is>
          <t>RUTW US 10/22/25 P2260 Index</t>
        </is>
      </c>
      <c r="C925" t="inlineStr">
        <is>
          <t>RUTW US 10/22/25 P2260 Index</t>
        </is>
      </c>
      <c r="F925" t="inlineStr">
        <is>
          <t>01XRXX0D3</t>
        </is>
      </c>
      <c r="G925" s="1" t="n">
        <v>189</v>
      </c>
      <c r="H925" s="1" t="n">
        <v>8.25</v>
      </c>
      <c r="I925" s="2" t="n">
        <v>155925</v>
      </c>
      <c r="J925" s="3" t="n">
        <v>0.00086538</v>
      </c>
      <c r="K925" s="4" t="n">
        <v>180181007.88</v>
      </c>
      <c r="L925" s="5" t="n">
        <v>7900001</v>
      </c>
      <c r="M925" s="6" t="n">
        <v>22.80771963</v>
      </c>
      <c r="N925" s="7">
        <f>IF(ISNUMBER(_xll.BDP($C925, "DELTA_MID")),_xll.BDP($C925, "DELTA_MID")," ")</f>
        <v/>
      </c>
      <c r="O925" s="7">
        <f>IF(ISNUMBER(N925),_xll.BDP($C925, "OPT_UNDL_TICKER"),"")</f>
        <v/>
      </c>
      <c r="P925" s="8">
        <f>IF(ISNUMBER(N925),_xll.BDP($C925, "OPT_UNDL_PX")," ")</f>
        <v/>
      </c>
      <c r="Q925" s="7">
        <f>IF(ISNUMBER(N925),+G925*_xll.BDP($C925, "PX_POS_MULT_FACTOR")*P925/K925," ")</f>
        <v/>
      </c>
      <c r="R925" s="8">
        <f>IF(OR($A925="TUA",$A925="TYA"),"",IF(ISNUMBER(_xll.BDP($C925,"DUR_ADJ_OAS_MID")),_xll.BDP($C925,"DUR_ADJ_OAS_MID"),IF(ISNUMBER(_xll.BDP($E925&amp;" ISIN","DUR_ADJ_OAS_MID")),_xll.BDP($E925&amp;" ISIN","DUR_ADJ_OAS_MID")," ")))</f>
        <v/>
      </c>
      <c r="S925" s="7">
        <f>IF(ISNUMBER(N925),Q925*N925,IF(ISNUMBER(R925),J925*R925," "))</f>
        <v/>
      </c>
      <c r="T925" t="inlineStr">
        <is>
          <t>01XRXX0D3</t>
        </is>
      </c>
      <c r="U925" t="inlineStr">
        <is>
          <t>Option</t>
        </is>
      </c>
      <c r="AG925" t="n">
        <v>-0.033039</v>
      </c>
    </row>
    <row r="926">
      <c r="A926" t="inlineStr">
        <is>
          <t>HIGH</t>
        </is>
      </c>
      <c r="B926" t="inlineStr">
        <is>
          <t>RUTW US 10/22/25 P2360 Index</t>
        </is>
      </c>
      <c r="C926" t="inlineStr">
        <is>
          <t>RUTW US 10/22/25 P2360 Index</t>
        </is>
      </c>
      <c r="F926" t="inlineStr">
        <is>
          <t>01XRXX4J9</t>
        </is>
      </c>
      <c r="G926" s="1" t="n">
        <v>-189</v>
      </c>
      <c r="H926" s="1" t="n">
        <v>27.3</v>
      </c>
      <c r="I926" s="2" t="n">
        <v>-515970</v>
      </c>
      <c r="J926" s="3" t="n">
        <v>-0.00286362</v>
      </c>
      <c r="K926" s="4" t="n">
        <v>180181007.88</v>
      </c>
      <c r="L926" s="5" t="n">
        <v>7900001</v>
      </c>
      <c r="M926" s="6" t="n">
        <v>22.80771963</v>
      </c>
      <c r="N926" s="7">
        <f>IF(ISNUMBER(_xll.BDP($C926, "DELTA_MID")),_xll.BDP($C926, "DELTA_MID")," ")</f>
        <v/>
      </c>
      <c r="O926" s="7">
        <f>IF(ISNUMBER(N926),_xll.BDP($C926, "OPT_UNDL_TICKER"),"")</f>
        <v/>
      </c>
      <c r="P926" s="8">
        <f>IF(ISNUMBER(N926),_xll.BDP($C926, "OPT_UNDL_PX")," ")</f>
        <v/>
      </c>
      <c r="Q926" s="7">
        <f>IF(ISNUMBER(N926),+G926*_xll.BDP($C926, "PX_POS_MULT_FACTOR")*P926/K926," ")</f>
        <v/>
      </c>
      <c r="R926" s="8">
        <f>IF(OR($A926="TUA",$A926="TYA"),"",IF(ISNUMBER(_xll.BDP($C926,"DUR_ADJ_OAS_MID")),_xll.BDP($C926,"DUR_ADJ_OAS_MID"),IF(ISNUMBER(_xll.BDP($E926&amp;" ISIN","DUR_ADJ_OAS_MID")),_xll.BDP($E926&amp;" ISIN","DUR_ADJ_OAS_MID")," ")))</f>
        <v/>
      </c>
      <c r="S926" s="7">
        <f>IF(ISNUMBER(N926),Q926*N926,IF(ISNUMBER(R926),J926*R926," "))</f>
        <v/>
      </c>
      <c r="T926" t="inlineStr">
        <is>
          <t>01XRXX4J9</t>
        </is>
      </c>
      <c r="U926" t="inlineStr">
        <is>
          <t>Option</t>
        </is>
      </c>
      <c r="AG926" t="n">
        <v>-0.033039</v>
      </c>
    </row>
    <row r="927">
      <c r="A927" t="inlineStr">
        <is>
          <t>HIGH</t>
        </is>
      </c>
      <c r="B927" t="inlineStr">
        <is>
          <t>SPXW US 10/13/25 C6785 Index</t>
        </is>
      </c>
      <c r="C927" t="inlineStr">
        <is>
          <t>SPXW US 10/13/25 C6785 Index</t>
        </is>
      </c>
      <c r="F927" t="inlineStr">
        <is>
          <t>01XMVL4C8</t>
        </is>
      </c>
      <c r="G927" s="1" t="n">
        <v>140</v>
      </c>
      <c r="H927" s="1" t="n">
        <v>0.1</v>
      </c>
      <c r="I927" s="2" t="n">
        <v>1400</v>
      </c>
      <c r="J927" s="3" t="n">
        <v>7.77e-06</v>
      </c>
      <c r="K927" s="4" t="n">
        <v>180181007.88</v>
      </c>
      <c r="L927" s="5" t="n">
        <v>7900001</v>
      </c>
      <c r="M927" s="6" t="n">
        <v>22.80771963</v>
      </c>
      <c r="N927" s="7">
        <f>IF(ISNUMBER(_xll.BDP($C927, "DELTA_MID")),_xll.BDP($C927, "DELTA_MID")," ")</f>
        <v/>
      </c>
      <c r="O927" s="7">
        <f>IF(ISNUMBER(N927),_xll.BDP($C927, "OPT_UNDL_TICKER"),"")</f>
        <v/>
      </c>
      <c r="P927" s="8">
        <f>IF(ISNUMBER(N927),_xll.BDP($C927, "OPT_UNDL_PX")," ")</f>
        <v/>
      </c>
      <c r="Q927" s="7">
        <f>IF(ISNUMBER(N927),+G927*_xll.BDP($C927, "PX_POS_MULT_FACTOR")*P927/K927," ")</f>
        <v/>
      </c>
      <c r="R927" s="8">
        <f>IF(OR($A927="TUA",$A927="TYA"),"",IF(ISNUMBER(_xll.BDP($C927,"DUR_ADJ_OAS_MID")),_xll.BDP($C927,"DUR_ADJ_OAS_MID"),IF(ISNUMBER(_xll.BDP($E927&amp;" ISIN","DUR_ADJ_OAS_MID")),_xll.BDP($E927&amp;" ISIN","DUR_ADJ_OAS_MID")," ")))</f>
        <v/>
      </c>
      <c r="S927" s="7">
        <f>IF(ISNUMBER(N927),Q927*N927,IF(ISNUMBER(R927),J927*R927," "))</f>
        <v/>
      </c>
      <c r="T927" t="inlineStr">
        <is>
          <t>01XMVL4C8</t>
        </is>
      </c>
      <c r="U927" t="inlineStr">
        <is>
          <t>Option</t>
        </is>
      </c>
      <c r="AG927" t="n">
        <v>-0.033039</v>
      </c>
    </row>
    <row r="928">
      <c r="A928" t="inlineStr">
        <is>
          <t>HIGH</t>
        </is>
      </c>
      <c r="B928" t="inlineStr">
        <is>
          <t>SPXW US 10/13/25 P6425 Index</t>
        </is>
      </c>
      <c r="C928" t="inlineStr">
        <is>
          <t>SPXW US 10/13/25 P6425 Index</t>
        </is>
      </c>
      <c r="F928" t="inlineStr">
        <is>
          <t>01X1MGGB1</t>
        </is>
      </c>
      <c r="G928" s="1" t="n">
        <v>241</v>
      </c>
      <c r="H928" s="1" t="n">
        <v>8.4</v>
      </c>
      <c r="I928" s="2" t="n">
        <v>202440</v>
      </c>
      <c r="J928" s="3" t="n">
        <v>0.00112354</v>
      </c>
      <c r="K928" s="4" t="n">
        <v>180181007.88</v>
      </c>
      <c r="L928" s="5" t="n">
        <v>7900001</v>
      </c>
      <c r="M928" s="6" t="n">
        <v>22.80771963</v>
      </c>
      <c r="N928" s="7">
        <f>IF(ISNUMBER(_xll.BDP($C928, "DELTA_MID")),_xll.BDP($C928, "DELTA_MID")," ")</f>
        <v/>
      </c>
      <c r="O928" s="7">
        <f>IF(ISNUMBER(N928),_xll.BDP($C928, "OPT_UNDL_TICKER"),"")</f>
        <v/>
      </c>
      <c r="P928" s="8">
        <f>IF(ISNUMBER(N928),_xll.BDP($C928, "OPT_UNDL_PX")," ")</f>
        <v/>
      </c>
      <c r="Q928" s="7">
        <f>IF(ISNUMBER(N928),+G928*_xll.BDP($C928, "PX_POS_MULT_FACTOR")*P928/K928," ")</f>
        <v/>
      </c>
      <c r="R928" s="8">
        <f>IF(OR($A928="TUA",$A928="TYA"),"",IF(ISNUMBER(_xll.BDP($C928,"DUR_ADJ_OAS_MID")),_xll.BDP($C928,"DUR_ADJ_OAS_MID"),IF(ISNUMBER(_xll.BDP($E928&amp;" ISIN","DUR_ADJ_OAS_MID")),_xll.BDP($E928&amp;" ISIN","DUR_ADJ_OAS_MID")," ")))</f>
        <v/>
      </c>
      <c r="S928" s="7">
        <f>IF(ISNUMBER(N928),Q928*N928,IF(ISNUMBER(R928),J928*R928," "))</f>
        <v/>
      </c>
      <c r="T928" t="inlineStr">
        <is>
          <t>01X1MGGB1</t>
        </is>
      </c>
      <c r="U928" t="inlineStr">
        <is>
          <t>Option</t>
        </is>
      </c>
      <c r="AG928" t="n">
        <v>-0.033039</v>
      </c>
    </row>
    <row r="929">
      <c r="A929" t="inlineStr">
        <is>
          <t>HIGH</t>
        </is>
      </c>
      <c r="B929" t="inlineStr">
        <is>
          <t>SPXW US 10/15/25 P6150 Index</t>
        </is>
      </c>
      <c r="C929" t="inlineStr">
        <is>
          <t>SPXW US 10/15/25 P6150 Index</t>
        </is>
      </c>
      <c r="F929" t="inlineStr">
        <is>
          <t>01X3RL7L1</t>
        </is>
      </c>
      <c r="G929" s="1" t="n">
        <v>64</v>
      </c>
      <c r="H929" s="1" t="n">
        <v>3.9</v>
      </c>
      <c r="I929" s="2" t="n">
        <v>24960</v>
      </c>
      <c r="J929" s="3" t="n">
        <v>0.00013853</v>
      </c>
      <c r="K929" s="4" t="n">
        <v>180181007.88</v>
      </c>
      <c r="L929" s="5" t="n">
        <v>7900001</v>
      </c>
      <c r="M929" s="6" t="n">
        <v>22.80771963</v>
      </c>
      <c r="N929" s="7">
        <f>IF(ISNUMBER(_xll.BDP($C929, "DELTA_MID")),_xll.BDP($C929, "DELTA_MID")," ")</f>
        <v/>
      </c>
      <c r="O929" s="7">
        <f>IF(ISNUMBER(N929),_xll.BDP($C929, "OPT_UNDL_TICKER"),"")</f>
        <v/>
      </c>
      <c r="P929" s="8">
        <f>IF(ISNUMBER(N929),_xll.BDP($C929, "OPT_UNDL_PX")," ")</f>
        <v/>
      </c>
      <c r="Q929" s="7">
        <f>IF(ISNUMBER(N929),+G929*_xll.BDP($C929, "PX_POS_MULT_FACTOR")*P929/K929," ")</f>
        <v/>
      </c>
      <c r="R929" s="8">
        <f>IF(OR($A929="TUA",$A929="TYA"),"",IF(ISNUMBER(_xll.BDP($C929,"DUR_ADJ_OAS_MID")),_xll.BDP($C929,"DUR_ADJ_OAS_MID"),IF(ISNUMBER(_xll.BDP($E929&amp;" ISIN","DUR_ADJ_OAS_MID")),_xll.BDP($E929&amp;" ISIN","DUR_ADJ_OAS_MID")," ")))</f>
        <v/>
      </c>
      <c r="S929" s="7">
        <f>IF(ISNUMBER(N929),Q929*N929,IF(ISNUMBER(R929),J929*R929," "))</f>
        <v/>
      </c>
      <c r="T929" t="inlineStr">
        <is>
          <t>01X3RL7L1</t>
        </is>
      </c>
      <c r="U929" t="inlineStr">
        <is>
          <t>Option</t>
        </is>
      </c>
      <c r="AG929" t="n">
        <v>-0.033039</v>
      </c>
    </row>
    <row r="930">
      <c r="A930" t="inlineStr">
        <is>
          <t>HIGH</t>
        </is>
      </c>
      <c r="B930" t="inlineStr">
        <is>
          <t>SPXW US 10/15/25 P6400 Index</t>
        </is>
      </c>
      <c r="C930" t="inlineStr">
        <is>
          <t>SPXW US 10/15/25 P6400 Index</t>
        </is>
      </c>
      <c r="F930" t="inlineStr">
        <is>
          <t>01X3RM6C2</t>
        </is>
      </c>
      <c r="G930" s="1" t="n">
        <v>216</v>
      </c>
      <c r="H930" s="1" t="n">
        <v>18.45</v>
      </c>
      <c r="I930" s="2" t="n">
        <v>398520</v>
      </c>
      <c r="J930" s="3" t="n">
        <v>0.00221178</v>
      </c>
      <c r="K930" s="4" t="n">
        <v>180181007.88</v>
      </c>
      <c r="L930" s="5" t="n">
        <v>7900001</v>
      </c>
      <c r="M930" s="6" t="n">
        <v>22.80771963</v>
      </c>
      <c r="N930" s="7">
        <f>IF(ISNUMBER(_xll.BDP($C930, "DELTA_MID")),_xll.BDP($C930, "DELTA_MID")," ")</f>
        <v/>
      </c>
      <c r="O930" s="7">
        <f>IF(ISNUMBER(N930),_xll.BDP($C930, "OPT_UNDL_TICKER"),"")</f>
        <v/>
      </c>
      <c r="P930" s="8">
        <f>IF(ISNUMBER(N930),_xll.BDP($C930, "OPT_UNDL_PX")," ")</f>
        <v/>
      </c>
      <c r="Q930" s="7">
        <f>IF(ISNUMBER(N930),+G930*_xll.BDP($C930, "PX_POS_MULT_FACTOR")*P930/K930," ")</f>
        <v/>
      </c>
      <c r="R930" s="8">
        <f>IF(OR($A930="TUA",$A930="TYA"),"",IF(ISNUMBER(_xll.BDP($C930,"DUR_ADJ_OAS_MID")),_xll.BDP($C930,"DUR_ADJ_OAS_MID"),IF(ISNUMBER(_xll.BDP($E930&amp;" ISIN","DUR_ADJ_OAS_MID")),_xll.BDP($E930&amp;" ISIN","DUR_ADJ_OAS_MID")," ")))</f>
        <v/>
      </c>
      <c r="S930" s="7">
        <f>IF(ISNUMBER(N930),Q930*N930,IF(ISNUMBER(R930),J930*R930," "))</f>
        <v/>
      </c>
      <c r="T930" t="inlineStr">
        <is>
          <t>01X3RM6C2</t>
        </is>
      </c>
      <c r="U930" t="inlineStr">
        <is>
          <t>Option</t>
        </is>
      </c>
      <c r="AG930" t="n">
        <v>-0.033039</v>
      </c>
    </row>
    <row r="931">
      <c r="A931" t="inlineStr">
        <is>
          <t>HIGH</t>
        </is>
      </c>
      <c r="B931" t="inlineStr">
        <is>
          <t>SPXW US 10/15/25 P6450 Index</t>
        </is>
      </c>
      <c r="C931" t="inlineStr">
        <is>
          <t>SPXW US 10/15/25 P6450 Index</t>
        </is>
      </c>
      <c r="F931" t="inlineStr">
        <is>
          <t>01X3MYW97</t>
        </is>
      </c>
      <c r="G931" s="1" t="n">
        <v>-64</v>
      </c>
      <c r="H931" s="1" t="n">
        <v>27.15</v>
      </c>
      <c r="I931" s="2" t="n">
        <v>-173760</v>
      </c>
      <c r="J931" s="3" t="n">
        <v>-0.00096436</v>
      </c>
      <c r="K931" s="4" t="n">
        <v>180181007.88</v>
      </c>
      <c r="L931" s="5" t="n">
        <v>7900001</v>
      </c>
      <c r="M931" s="6" t="n">
        <v>22.80771963</v>
      </c>
      <c r="N931" s="7">
        <f>IF(ISNUMBER(_xll.BDP($C931, "DELTA_MID")),_xll.BDP($C931, "DELTA_MID")," ")</f>
        <v/>
      </c>
      <c r="O931" s="7">
        <f>IF(ISNUMBER(N931),_xll.BDP($C931, "OPT_UNDL_TICKER"),"")</f>
        <v/>
      </c>
      <c r="P931" s="8">
        <f>IF(ISNUMBER(N931),_xll.BDP($C931, "OPT_UNDL_PX")," ")</f>
        <v/>
      </c>
      <c r="Q931" s="7">
        <f>IF(ISNUMBER(N931),+G931*_xll.BDP($C931, "PX_POS_MULT_FACTOR")*P931/K931," ")</f>
        <v/>
      </c>
      <c r="R931" s="8">
        <f>IF(OR($A931="TUA",$A931="TYA"),"",IF(ISNUMBER(_xll.BDP($C931,"DUR_ADJ_OAS_MID")),_xll.BDP($C931,"DUR_ADJ_OAS_MID"),IF(ISNUMBER(_xll.BDP($E931&amp;" ISIN","DUR_ADJ_OAS_MID")),_xll.BDP($E931&amp;" ISIN","DUR_ADJ_OAS_MID")," ")))</f>
        <v/>
      </c>
      <c r="S931" s="7">
        <f>IF(ISNUMBER(N931),Q931*N931,IF(ISNUMBER(R931),J931*R931," "))</f>
        <v/>
      </c>
      <c r="T931" t="inlineStr">
        <is>
          <t>01X3MYW97</t>
        </is>
      </c>
      <c r="U931" t="inlineStr">
        <is>
          <t>Option</t>
        </is>
      </c>
      <c r="AG931" t="n">
        <v>-0.033039</v>
      </c>
    </row>
    <row r="932">
      <c r="A932" t="inlineStr">
        <is>
          <t>HIGH</t>
        </is>
      </c>
      <c r="B932" t="inlineStr">
        <is>
          <t>SPXW US 10/17/25 C6750 Index</t>
        </is>
      </c>
      <c r="C932" t="inlineStr">
        <is>
          <t>SPXW US 10/17/25 C6750 Index</t>
        </is>
      </c>
      <c r="F932" t="inlineStr">
        <is>
          <t>01TZNQ212</t>
        </is>
      </c>
      <c r="G932" s="1" t="n">
        <v>355</v>
      </c>
      <c r="H932" s="1" t="n">
        <v>5.1</v>
      </c>
      <c r="I932" s="2" t="n">
        <v>181050</v>
      </c>
      <c r="J932" s="3" t="n">
        <v>0.00100482</v>
      </c>
      <c r="K932" s="4" t="n">
        <v>180181007.88</v>
      </c>
      <c r="L932" s="5" t="n">
        <v>7900001</v>
      </c>
      <c r="M932" s="6" t="n">
        <v>22.80771963</v>
      </c>
      <c r="N932" s="7">
        <f>IF(ISNUMBER(_xll.BDP($C932, "DELTA_MID")),_xll.BDP($C932, "DELTA_MID")," ")</f>
        <v/>
      </c>
      <c r="O932" s="7">
        <f>IF(ISNUMBER(N932),_xll.BDP($C932, "OPT_UNDL_TICKER"),"")</f>
        <v/>
      </c>
      <c r="P932" s="8">
        <f>IF(ISNUMBER(N932),_xll.BDP($C932, "OPT_UNDL_PX")," ")</f>
        <v/>
      </c>
      <c r="Q932" s="7">
        <f>IF(ISNUMBER(N932),+G932*_xll.BDP($C932, "PX_POS_MULT_FACTOR")*P932/K932," ")</f>
        <v/>
      </c>
      <c r="R932" s="8">
        <f>IF(OR($A932="TUA",$A932="TYA"),"",IF(ISNUMBER(_xll.BDP($C932,"DUR_ADJ_OAS_MID")),_xll.BDP($C932,"DUR_ADJ_OAS_MID"),IF(ISNUMBER(_xll.BDP($E932&amp;" ISIN","DUR_ADJ_OAS_MID")),_xll.BDP($E932&amp;" ISIN","DUR_ADJ_OAS_MID")," ")))</f>
        <v/>
      </c>
      <c r="S932" s="7">
        <f>IF(ISNUMBER(N932),Q932*N932,IF(ISNUMBER(R932),J932*R932," "))</f>
        <v/>
      </c>
      <c r="T932" t="inlineStr">
        <is>
          <t>01TZNQ212</t>
        </is>
      </c>
      <c r="U932" t="inlineStr">
        <is>
          <t>Option</t>
        </is>
      </c>
      <c r="AG932" t="n">
        <v>-0.033039</v>
      </c>
    </row>
    <row r="933">
      <c r="A933" t="inlineStr">
        <is>
          <t>HIGH</t>
        </is>
      </c>
      <c r="B933" t="inlineStr">
        <is>
          <t>SPXW US 10/17/25 P6150 Index</t>
        </is>
      </c>
      <c r="C933" t="inlineStr">
        <is>
          <t>SPXW US 10/17/25 P6150 Index</t>
        </is>
      </c>
      <c r="F933" t="inlineStr">
        <is>
          <t>01TZNR569</t>
        </is>
      </c>
      <c r="G933" s="1" t="n">
        <v>64</v>
      </c>
      <c r="H933" s="1" t="n">
        <v>7.4</v>
      </c>
      <c r="I933" s="2" t="n">
        <v>47360</v>
      </c>
      <c r="J933" s="3" t="n">
        <v>0.00026285</v>
      </c>
      <c r="K933" s="4" t="n">
        <v>180181007.88</v>
      </c>
      <c r="L933" s="5" t="n">
        <v>7900001</v>
      </c>
      <c r="M933" s="6" t="n">
        <v>22.80771963</v>
      </c>
      <c r="N933" s="7">
        <f>IF(ISNUMBER(_xll.BDP($C933, "DELTA_MID")),_xll.BDP($C933, "DELTA_MID")," ")</f>
        <v/>
      </c>
      <c r="O933" s="7">
        <f>IF(ISNUMBER(N933),_xll.BDP($C933, "OPT_UNDL_TICKER"),"")</f>
        <v/>
      </c>
      <c r="P933" s="8">
        <f>IF(ISNUMBER(N933),_xll.BDP($C933, "OPT_UNDL_PX")," ")</f>
        <v/>
      </c>
      <c r="Q933" s="7">
        <f>IF(ISNUMBER(N933),+G933*_xll.BDP($C933, "PX_POS_MULT_FACTOR")*P933/K933," ")</f>
        <v/>
      </c>
      <c r="R933" s="8">
        <f>IF(OR($A933="TUA",$A933="TYA"),"",IF(ISNUMBER(_xll.BDP($C933,"DUR_ADJ_OAS_MID")),_xll.BDP($C933,"DUR_ADJ_OAS_MID"),IF(ISNUMBER(_xll.BDP($E933&amp;" ISIN","DUR_ADJ_OAS_MID")),_xll.BDP($E933&amp;" ISIN","DUR_ADJ_OAS_MID")," ")))</f>
        <v/>
      </c>
      <c r="S933" s="7">
        <f>IF(ISNUMBER(N933),Q933*N933,IF(ISNUMBER(R933),J933*R933," "))</f>
        <v/>
      </c>
      <c r="T933" t="inlineStr">
        <is>
          <t>01TZNR569</t>
        </is>
      </c>
      <c r="U933" t="inlineStr">
        <is>
          <t>Option</t>
        </is>
      </c>
      <c r="AG933" t="n">
        <v>-0.033039</v>
      </c>
    </row>
    <row r="934">
      <c r="A934" t="inlineStr">
        <is>
          <t>HIGH</t>
        </is>
      </c>
      <c r="B934" t="inlineStr">
        <is>
          <t>SPXW US 10/17/25 P6200 Index</t>
        </is>
      </c>
      <c r="C934" t="inlineStr">
        <is>
          <t>SPXW US 10/17/25 P6200 Index</t>
        </is>
      </c>
      <c r="F934" t="inlineStr">
        <is>
          <t>01TZNQJ60</t>
        </is>
      </c>
      <c r="G934" s="1" t="n">
        <v>62</v>
      </c>
      <c r="H934" s="1" t="n">
        <v>9.300000000000001</v>
      </c>
      <c r="I934" s="2" t="n">
        <v>57660</v>
      </c>
      <c r="J934" s="3" t="n">
        <v>0.00032001</v>
      </c>
      <c r="K934" s="4" t="n">
        <v>180181007.88</v>
      </c>
      <c r="L934" s="5" t="n">
        <v>7900001</v>
      </c>
      <c r="M934" s="6" t="n">
        <v>22.80771963</v>
      </c>
      <c r="N934" s="7">
        <f>IF(ISNUMBER(_xll.BDP($C934, "DELTA_MID")),_xll.BDP($C934, "DELTA_MID")," ")</f>
        <v/>
      </c>
      <c r="O934" s="7">
        <f>IF(ISNUMBER(N934),_xll.BDP($C934, "OPT_UNDL_TICKER"),"")</f>
        <v/>
      </c>
      <c r="P934" s="8">
        <f>IF(ISNUMBER(N934),_xll.BDP($C934, "OPT_UNDL_PX")," ")</f>
        <v/>
      </c>
      <c r="Q934" s="7">
        <f>IF(ISNUMBER(N934),+G934*_xll.BDP($C934, "PX_POS_MULT_FACTOR")*P934/K934," ")</f>
        <v/>
      </c>
      <c r="R934" s="8">
        <f>IF(OR($A934="TUA",$A934="TYA"),"",IF(ISNUMBER(_xll.BDP($C934,"DUR_ADJ_OAS_MID")),_xll.BDP($C934,"DUR_ADJ_OAS_MID"),IF(ISNUMBER(_xll.BDP($E934&amp;" ISIN","DUR_ADJ_OAS_MID")),_xll.BDP($E934&amp;" ISIN","DUR_ADJ_OAS_MID")," ")))</f>
        <v/>
      </c>
      <c r="S934" s="7">
        <f>IF(ISNUMBER(N934),Q934*N934,IF(ISNUMBER(R934),J934*R934," "))</f>
        <v/>
      </c>
      <c r="T934" t="inlineStr">
        <is>
          <t>01TZNQJ60</t>
        </is>
      </c>
      <c r="U934" t="inlineStr">
        <is>
          <t>Option</t>
        </is>
      </c>
      <c r="AG934" t="n">
        <v>-0.033039</v>
      </c>
    </row>
    <row r="935">
      <c r="A935" t="inlineStr">
        <is>
          <t>HIGH</t>
        </is>
      </c>
      <c r="B935" t="inlineStr">
        <is>
          <t>SPXW US 10/17/25 P6450 Index</t>
        </is>
      </c>
      <c r="C935" t="inlineStr">
        <is>
          <t>SPXW US 10/17/25 P6450 Index</t>
        </is>
      </c>
      <c r="F935" t="inlineStr">
        <is>
          <t>01TZNQJ42</t>
        </is>
      </c>
      <c r="G935" s="1" t="n">
        <v>-64</v>
      </c>
      <c r="H935" s="1" t="n">
        <v>37.5</v>
      </c>
      <c r="I935" s="2" t="n">
        <v>-240000</v>
      </c>
      <c r="J935" s="3" t="n">
        <v>-0.00133199</v>
      </c>
      <c r="K935" s="4" t="n">
        <v>180181007.88</v>
      </c>
      <c r="L935" s="5" t="n">
        <v>7900001</v>
      </c>
      <c r="M935" s="6" t="n">
        <v>22.80771963</v>
      </c>
      <c r="N935" s="7">
        <f>IF(ISNUMBER(_xll.BDP($C935, "DELTA_MID")),_xll.BDP($C935, "DELTA_MID")," ")</f>
        <v/>
      </c>
      <c r="O935" s="7">
        <f>IF(ISNUMBER(N935),_xll.BDP($C935, "OPT_UNDL_TICKER"),"")</f>
        <v/>
      </c>
      <c r="P935" s="8">
        <f>IF(ISNUMBER(N935),_xll.BDP($C935, "OPT_UNDL_PX")," ")</f>
        <v/>
      </c>
      <c r="Q935" s="7">
        <f>IF(ISNUMBER(N935),+G935*_xll.BDP($C935, "PX_POS_MULT_FACTOR")*P935/K935," ")</f>
        <v/>
      </c>
      <c r="R935" s="8">
        <f>IF(OR($A935="TUA",$A935="TYA"),"",IF(ISNUMBER(_xll.BDP($C935,"DUR_ADJ_OAS_MID")),_xll.BDP($C935,"DUR_ADJ_OAS_MID"),IF(ISNUMBER(_xll.BDP($E935&amp;" ISIN","DUR_ADJ_OAS_MID")),_xll.BDP($E935&amp;" ISIN","DUR_ADJ_OAS_MID")," ")))</f>
        <v/>
      </c>
      <c r="S935" s="7">
        <f>IF(ISNUMBER(N935),Q935*N935,IF(ISNUMBER(R935),J935*R935," "))</f>
        <v/>
      </c>
      <c r="T935" t="inlineStr">
        <is>
          <t>01TZNQJ42</t>
        </is>
      </c>
      <c r="U935" t="inlineStr">
        <is>
          <t>Option</t>
        </is>
      </c>
      <c r="AG935" t="n">
        <v>-0.033039</v>
      </c>
    </row>
    <row r="936">
      <c r="A936" t="inlineStr">
        <is>
          <t>HIGH</t>
        </is>
      </c>
      <c r="B936" t="inlineStr">
        <is>
          <t>SPXW US 10/17/25 P6500 Index</t>
        </is>
      </c>
      <c r="C936" t="inlineStr">
        <is>
          <t>SPXW US 10/17/25 P6500 Index</t>
        </is>
      </c>
      <c r="F936" t="inlineStr">
        <is>
          <t>01TZNPYH6</t>
        </is>
      </c>
      <c r="G936" s="1" t="n">
        <v>-62</v>
      </c>
      <c r="H936" s="1" t="n">
        <v>50.85</v>
      </c>
      <c r="I936" s="2" t="n">
        <v>-315270</v>
      </c>
      <c r="J936" s="3" t="n">
        <v>-0.00174974</v>
      </c>
      <c r="K936" s="4" t="n">
        <v>180181007.88</v>
      </c>
      <c r="L936" s="5" t="n">
        <v>7900001</v>
      </c>
      <c r="M936" s="6" t="n">
        <v>22.80771963</v>
      </c>
      <c r="N936" s="7">
        <f>IF(ISNUMBER(_xll.BDP($C936, "DELTA_MID")),_xll.BDP($C936, "DELTA_MID")," ")</f>
        <v/>
      </c>
      <c r="O936" s="7">
        <f>IF(ISNUMBER(N936),_xll.BDP($C936, "OPT_UNDL_TICKER"),"")</f>
        <v/>
      </c>
      <c r="P936" s="8">
        <f>IF(ISNUMBER(N936),_xll.BDP($C936, "OPT_UNDL_PX")," ")</f>
        <v/>
      </c>
      <c r="Q936" s="7">
        <f>IF(ISNUMBER(N936),+G936*_xll.BDP($C936, "PX_POS_MULT_FACTOR")*P936/K936," ")</f>
        <v/>
      </c>
      <c r="R936" s="8">
        <f>IF(OR($A936="TUA",$A936="TYA"),"",IF(ISNUMBER(_xll.BDP($C936,"DUR_ADJ_OAS_MID")),_xll.BDP($C936,"DUR_ADJ_OAS_MID"),IF(ISNUMBER(_xll.BDP($E936&amp;" ISIN","DUR_ADJ_OAS_MID")),_xll.BDP($E936&amp;" ISIN","DUR_ADJ_OAS_MID")," ")))</f>
        <v/>
      </c>
      <c r="S936" s="7">
        <f>IF(ISNUMBER(N936),Q936*N936,IF(ISNUMBER(R936),J936*R936," "))</f>
        <v/>
      </c>
      <c r="T936" t="inlineStr">
        <is>
          <t>01TZNPYH6</t>
        </is>
      </c>
      <c r="U936" t="inlineStr">
        <is>
          <t>Option</t>
        </is>
      </c>
      <c r="AG936" t="n">
        <v>-0.033039</v>
      </c>
    </row>
    <row r="937">
      <c r="A937" t="inlineStr">
        <is>
          <t>HIGH</t>
        </is>
      </c>
      <c r="B937" t="inlineStr">
        <is>
          <t>SPXW US 10/22/25 C6790 Index</t>
        </is>
      </c>
      <c r="C937" t="inlineStr">
        <is>
          <t>SPXW US 10/22/25 C6790 Index</t>
        </is>
      </c>
      <c r="F937" t="inlineStr">
        <is>
          <t>01XMVLW18</t>
        </is>
      </c>
      <c r="G937" s="1" t="n">
        <v>69</v>
      </c>
      <c r="H937" s="1" t="n">
        <v>5.3</v>
      </c>
      <c r="I937" s="2" t="n">
        <v>36570</v>
      </c>
      <c r="J937" s="3" t="n">
        <v>0.00020296</v>
      </c>
      <c r="K937" s="4" t="n">
        <v>180181007.88</v>
      </c>
      <c r="L937" s="5" t="n">
        <v>7900001</v>
      </c>
      <c r="M937" s="6" t="n">
        <v>22.80771963</v>
      </c>
      <c r="N937" s="7">
        <f>IF(ISNUMBER(_xll.BDP($C937, "DELTA_MID")),_xll.BDP($C937, "DELTA_MID")," ")</f>
        <v/>
      </c>
      <c r="O937" s="7">
        <f>IF(ISNUMBER(N937),_xll.BDP($C937, "OPT_UNDL_TICKER"),"")</f>
        <v/>
      </c>
      <c r="P937" s="8">
        <f>IF(ISNUMBER(N937),_xll.BDP($C937, "OPT_UNDL_PX")," ")</f>
        <v/>
      </c>
      <c r="Q937" s="7">
        <f>IF(ISNUMBER(N937),+G937*_xll.BDP($C937, "PX_POS_MULT_FACTOR")*P937/K937," ")</f>
        <v/>
      </c>
      <c r="R937" s="8">
        <f>IF(OR($A937="TUA",$A937="TYA"),"",IF(ISNUMBER(_xll.BDP($C937,"DUR_ADJ_OAS_MID")),_xll.BDP($C937,"DUR_ADJ_OAS_MID"),IF(ISNUMBER(_xll.BDP($E937&amp;" ISIN","DUR_ADJ_OAS_MID")),_xll.BDP($E937&amp;" ISIN","DUR_ADJ_OAS_MID")," ")))</f>
        <v/>
      </c>
      <c r="S937" s="7">
        <f>IF(ISNUMBER(N937),Q937*N937,IF(ISNUMBER(R937),J937*R937," "))</f>
        <v/>
      </c>
      <c r="T937" t="inlineStr">
        <is>
          <t>01XMVLW18</t>
        </is>
      </c>
      <c r="U937" t="inlineStr">
        <is>
          <t>Option</t>
        </is>
      </c>
      <c r="AG937" t="n">
        <v>-0.033039</v>
      </c>
    </row>
    <row r="938">
      <c r="A938" t="inlineStr">
        <is>
          <t>HIGH</t>
        </is>
      </c>
      <c r="B938" t="inlineStr">
        <is>
          <t>SPXW US 10/22/25 P6200 Index</t>
        </is>
      </c>
      <c r="C938" t="inlineStr">
        <is>
          <t>SPXW US 10/22/25 P6200 Index</t>
        </is>
      </c>
      <c r="F938" t="inlineStr">
        <is>
          <t>01X7SVPJ7</t>
        </is>
      </c>
      <c r="G938" s="1" t="n">
        <v>62</v>
      </c>
      <c r="H938" s="1" t="n">
        <v>16.45</v>
      </c>
      <c r="I938" s="2" t="n">
        <v>101990</v>
      </c>
      <c r="J938" s="3" t="n">
        <v>0.00056604</v>
      </c>
      <c r="K938" s="4" t="n">
        <v>180181007.88</v>
      </c>
      <c r="L938" s="5" t="n">
        <v>7900001</v>
      </c>
      <c r="M938" s="6" t="n">
        <v>22.80771963</v>
      </c>
      <c r="N938" s="7">
        <f>IF(ISNUMBER(_xll.BDP($C938, "DELTA_MID")),_xll.BDP($C938, "DELTA_MID")," ")</f>
        <v/>
      </c>
      <c r="O938" s="7">
        <f>IF(ISNUMBER(N938),_xll.BDP($C938, "OPT_UNDL_TICKER"),"")</f>
        <v/>
      </c>
      <c r="P938" s="8">
        <f>IF(ISNUMBER(N938),_xll.BDP($C938, "OPT_UNDL_PX")," ")</f>
        <v/>
      </c>
      <c r="Q938" s="7">
        <f>IF(ISNUMBER(N938),+G938*_xll.BDP($C938, "PX_POS_MULT_FACTOR")*P938/K938," ")</f>
        <v/>
      </c>
      <c r="R938" s="8">
        <f>IF(OR($A938="TUA",$A938="TYA"),"",IF(ISNUMBER(_xll.BDP($C938,"DUR_ADJ_OAS_MID")),_xll.BDP($C938,"DUR_ADJ_OAS_MID"),IF(ISNUMBER(_xll.BDP($E938&amp;" ISIN","DUR_ADJ_OAS_MID")),_xll.BDP($E938&amp;" ISIN","DUR_ADJ_OAS_MID")," ")))</f>
        <v/>
      </c>
      <c r="S938" s="7">
        <f>IF(ISNUMBER(N938),Q938*N938,IF(ISNUMBER(R938),J938*R938," "))</f>
        <v/>
      </c>
      <c r="T938" t="inlineStr">
        <is>
          <t>01X7SVPJ7</t>
        </is>
      </c>
      <c r="U938" t="inlineStr">
        <is>
          <t>Option</t>
        </is>
      </c>
      <c r="AG938" t="n">
        <v>-0.033039</v>
      </c>
    </row>
    <row r="939">
      <c r="A939" t="inlineStr">
        <is>
          <t>HIGH</t>
        </is>
      </c>
      <c r="B939" t="inlineStr">
        <is>
          <t>SPXW US 10/22/25 P6500 Index</t>
        </is>
      </c>
      <c r="C939" t="inlineStr">
        <is>
          <t>SPXW US 10/22/25 P6500 Index</t>
        </is>
      </c>
      <c r="F939" t="inlineStr">
        <is>
          <t>01X7SW6W3</t>
        </is>
      </c>
      <c r="G939" s="1" t="n">
        <v>-62</v>
      </c>
      <c r="H939" s="1" t="n">
        <v>64.15000000000001</v>
      </c>
      <c r="I939" s="2" t="n">
        <v>-397730</v>
      </c>
      <c r="J939" s="3" t="n">
        <v>-0.00220739</v>
      </c>
      <c r="K939" s="4" t="n">
        <v>180181007.88</v>
      </c>
      <c r="L939" s="5" t="n">
        <v>7900001</v>
      </c>
      <c r="M939" s="6" t="n">
        <v>22.80771963</v>
      </c>
      <c r="N939" s="7">
        <f>IF(ISNUMBER(_xll.BDP($C939, "DELTA_MID")),_xll.BDP($C939, "DELTA_MID")," ")</f>
        <v/>
      </c>
      <c r="O939" s="7">
        <f>IF(ISNUMBER(N939),_xll.BDP($C939, "OPT_UNDL_TICKER"),"")</f>
        <v/>
      </c>
      <c r="P939" s="8">
        <f>IF(ISNUMBER(N939),_xll.BDP($C939, "OPT_UNDL_PX")," ")</f>
        <v/>
      </c>
      <c r="Q939" s="7">
        <f>IF(ISNUMBER(N939),+G939*_xll.BDP($C939, "PX_POS_MULT_FACTOR")*P939/K939," ")</f>
        <v/>
      </c>
      <c r="R939" s="8">
        <f>IF(OR($A939="TUA",$A939="TYA"),"",IF(ISNUMBER(_xll.BDP($C939,"DUR_ADJ_OAS_MID")),_xll.BDP($C939,"DUR_ADJ_OAS_MID"),IF(ISNUMBER(_xll.BDP($E939&amp;" ISIN","DUR_ADJ_OAS_MID")),_xll.BDP($E939&amp;" ISIN","DUR_ADJ_OAS_MID")," ")))</f>
        <v/>
      </c>
      <c r="S939" s="7">
        <f>IF(ISNUMBER(N939),Q939*N939,IF(ISNUMBER(R939),J939*R939," "))</f>
        <v/>
      </c>
      <c r="T939" t="inlineStr">
        <is>
          <t>01X7SW6W3</t>
        </is>
      </c>
      <c r="U939" t="inlineStr">
        <is>
          <t>Option</t>
        </is>
      </c>
      <c r="AG939" t="n">
        <v>-0.033039</v>
      </c>
    </row>
    <row r="940">
      <c r="A940" t="inlineStr">
        <is>
          <t>HIGH</t>
        </is>
      </c>
      <c r="B940" t="inlineStr">
        <is>
          <t>SPXW US 10/24/25 C6810 Index</t>
        </is>
      </c>
      <c r="C940" t="inlineStr">
        <is>
          <t>SPXW US 10/24/25 C6810 Index</t>
        </is>
      </c>
      <c r="F940" t="inlineStr">
        <is>
          <t>01XB3DW48</t>
        </is>
      </c>
      <c r="G940" s="1" t="n">
        <v>72</v>
      </c>
      <c r="H940" s="1" t="n">
        <v>6.1</v>
      </c>
      <c r="I940" s="2" t="n">
        <v>43920</v>
      </c>
      <c r="J940" s="3" t="n">
        <v>0.00024375</v>
      </c>
      <c r="K940" s="4" t="n">
        <v>180181007.88</v>
      </c>
      <c r="L940" s="5" t="n">
        <v>7900001</v>
      </c>
      <c r="M940" s="6" t="n">
        <v>22.80771963</v>
      </c>
      <c r="N940" s="7">
        <f>IF(ISNUMBER(_xll.BDP($C940, "DELTA_MID")),_xll.BDP($C940, "DELTA_MID")," ")</f>
        <v/>
      </c>
      <c r="O940" s="7">
        <f>IF(ISNUMBER(N940),_xll.BDP($C940, "OPT_UNDL_TICKER"),"")</f>
        <v/>
      </c>
      <c r="P940" s="8">
        <f>IF(ISNUMBER(N940),_xll.BDP($C940, "OPT_UNDL_PX")," ")</f>
        <v/>
      </c>
      <c r="Q940" s="7">
        <f>IF(ISNUMBER(N940),+G940*_xll.BDP($C940, "PX_POS_MULT_FACTOR")*P940/K940," ")</f>
        <v/>
      </c>
      <c r="R940" s="8">
        <f>IF(OR($A940="TUA",$A940="TYA"),"",IF(ISNUMBER(_xll.BDP($C940,"DUR_ADJ_OAS_MID")),_xll.BDP($C940,"DUR_ADJ_OAS_MID"),IF(ISNUMBER(_xll.BDP($E940&amp;" ISIN","DUR_ADJ_OAS_MID")),_xll.BDP($E940&amp;" ISIN","DUR_ADJ_OAS_MID")," ")))</f>
        <v/>
      </c>
      <c r="S940" s="7">
        <f>IF(ISNUMBER(N940),Q940*N940,IF(ISNUMBER(R940),J940*R940," "))</f>
        <v/>
      </c>
      <c r="T940" t="inlineStr">
        <is>
          <t>01XB3DW48</t>
        </is>
      </c>
      <c r="U940" t="inlineStr">
        <is>
          <t>Option</t>
        </is>
      </c>
      <c r="AG940" t="n">
        <v>-0.033039</v>
      </c>
    </row>
    <row r="941">
      <c r="A941" t="inlineStr">
        <is>
          <t>HIGH</t>
        </is>
      </c>
      <c r="B941" t="inlineStr">
        <is>
          <t>SPXW US 11/07/25 C6735 Index</t>
        </is>
      </c>
      <c r="C941" t="inlineStr">
        <is>
          <t>SPXW US 11/07/25 C6735 Index</t>
        </is>
      </c>
      <c r="F941" t="inlineStr">
        <is>
          <t>01XR0GR36</t>
        </is>
      </c>
      <c r="G941" s="1" t="n">
        <v>63</v>
      </c>
      <c r="H941" s="1" t="n">
        <v>44.1</v>
      </c>
      <c r="I941" s="2" t="n">
        <v>277830</v>
      </c>
      <c r="J941" s="3" t="n">
        <v>0.00154195</v>
      </c>
      <c r="K941" s="4" t="n">
        <v>180181007.88</v>
      </c>
      <c r="L941" s="5" t="n">
        <v>7900001</v>
      </c>
      <c r="M941" s="6" t="n">
        <v>22.80771963</v>
      </c>
      <c r="N941" s="7">
        <f>IF(ISNUMBER(_xll.BDP($C941, "DELTA_MID")),_xll.BDP($C941, "DELTA_MID")," ")</f>
        <v/>
      </c>
      <c r="O941" s="7">
        <f>IF(ISNUMBER(N941),_xll.BDP($C941, "OPT_UNDL_TICKER"),"")</f>
        <v/>
      </c>
      <c r="P941" s="8">
        <f>IF(ISNUMBER(N941),_xll.BDP($C941, "OPT_UNDL_PX")," ")</f>
        <v/>
      </c>
      <c r="Q941" s="7">
        <f>IF(ISNUMBER(N941),+G941*_xll.BDP($C941, "PX_POS_MULT_FACTOR")*P941/K941," ")</f>
        <v/>
      </c>
      <c r="R941" s="8">
        <f>IF(OR($A941="TUA",$A941="TYA"),"",IF(ISNUMBER(_xll.BDP($C941,"DUR_ADJ_OAS_MID")),_xll.BDP($C941,"DUR_ADJ_OAS_MID"),IF(ISNUMBER(_xll.BDP($E941&amp;" ISIN","DUR_ADJ_OAS_MID")),_xll.BDP($E941&amp;" ISIN","DUR_ADJ_OAS_MID")," ")))</f>
        <v/>
      </c>
      <c r="S941" s="7">
        <f>IF(ISNUMBER(N941),Q941*N941,IF(ISNUMBER(R941),J941*R941," "))</f>
        <v/>
      </c>
      <c r="T941" t="inlineStr">
        <is>
          <t>01XR0GR36</t>
        </is>
      </c>
      <c r="U941" t="inlineStr">
        <is>
          <t>Option</t>
        </is>
      </c>
      <c r="AG941" t="n">
        <v>-0.033039</v>
      </c>
    </row>
    <row r="942">
      <c r="A942" t="inlineStr">
        <is>
          <t>HIGH</t>
        </is>
      </c>
      <c r="B942" t="inlineStr">
        <is>
          <t>SIMPLIFY E GOVT MONEY MKT ETF</t>
        </is>
      </c>
      <c r="C942" t="inlineStr">
        <is>
          <t>SBIL</t>
        </is>
      </c>
      <c r="D942" t="inlineStr">
        <is>
          <t>BNVVNP8</t>
        </is>
      </c>
      <c r="E942" t="inlineStr">
        <is>
          <t>US82889N2696</t>
        </is>
      </c>
      <c r="F942" t="inlineStr">
        <is>
          <t>82889N269</t>
        </is>
      </c>
      <c r="G942" s="1" t="n">
        <v>1435000</v>
      </c>
      <c r="H942" s="1" t="n">
        <v>100.21</v>
      </c>
      <c r="I942" s="2" t="n">
        <v>143801350</v>
      </c>
      <c r="J942" s="3" t="n">
        <v>0.79809383</v>
      </c>
      <c r="K942" s="4" t="n">
        <v>180181007.88</v>
      </c>
      <c r="L942" s="5" t="n">
        <v>7900001</v>
      </c>
      <c r="M942" s="6" t="n">
        <v>22.80771963</v>
      </c>
      <c r="N942" s="7">
        <f>IF(ISNUMBER(_xll.BDP($C942, "DELTA_MID")),_xll.BDP($C942, "DELTA_MID")," ")</f>
        <v/>
      </c>
      <c r="O942" s="7">
        <f>IF(ISNUMBER(N942),_xll.BDP($C942, "OPT_UNDL_TICKER"),"")</f>
        <v/>
      </c>
      <c r="P942" s="8">
        <f>IF(ISNUMBER(N942),_xll.BDP($C942, "OPT_UNDL_PX")," ")</f>
        <v/>
      </c>
      <c r="Q942" s="7">
        <f>IF(ISNUMBER(N942),+G942*_xll.BDP($C942, "PX_POS_MULT_FACTOR")*P942/K942," ")</f>
        <v/>
      </c>
      <c r="R942" s="8">
        <f>IF(OR($A942="TUA",$A942="TYA"),"",IF(ISNUMBER(_xll.BDP($C942,"DUR_ADJ_OAS_MID")),_xll.BDP($C942,"DUR_ADJ_OAS_MID"),IF(ISNUMBER(_xll.BDP($E942&amp;" ISIN","DUR_ADJ_OAS_MID")),_xll.BDP($E942&amp;" ISIN","DUR_ADJ_OAS_MID")," ")))</f>
        <v/>
      </c>
      <c r="S942" s="7">
        <f>IF(ISNUMBER(N942),Q942*N942,IF(ISNUMBER(R942),J942*R942," "))</f>
        <v/>
      </c>
      <c r="T942" t="inlineStr">
        <is>
          <t>82889N269</t>
        </is>
      </c>
      <c r="U942" t="inlineStr">
        <is>
          <t>Fund</t>
        </is>
      </c>
      <c r="AG942" t="n">
        <v>-0.033039</v>
      </c>
    </row>
    <row r="943">
      <c r="A943" t="inlineStr">
        <is>
          <t>HIGH</t>
        </is>
      </c>
      <c r="B943" t="inlineStr">
        <is>
          <t>B 01/08/26 Govt</t>
        </is>
      </c>
      <c r="C943" t="inlineStr">
        <is>
          <t>B 01/08/26 Govt</t>
        </is>
      </c>
      <c r="D943" t="inlineStr">
        <is>
          <t>BVMNBF5</t>
        </is>
      </c>
      <c r="E943" t="inlineStr">
        <is>
          <t>US912797RH21</t>
        </is>
      </c>
      <c r="F943" t="inlineStr">
        <is>
          <t>912797RH2</t>
        </is>
      </c>
      <c r="G943" s="1" t="n">
        <v>5000000</v>
      </c>
      <c r="H943" s="1" t="n">
        <v>99.07924300000001</v>
      </c>
      <c r="I943" s="2" t="n">
        <v>4953962.15</v>
      </c>
      <c r="J943" s="3" t="n">
        <v>0.02749436</v>
      </c>
      <c r="K943" s="4" t="n">
        <v>180181007.88</v>
      </c>
      <c r="L943" s="5" t="n">
        <v>7900001</v>
      </c>
      <c r="M943" s="6" t="n">
        <v>22.80771963</v>
      </c>
      <c r="N943" s="7">
        <f>IF(ISNUMBER(_xll.BDP($C943, "DELTA_MID")),_xll.BDP($C943, "DELTA_MID")," ")</f>
        <v/>
      </c>
      <c r="O943" s="7">
        <f>IF(ISNUMBER(N943),_xll.BDP($C943, "OPT_UNDL_TICKER"),"")</f>
        <v/>
      </c>
      <c r="P943" s="8">
        <f>IF(ISNUMBER(N943),_xll.BDP($C943, "OPT_UNDL_PX")," ")</f>
        <v/>
      </c>
      <c r="Q943" s="7">
        <f>IF(ISNUMBER(N943),+G943*_xll.BDP($C943, "PX_POS_MULT_FACTOR")*P943/K943," ")</f>
        <v/>
      </c>
      <c r="R943" s="8">
        <f>IF(OR($A943="TUA",$A943="TYA"),"",IF(ISNUMBER(_xll.BDP($C943,"DUR_ADJ_OAS_MID")),_xll.BDP($C943,"DUR_ADJ_OAS_MID"),IF(ISNUMBER(_xll.BDP($E943&amp;" ISIN","DUR_ADJ_OAS_MID")),_xll.BDP($E943&amp;" ISIN","DUR_ADJ_OAS_MID")," ")))</f>
        <v/>
      </c>
      <c r="S943" s="7">
        <f>IF(ISNUMBER(N943),Q943*N943,IF(ISNUMBER(R943),J943*R943," "))</f>
        <v/>
      </c>
      <c r="T943" t="inlineStr">
        <is>
          <t>912797RH2</t>
        </is>
      </c>
      <c r="U943" t="inlineStr">
        <is>
          <t>Treasury Bill</t>
        </is>
      </c>
      <c r="AG943" t="n">
        <v>-0.033039</v>
      </c>
    </row>
    <row r="944">
      <c r="A944" t="inlineStr">
        <is>
          <t>HIGH</t>
        </is>
      </c>
      <c r="B944" t="inlineStr">
        <is>
          <t>B 10/28/25 Govt</t>
        </is>
      </c>
      <c r="C944" t="inlineStr">
        <is>
          <t>B 10/28/25 Govt</t>
        </is>
      </c>
      <c r="D944" t="inlineStr">
        <is>
          <t>BT212N0</t>
        </is>
      </c>
      <c r="E944" t="inlineStr">
        <is>
          <t>US912797RE99</t>
        </is>
      </c>
      <c r="F944" t="inlineStr">
        <is>
          <t>912797RE9</t>
        </is>
      </c>
      <c r="G944" s="1" t="n">
        <v>23500000</v>
      </c>
      <c r="H944" s="1" t="n">
        <v>99.843326</v>
      </c>
      <c r="I944" s="2" t="n">
        <v>23463181.61</v>
      </c>
      <c r="J944" s="3" t="n">
        <v>0.13022006</v>
      </c>
      <c r="K944" s="4" t="n">
        <v>180181007.88</v>
      </c>
      <c r="L944" s="5" t="n">
        <v>7900001</v>
      </c>
      <c r="M944" s="6" t="n">
        <v>22.80771963</v>
      </c>
      <c r="N944" s="7">
        <f>IF(ISNUMBER(_xll.BDP($C944, "DELTA_MID")),_xll.BDP($C944, "DELTA_MID")," ")</f>
        <v/>
      </c>
      <c r="O944" s="7">
        <f>IF(ISNUMBER(N944),_xll.BDP($C944, "OPT_UNDL_TICKER"),"")</f>
        <v/>
      </c>
      <c r="P944" s="8">
        <f>IF(ISNUMBER(N944),_xll.BDP($C944, "OPT_UNDL_PX")," ")</f>
        <v/>
      </c>
      <c r="Q944" s="7">
        <f>IF(ISNUMBER(N944),+G944*_xll.BDP($C944, "PX_POS_MULT_FACTOR")*P944/K944," ")</f>
        <v/>
      </c>
      <c r="R944" s="8">
        <f>IF(OR($A944="TUA",$A944="TYA"),"",IF(ISNUMBER(_xll.BDP($C944,"DUR_ADJ_OAS_MID")),_xll.BDP($C944,"DUR_ADJ_OAS_MID"),IF(ISNUMBER(_xll.BDP($E944&amp;" ISIN","DUR_ADJ_OAS_MID")),_xll.BDP($E944&amp;" ISIN","DUR_ADJ_OAS_MID")," ")))</f>
        <v/>
      </c>
      <c r="S944" s="7">
        <f>IF(ISNUMBER(N944),Q944*N944,IF(ISNUMBER(R944),J944*R944," "))</f>
        <v/>
      </c>
      <c r="T944" t="inlineStr">
        <is>
          <t>912797RE9</t>
        </is>
      </c>
      <c r="U944" t="inlineStr">
        <is>
          <t>Treasury Bill</t>
        </is>
      </c>
      <c r="AG944" t="n">
        <v>-0.033039</v>
      </c>
    </row>
    <row r="945">
      <c r="A945" t="inlineStr">
        <is>
          <t>HIGH</t>
        </is>
      </c>
      <c r="B945" t="inlineStr">
        <is>
          <t>B 12/11/25 Govt</t>
        </is>
      </c>
      <c r="C945" t="inlineStr">
        <is>
          <t>B 12/11/25 Govt</t>
        </is>
      </c>
      <c r="D945" t="inlineStr">
        <is>
          <t>BTPGTS6</t>
        </is>
      </c>
      <c r="E945" t="inlineStr">
        <is>
          <t>US912797QY62</t>
        </is>
      </c>
      <c r="F945" t="inlineStr">
        <is>
          <t>912797QY6</t>
        </is>
      </c>
      <c r="G945" s="1" t="n">
        <v>9350000</v>
      </c>
      <c r="H945" s="1" t="n">
        <v>99.373278</v>
      </c>
      <c r="I945" s="2" t="n">
        <v>9291401.49</v>
      </c>
      <c r="J945" s="3" t="n">
        <v>0.05156704</v>
      </c>
      <c r="K945" s="4" t="n">
        <v>180181007.88</v>
      </c>
      <c r="L945" s="5" t="n">
        <v>7900001</v>
      </c>
      <c r="M945" s="6" t="n">
        <v>22.80771963</v>
      </c>
      <c r="N945" s="7">
        <f>IF(ISNUMBER(_xll.BDP($C945, "DELTA_MID")),_xll.BDP($C945, "DELTA_MID")," ")</f>
        <v/>
      </c>
      <c r="O945" s="7">
        <f>IF(ISNUMBER(N945),_xll.BDP($C945, "OPT_UNDL_TICKER"),"")</f>
        <v/>
      </c>
      <c r="P945" s="8">
        <f>IF(ISNUMBER(N945),_xll.BDP($C945, "OPT_UNDL_PX")," ")</f>
        <v/>
      </c>
      <c r="Q945" s="7">
        <f>IF(ISNUMBER(N945),+G945*_xll.BDP($C945, "PX_POS_MULT_FACTOR")*P945/K945," ")</f>
        <v/>
      </c>
      <c r="R945" s="8">
        <f>IF(OR($A945="TUA",$A945="TYA"),"",IF(ISNUMBER(_xll.BDP($C945,"DUR_ADJ_OAS_MID")),_xll.BDP($C945,"DUR_ADJ_OAS_MID"),IF(ISNUMBER(_xll.BDP($E945&amp;" ISIN","DUR_ADJ_OAS_MID")),_xll.BDP($E945&amp;" ISIN","DUR_ADJ_OAS_MID")," ")))</f>
        <v/>
      </c>
      <c r="S945" s="7">
        <f>IF(ISNUMBER(N945),Q945*N945,IF(ISNUMBER(R945),J945*R945," "))</f>
        <v/>
      </c>
      <c r="T945" t="inlineStr">
        <is>
          <t>912797QY6</t>
        </is>
      </c>
      <c r="U945" t="inlineStr">
        <is>
          <t>Treasury Bill</t>
        </is>
      </c>
      <c r="AG945" t="n">
        <v>-0.033039</v>
      </c>
    </row>
    <row r="946">
      <c r="A946" t="inlineStr">
        <is>
          <t>HIGH</t>
        </is>
      </c>
      <c r="B946" t="inlineStr">
        <is>
          <t>Cash</t>
        </is>
      </c>
      <c r="C946" t="inlineStr">
        <is>
          <t>Cash</t>
        </is>
      </c>
      <c r="G946" s="1" t="n">
        <v>359854.62</v>
      </c>
      <c r="H946" s="1" t="n">
        <v>1</v>
      </c>
      <c r="I946" s="2" t="n">
        <v>359854.62</v>
      </c>
      <c r="J946" s="3" t="n">
        <v>0.00199718</v>
      </c>
      <c r="K946" s="4" t="n">
        <v>180181007.88</v>
      </c>
      <c r="L946" s="5" t="n">
        <v>7900001</v>
      </c>
      <c r="M946" s="6" t="n">
        <v>22.80771963</v>
      </c>
      <c r="N946" s="7">
        <f>IF(ISNUMBER(_xll.BDP($C946, "DELTA_MID")),_xll.BDP($C946, "DELTA_MID")," ")</f>
        <v/>
      </c>
      <c r="O946" s="7">
        <f>IF(ISNUMBER(N946),_xll.BDP($C946, "OPT_UNDL_TICKER"),"")</f>
        <v/>
      </c>
      <c r="P946" s="8">
        <f>IF(ISNUMBER(N946),_xll.BDP($C946, "OPT_UNDL_PX")," ")</f>
        <v/>
      </c>
      <c r="Q946" s="7">
        <f>IF(ISNUMBER(N946),+G946*_xll.BDP($C946, "PX_POS_MULT_FACTOR")*P946/K946," ")</f>
        <v/>
      </c>
      <c r="R946" s="8">
        <f>IF(OR($A946="TUA",$A946="TYA"),"",IF(ISNUMBER(_xll.BDP($C946,"DUR_ADJ_OAS_MID")),_xll.BDP($C946,"DUR_ADJ_OAS_MID"),IF(ISNUMBER(_xll.BDP($E946&amp;" ISIN","DUR_ADJ_OAS_MID")),_xll.BDP($E946&amp;" ISIN","DUR_ADJ_OAS_MID")," ")))</f>
        <v/>
      </c>
      <c r="S946" s="7">
        <f>IF(ISNUMBER(N946),Q946*N946,IF(ISNUMBER(R946),J946*R946," "))</f>
        <v/>
      </c>
      <c r="T946" t="inlineStr">
        <is>
          <t>Cash</t>
        </is>
      </c>
      <c r="U946" t="inlineStr">
        <is>
          <t>Cash</t>
        </is>
      </c>
      <c r="AG946" t="n">
        <v>-0.033039</v>
      </c>
    </row>
    <row r="947">
      <c r="N947" s="7">
        <f>IF(ISNUMBER(_xll.BDP($C947, "DELTA_MID")),_xll.BDP($C947, "DELTA_MID")," ")</f>
        <v/>
      </c>
      <c r="O947" s="7">
        <f>IF(ISNUMBER(N947),_xll.BDP($C947, "OPT_UNDL_TICKER"),"")</f>
        <v/>
      </c>
      <c r="P947" s="8">
        <f>IF(ISNUMBER(N947),_xll.BDP($C947, "OPT_UNDL_PX")," ")</f>
        <v/>
      </c>
      <c r="Q947" s="7">
        <f>IF(ISNUMBER(N947),+G947*_xll.BDP($C947, "PX_POS_MULT_FACTOR")*P947/K947," ")</f>
        <v/>
      </c>
      <c r="R947" s="8">
        <f>IF(OR($A947="TUA",$A947="TYA"),"",IF(ISNUMBER(_xll.BDP($C947,"DUR_ADJ_OAS_MID")),_xll.BDP($C947,"DUR_ADJ_OAS_MID"),IF(ISNUMBER(_xll.BDP($E947&amp;" ISIN","DUR_ADJ_OAS_MID")),_xll.BDP($E947&amp;" ISIN","DUR_ADJ_OAS_MID")," ")))</f>
        <v/>
      </c>
      <c r="S947" s="7">
        <f>IF(ISNUMBER(N947),Q947*N947,IF(ISNUMBER(R947),J947*R947," "))</f>
        <v/>
      </c>
    </row>
    <row r="948">
      <c r="A948" t="inlineStr">
        <is>
          <t>IOPP</t>
        </is>
      </c>
      <c r="B948" t="inlineStr">
        <is>
          <t>APOLLO HOSPITALS ENTERPRISE INR 5.0</t>
        </is>
      </c>
      <c r="C948" t="inlineStr">
        <is>
          <t>APHS</t>
        </is>
      </c>
      <c r="D948" t="inlineStr">
        <is>
          <t>6273583</t>
        </is>
      </c>
      <c r="E948" t="inlineStr">
        <is>
          <t>INE437A01024</t>
        </is>
      </c>
      <c r="F948" t="inlineStr">
        <is>
          <t>Y0187F138</t>
        </is>
      </c>
      <c r="G948" s="1" t="n">
        <v>4449</v>
      </c>
      <c r="H948" s="1" t="n">
        <v>7681</v>
      </c>
      <c r="I948" s="2" t="n">
        <v>385275.8</v>
      </c>
      <c r="J948" s="3" t="n">
        <v>0.0432298</v>
      </c>
      <c r="K948" s="4" t="n">
        <v>8912273.85</v>
      </c>
      <c r="L948" s="5" t="n">
        <v>325001</v>
      </c>
      <c r="M948" s="6" t="n">
        <v>27.4222967</v>
      </c>
      <c r="N948" s="7">
        <f>IF(ISNUMBER(_xll.BDP($C948, "DELTA_MID")),_xll.BDP($C948, "DELTA_MID")," ")</f>
        <v/>
      </c>
      <c r="O948" s="7">
        <f>IF(ISNUMBER(N948),_xll.BDP($C948, "OPT_UNDL_TICKER"),"")</f>
        <v/>
      </c>
      <c r="P948" s="8">
        <f>IF(ISNUMBER(N948),_xll.BDP($C948, "OPT_UNDL_PX")," ")</f>
        <v/>
      </c>
      <c r="Q948" s="7">
        <f>IF(ISNUMBER(N948),+G948*_xll.BDP($C948, "PX_POS_MULT_FACTOR")*P948/K948," ")</f>
        <v/>
      </c>
      <c r="R948" s="8">
        <f>IF(OR($A948="TUA",$A948="TYA"),"",IF(ISNUMBER(_xll.BDP($C948,"DUR_ADJ_OAS_MID")),_xll.BDP($C948,"DUR_ADJ_OAS_MID"),IF(ISNUMBER(_xll.BDP($E948&amp;" ISIN","DUR_ADJ_OAS_MID")),_xll.BDP($E948&amp;" ISIN","DUR_ADJ_OAS_MID")," ")))</f>
        <v/>
      </c>
      <c r="S948" s="7">
        <f>IF(ISNUMBER(N948),Q948*N948,IF(ISNUMBER(R948),J948*R948," "))</f>
        <v/>
      </c>
      <c r="T948" t="inlineStr">
        <is>
          <t>6273583</t>
        </is>
      </c>
      <c r="U948" t="inlineStr">
        <is>
          <t>Equity</t>
        </is>
      </c>
    </row>
    <row r="949">
      <c r="A949" t="inlineStr">
        <is>
          <t>IOPP</t>
        </is>
      </c>
      <c r="B949" t="inlineStr">
        <is>
          <t>BHARTI AIRTEL LTD INR 5.0</t>
        </is>
      </c>
      <c r="C949" t="inlineStr">
        <is>
          <t>BHARTI</t>
        </is>
      </c>
      <c r="D949" t="inlineStr">
        <is>
          <t>6442327</t>
        </is>
      </c>
      <c r="E949" t="inlineStr">
        <is>
          <t>INE397D01024</t>
        </is>
      </c>
      <c r="F949" t="inlineStr">
        <is>
          <t>Y0885K108</t>
        </is>
      </c>
      <c r="G949" s="1" t="n">
        <v>26909</v>
      </c>
      <c r="H949" s="1" t="n">
        <v>1939.9</v>
      </c>
      <c r="I949" s="2" t="n">
        <v>588529.8100000001</v>
      </c>
      <c r="J949" s="3" t="n">
        <v>0.06603588000000001</v>
      </c>
      <c r="K949" s="4" t="n">
        <v>8912273.85</v>
      </c>
      <c r="L949" s="5" t="n">
        <v>325001</v>
      </c>
      <c r="M949" s="6" t="n">
        <v>27.4222967</v>
      </c>
      <c r="N949" s="7">
        <f>IF(ISNUMBER(_xll.BDP($C949, "DELTA_MID")),_xll.BDP($C949, "DELTA_MID")," ")</f>
        <v/>
      </c>
      <c r="O949" s="7">
        <f>IF(ISNUMBER(N949),_xll.BDP($C949, "OPT_UNDL_TICKER"),"")</f>
        <v/>
      </c>
      <c r="P949" s="8">
        <f>IF(ISNUMBER(N949),_xll.BDP($C949, "OPT_UNDL_PX")," ")</f>
        <v/>
      </c>
      <c r="Q949" s="7">
        <f>IF(ISNUMBER(N949),+G949*_xll.BDP($C949, "PX_POS_MULT_FACTOR")*P949/K949," ")</f>
        <v/>
      </c>
      <c r="R949" s="8">
        <f>IF(OR($A949="TUA",$A949="TYA"),"",IF(ISNUMBER(_xll.BDP($C949,"DUR_ADJ_OAS_MID")),_xll.BDP($C949,"DUR_ADJ_OAS_MID"),IF(ISNUMBER(_xll.BDP($E949&amp;" ISIN","DUR_ADJ_OAS_MID")),_xll.BDP($E949&amp;" ISIN","DUR_ADJ_OAS_MID")," ")))</f>
        <v/>
      </c>
      <c r="S949" s="7">
        <f>IF(ISNUMBER(N949),Q949*N949,IF(ISNUMBER(R949),J949*R949," "))</f>
        <v/>
      </c>
      <c r="T949" t="inlineStr">
        <is>
          <t>6442327</t>
        </is>
      </c>
      <c r="U949" t="inlineStr">
        <is>
          <t>Equity</t>
        </is>
      </c>
    </row>
    <row r="950">
      <c r="A950" t="inlineStr">
        <is>
          <t>IOPP</t>
        </is>
      </c>
      <c r="B950" t="inlineStr">
        <is>
          <t>BIKAJI FOODS INTERNATIONAL INR 1.0</t>
        </is>
      </c>
      <c r="C950" t="inlineStr">
        <is>
          <t>BIKAJI</t>
        </is>
      </c>
      <c r="D950" t="inlineStr">
        <is>
          <t>BN95Y82</t>
        </is>
      </c>
      <c r="E950" t="inlineStr">
        <is>
          <t>INE00E101023</t>
        </is>
      </c>
      <c r="F950" t="inlineStr">
        <is>
          <t>Y088C8115</t>
        </is>
      </c>
      <c r="G950" s="1" t="n">
        <v>12884</v>
      </c>
      <c r="H950" s="1" t="n">
        <v>729.2</v>
      </c>
      <c r="I950" s="2" t="n">
        <v>105922.68</v>
      </c>
      <c r="J950" s="3" t="n">
        <v>0.01188503</v>
      </c>
      <c r="K950" s="4" t="n">
        <v>8912273.85</v>
      </c>
      <c r="L950" s="5" t="n">
        <v>325001</v>
      </c>
      <c r="M950" s="6" t="n">
        <v>27.4222967</v>
      </c>
      <c r="N950" s="7">
        <f>IF(ISNUMBER(_xll.BDP($C950, "DELTA_MID")),_xll.BDP($C950, "DELTA_MID")," ")</f>
        <v/>
      </c>
      <c r="O950" s="7">
        <f>IF(ISNUMBER(N950),_xll.BDP($C950, "OPT_UNDL_TICKER"),"")</f>
        <v/>
      </c>
      <c r="P950" s="8">
        <f>IF(ISNUMBER(N950),_xll.BDP($C950, "OPT_UNDL_PX")," ")</f>
        <v/>
      </c>
      <c r="Q950" s="7">
        <f>IF(ISNUMBER(N950),+G950*_xll.BDP($C950, "PX_POS_MULT_FACTOR")*P950/K950," ")</f>
        <v/>
      </c>
      <c r="R950" s="8">
        <f>IF(OR($A950="TUA",$A950="TYA"),"",IF(ISNUMBER(_xll.BDP($C950,"DUR_ADJ_OAS_MID")),_xll.BDP($C950,"DUR_ADJ_OAS_MID"),IF(ISNUMBER(_xll.BDP($E950&amp;" ISIN","DUR_ADJ_OAS_MID")),_xll.BDP($E950&amp;" ISIN","DUR_ADJ_OAS_MID")," ")))</f>
        <v/>
      </c>
      <c r="S950" s="7">
        <f>IF(ISNUMBER(N950),Q950*N950,IF(ISNUMBER(R950),J950*R950," "))</f>
        <v/>
      </c>
      <c r="T950" t="inlineStr">
        <is>
          <t>BN95Y82</t>
        </is>
      </c>
      <c r="U950" t="inlineStr">
        <is>
          <t>Equity</t>
        </is>
      </c>
    </row>
    <row r="951">
      <c r="A951" t="inlineStr">
        <is>
          <t>IOPP</t>
        </is>
      </c>
      <c r="B951" t="inlineStr">
        <is>
          <t>BAJAJ AUTO LTD INR 10.0</t>
        </is>
      </c>
      <c r="C951" t="inlineStr">
        <is>
          <t>BJAUT</t>
        </is>
      </c>
      <c r="D951" t="inlineStr">
        <is>
          <t>B2QKXW0</t>
        </is>
      </c>
      <c r="E951" t="inlineStr">
        <is>
          <t>INE917I01010</t>
        </is>
      </c>
      <c r="F951" t="inlineStr">
        <is>
          <t>Y05490100</t>
        </is>
      </c>
      <c r="G951" s="1" t="n">
        <v>4267</v>
      </c>
      <c r="H951" s="1" t="n">
        <v>8946.5</v>
      </c>
      <c r="I951" s="2" t="n">
        <v>430395.15</v>
      </c>
      <c r="J951" s="3" t="n">
        <v>0.04829241</v>
      </c>
      <c r="K951" s="4" t="n">
        <v>8912273.85</v>
      </c>
      <c r="L951" s="5" t="n">
        <v>325001</v>
      </c>
      <c r="M951" s="6" t="n">
        <v>27.4222967</v>
      </c>
      <c r="N951" s="7">
        <f>IF(ISNUMBER(_xll.BDP($C951, "DELTA_MID")),_xll.BDP($C951, "DELTA_MID")," ")</f>
        <v/>
      </c>
      <c r="O951" s="7">
        <f>IF(ISNUMBER(N951),_xll.BDP($C951, "OPT_UNDL_TICKER"),"")</f>
        <v/>
      </c>
      <c r="P951" s="8">
        <f>IF(ISNUMBER(N951),_xll.BDP($C951, "OPT_UNDL_PX")," ")</f>
        <v/>
      </c>
      <c r="Q951" s="7">
        <f>IF(ISNUMBER(N951),+G951*_xll.BDP($C951, "PX_POS_MULT_FACTOR")*P951/K951," ")</f>
        <v/>
      </c>
      <c r="R951" s="8">
        <f>IF(OR($A951="TUA",$A951="TYA"),"",IF(ISNUMBER(_xll.BDP($C951,"DUR_ADJ_OAS_MID")),_xll.BDP($C951,"DUR_ADJ_OAS_MID"),IF(ISNUMBER(_xll.BDP($E951&amp;" ISIN","DUR_ADJ_OAS_MID")),_xll.BDP($E951&amp;" ISIN","DUR_ADJ_OAS_MID")," ")))</f>
        <v/>
      </c>
      <c r="S951" s="7">
        <f>IF(ISNUMBER(N951),Q951*N951,IF(ISNUMBER(R951),J951*R951," "))</f>
        <v/>
      </c>
      <c r="T951" t="inlineStr">
        <is>
          <t>B2QKXW0</t>
        </is>
      </c>
      <c r="U951" t="inlineStr">
        <is>
          <t>Equity</t>
        </is>
      </c>
    </row>
    <row r="952">
      <c r="A952" t="inlineStr">
        <is>
          <t>IOPP</t>
        </is>
      </c>
      <c r="B952" t="inlineStr">
        <is>
          <t>BRITANNIA INDUSTRIES LTD INR 1.0</t>
        </is>
      </c>
      <c r="C952" t="inlineStr">
        <is>
          <t>BRIT</t>
        </is>
      </c>
      <c r="D952" t="inlineStr">
        <is>
          <t>BGSQG47</t>
        </is>
      </c>
      <c r="E952" t="inlineStr">
        <is>
          <t>INE216A01030</t>
        </is>
      </c>
      <c r="F952" t="inlineStr">
        <is>
          <t>Y0969R151</t>
        </is>
      </c>
      <c r="G952" s="1" t="n">
        <v>6078</v>
      </c>
      <c r="H952" s="1" t="n">
        <v>5871.5</v>
      </c>
      <c r="I952" s="2" t="n">
        <v>402347.51</v>
      </c>
      <c r="J952" s="3" t="n">
        <v>0.04514533</v>
      </c>
      <c r="K952" s="4" t="n">
        <v>8912273.85</v>
      </c>
      <c r="L952" s="5" t="n">
        <v>325001</v>
      </c>
      <c r="M952" s="6" t="n">
        <v>27.4222967</v>
      </c>
      <c r="N952" s="7">
        <f>IF(ISNUMBER(_xll.BDP($C952, "DELTA_MID")),_xll.BDP($C952, "DELTA_MID")," ")</f>
        <v/>
      </c>
      <c r="O952" s="7">
        <f>IF(ISNUMBER(N952),_xll.BDP($C952, "OPT_UNDL_TICKER"),"")</f>
        <v/>
      </c>
      <c r="P952" s="8">
        <f>IF(ISNUMBER(N952),_xll.BDP($C952, "OPT_UNDL_PX")," ")</f>
        <v/>
      </c>
      <c r="Q952" s="7">
        <f>IF(ISNUMBER(N952),+G952*_xll.BDP($C952, "PX_POS_MULT_FACTOR")*P952/K952," ")</f>
        <v/>
      </c>
      <c r="R952" s="8">
        <f>IF(OR($A952="TUA",$A952="TYA"),"",IF(ISNUMBER(_xll.BDP($C952,"DUR_ADJ_OAS_MID")),_xll.BDP($C952,"DUR_ADJ_OAS_MID"),IF(ISNUMBER(_xll.BDP($E952&amp;" ISIN","DUR_ADJ_OAS_MID")),_xll.BDP($E952&amp;" ISIN","DUR_ADJ_OAS_MID")," ")))</f>
        <v/>
      </c>
      <c r="S952" s="7">
        <f>IF(ISNUMBER(N952),Q952*N952,IF(ISNUMBER(R952),J952*R952," "))</f>
        <v/>
      </c>
      <c r="T952" t="inlineStr">
        <is>
          <t>BGSQG47</t>
        </is>
      </c>
      <c r="U952" t="inlineStr">
        <is>
          <t>Equity</t>
        </is>
      </c>
    </row>
    <row r="953">
      <c r="A953" t="inlineStr">
        <is>
          <t>IOPP</t>
        </is>
      </c>
      <c r="B953" t="inlineStr">
        <is>
          <t>CRAFTSMAN AUTOMATION LTD INR 5.0</t>
        </is>
      </c>
      <c r="C953" t="inlineStr">
        <is>
          <t>CRAFTSMA</t>
        </is>
      </c>
      <c r="D953" t="inlineStr">
        <is>
          <t>BYWFSG2</t>
        </is>
      </c>
      <c r="E953" t="inlineStr">
        <is>
          <t>INE00LO01017</t>
        </is>
      </c>
      <c r="F953" t="inlineStr">
        <is>
          <t>Y1R7DZ105</t>
        </is>
      </c>
      <c r="G953" s="1" t="n">
        <v>5871</v>
      </c>
      <c r="H953" s="1" t="n">
        <v>6548</v>
      </c>
      <c r="I953" s="2" t="n">
        <v>433423.36</v>
      </c>
      <c r="J953" s="3" t="n">
        <v>0.04863219</v>
      </c>
      <c r="K953" s="4" t="n">
        <v>8912273.85</v>
      </c>
      <c r="L953" s="5" t="n">
        <v>325001</v>
      </c>
      <c r="M953" s="6" t="n">
        <v>27.4222967</v>
      </c>
      <c r="N953" s="7">
        <f>IF(ISNUMBER(_xll.BDP($C953, "DELTA_MID")),_xll.BDP($C953, "DELTA_MID")," ")</f>
        <v/>
      </c>
      <c r="O953" s="7">
        <f>IF(ISNUMBER(N953),_xll.BDP($C953, "OPT_UNDL_TICKER"),"")</f>
        <v/>
      </c>
      <c r="P953" s="8">
        <f>IF(ISNUMBER(N953),_xll.BDP($C953, "OPT_UNDL_PX")," ")</f>
        <v/>
      </c>
      <c r="Q953" s="7">
        <f>IF(ISNUMBER(N953),+G953*_xll.BDP($C953, "PX_POS_MULT_FACTOR")*P953/K953," ")</f>
        <v/>
      </c>
      <c r="R953" s="8">
        <f>IF(OR($A953="TUA",$A953="TYA"),"",IF(ISNUMBER(_xll.BDP($C953,"DUR_ADJ_OAS_MID")),_xll.BDP($C953,"DUR_ADJ_OAS_MID"),IF(ISNUMBER(_xll.BDP($E953&amp;" ISIN","DUR_ADJ_OAS_MID")),_xll.BDP($E953&amp;" ISIN","DUR_ADJ_OAS_MID")," ")))</f>
        <v/>
      </c>
      <c r="S953" s="7">
        <f>IF(ISNUMBER(N953),Q953*N953,IF(ISNUMBER(R953),J953*R953," "))</f>
        <v/>
      </c>
      <c r="T953" t="inlineStr">
        <is>
          <t>BYWFSG2</t>
        </is>
      </c>
      <c r="U953" t="inlineStr">
        <is>
          <t>Equity</t>
        </is>
      </c>
    </row>
    <row r="954">
      <c r="A954" t="inlineStr">
        <is>
          <t>IOPP</t>
        </is>
      </c>
      <c r="B954" t="inlineStr">
        <is>
          <t>AVENUE SUPERMARTS LTD INR 10.0 144A</t>
        </is>
      </c>
      <c r="C954" t="inlineStr">
        <is>
          <t>DMART</t>
        </is>
      </c>
      <c r="D954" t="inlineStr">
        <is>
          <t>BYW1G33</t>
        </is>
      </c>
      <c r="E954" t="inlineStr">
        <is>
          <t>INE192R01011</t>
        </is>
      </c>
      <c r="F954" t="inlineStr">
        <is>
          <t>Y04895101</t>
        </is>
      </c>
      <c r="G954" s="1" t="n">
        <v>8081</v>
      </c>
      <c r="H954" s="1" t="n">
        <v>4320.4</v>
      </c>
      <c r="I954" s="2" t="n">
        <v>393623.14</v>
      </c>
      <c r="J954" s="3" t="n">
        <v>0.04416641</v>
      </c>
      <c r="K954" s="4" t="n">
        <v>8912273.85</v>
      </c>
      <c r="L954" s="5" t="n">
        <v>325001</v>
      </c>
      <c r="M954" s="6" t="n">
        <v>27.4222967</v>
      </c>
      <c r="N954" s="7">
        <f>IF(ISNUMBER(_xll.BDP($C954, "DELTA_MID")),_xll.BDP($C954, "DELTA_MID")," ")</f>
        <v/>
      </c>
      <c r="O954" s="7">
        <f>IF(ISNUMBER(N954),_xll.BDP($C954, "OPT_UNDL_TICKER"),"")</f>
        <v/>
      </c>
      <c r="P954" s="8">
        <f>IF(ISNUMBER(N954),_xll.BDP($C954, "OPT_UNDL_PX")," ")</f>
        <v/>
      </c>
      <c r="Q954" s="7">
        <f>IF(ISNUMBER(N954),+G954*_xll.BDP($C954, "PX_POS_MULT_FACTOR")*P954/K954," ")</f>
        <v/>
      </c>
      <c r="R954" s="8">
        <f>IF(OR($A954="TUA",$A954="TYA"),"",IF(ISNUMBER(_xll.BDP($C954,"DUR_ADJ_OAS_MID")),_xll.BDP($C954,"DUR_ADJ_OAS_MID"),IF(ISNUMBER(_xll.BDP($E954&amp;" ISIN","DUR_ADJ_OAS_MID")),_xll.BDP($E954&amp;" ISIN","DUR_ADJ_OAS_MID")," ")))</f>
        <v/>
      </c>
      <c r="S954" s="7">
        <f>IF(ISNUMBER(N954),Q954*N954,IF(ISNUMBER(R954),J954*R954," "))</f>
        <v/>
      </c>
      <c r="T954" t="inlineStr">
        <is>
          <t>BYW1G33</t>
        </is>
      </c>
      <c r="U954" t="inlineStr">
        <is>
          <t>Equity</t>
        </is>
      </c>
    </row>
    <row r="955">
      <c r="A955" t="inlineStr">
        <is>
          <t>IOPP</t>
        </is>
      </c>
      <c r="B955" t="inlineStr">
        <is>
          <t>ETERNAL LTD</t>
        </is>
      </c>
      <c r="C955" t="inlineStr">
        <is>
          <t>ETERNAL</t>
        </is>
      </c>
      <c r="D955" t="inlineStr">
        <is>
          <t>BL6P210</t>
        </is>
      </c>
      <c r="E955" t="inlineStr">
        <is>
          <t>INE758T01015</t>
        </is>
      </c>
      <c r="F955" t="inlineStr">
        <is>
          <t>Y9899X105</t>
        </is>
      </c>
      <c r="G955" s="1" t="n">
        <v>184617</v>
      </c>
      <c r="H955" s="1" t="n">
        <v>348.3</v>
      </c>
      <c r="I955" s="2" t="n">
        <v>724964.5600000001</v>
      </c>
      <c r="J955" s="3" t="n">
        <v>0.08134450999999999</v>
      </c>
      <c r="K955" s="4" t="n">
        <v>8912273.85</v>
      </c>
      <c r="L955" s="5" t="n">
        <v>325001</v>
      </c>
      <c r="M955" s="6" t="n">
        <v>27.4222967</v>
      </c>
      <c r="N955" s="7">
        <f>IF(ISNUMBER(_xll.BDP($C955, "DELTA_MID")),_xll.BDP($C955, "DELTA_MID")," ")</f>
        <v/>
      </c>
      <c r="O955" s="7">
        <f>IF(ISNUMBER(N955),_xll.BDP($C955, "OPT_UNDL_TICKER"),"")</f>
        <v/>
      </c>
      <c r="P955" s="8">
        <f>IF(ISNUMBER(N955),_xll.BDP($C955, "OPT_UNDL_PX")," ")</f>
        <v/>
      </c>
      <c r="Q955" s="7">
        <f>IF(ISNUMBER(N955),+G955*_xll.BDP($C955, "PX_POS_MULT_FACTOR")*P955/K955," ")</f>
        <v/>
      </c>
      <c r="R955" s="8">
        <f>IF(OR($A955="TUA",$A955="TYA"),"",IF(ISNUMBER(_xll.BDP($C955,"DUR_ADJ_OAS_MID")),_xll.BDP($C955,"DUR_ADJ_OAS_MID"),IF(ISNUMBER(_xll.BDP($E955&amp;" ISIN","DUR_ADJ_OAS_MID")),_xll.BDP($E955&amp;" ISIN","DUR_ADJ_OAS_MID")," ")))</f>
        <v/>
      </c>
      <c r="S955" s="7">
        <f>IF(ISNUMBER(N955),Q955*N955,IF(ISNUMBER(R955),J955*R955," "))</f>
        <v/>
      </c>
      <c r="T955" t="inlineStr">
        <is>
          <t>BL6P210</t>
        </is>
      </c>
      <c r="U955" t="inlineStr">
        <is>
          <t>Equity</t>
        </is>
      </c>
    </row>
    <row r="956">
      <c r="A956" t="inlineStr">
        <is>
          <t>IOPP</t>
        </is>
      </c>
      <c r="B956" t="inlineStr">
        <is>
          <t>GABRIEL INDIA LTD INR 1.0</t>
        </is>
      </c>
      <c r="C956" t="inlineStr">
        <is>
          <t>GABR</t>
        </is>
      </c>
      <c r="D956" t="inlineStr">
        <is>
          <t>B0V4MC6</t>
        </is>
      </c>
      <c r="E956" t="inlineStr">
        <is>
          <t>INE524A01029</t>
        </is>
      </c>
      <c r="F956" t="inlineStr">
        <is>
          <t>Y2677A132</t>
        </is>
      </c>
      <c r="G956" s="1" t="n">
        <v>26750</v>
      </c>
      <c r="H956" s="1" t="n">
        <v>1271.2</v>
      </c>
      <c r="I956" s="2" t="n">
        <v>383379.8</v>
      </c>
      <c r="J956" s="3" t="n">
        <v>0.04301706</v>
      </c>
      <c r="K956" s="4" t="n">
        <v>8912273.85</v>
      </c>
      <c r="L956" s="5" t="n">
        <v>325001</v>
      </c>
      <c r="M956" s="6" t="n">
        <v>27.4222967</v>
      </c>
      <c r="N956" s="7">
        <f>IF(ISNUMBER(_xll.BDP($C956, "DELTA_MID")),_xll.BDP($C956, "DELTA_MID")," ")</f>
        <v/>
      </c>
      <c r="O956" s="7">
        <f>IF(ISNUMBER(N956),_xll.BDP($C956, "OPT_UNDL_TICKER"),"")</f>
        <v/>
      </c>
      <c r="P956" s="8">
        <f>IF(ISNUMBER(N956),_xll.BDP($C956, "OPT_UNDL_PX")," ")</f>
        <v/>
      </c>
      <c r="Q956" s="7">
        <f>IF(ISNUMBER(N956),+G956*_xll.BDP($C956, "PX_POS_MULT_FACTOR")*P956/K956," ")</f>
        <v/>
      </c>
      <c r="R956" s="8">
        <f>IF(OR($A956="TUA",$A956="TYA"),"",IF(ISNUMBER(_xll.BDP($C956,"DUR_ADJ_OAS_MID")),_xll.BDP($C956,"DUR_ADJ_OAS_MID"),IF(ISNUMBER(_xll.BDP($E956&amp;" ISIN","DUR_ADJ_OAS_MID")),_xll.BDP($E956&amp;" ISIN","DUR_ADJ_OAS_MID")," ")))</f>
        <v/>
      </c>
      <c r="S956" s="7">
        <f>IF(ISNUMBER(N956),Q956*N956,IF(ISNUMBER(R956),J956*R956," "))</f>
        <v/>
      </c>
      <c r="T956" t="inlineStr">
        <is>
          <t>B0V4MC6</t>
        </is>
      </c>
      <c r="U956" t="inlineStr">
        <is>
          <t>Equity</t>
        </is>
      </c>
    </row>
    <row r="957">
      <c r="A957" t="inlineStr">
        <is>
          <t>IOPP</t>
        </is>
      </c>
      <c r="B957" t="inlineStr">
        <is>
          <t>GRAVITA INDIA LTD INR 2.0</t>
        </is>
      </c>
      <c r="C957" t="inlineStr">
        <is>
          <t>GRAV</t>
        </is>
      </c>
      <c r="D957" t="inlineStr">
        <is>
          <t>B8F4NZ8</t>
        </is>
      </c>
      <c r="E957" t="inlineStr">
        <is>
          <t>INE024L01027</t>
        </is>
      </c>
      <c r="F957" t="inlineStr">
        <is>
          <t>Y2R55H106</t>
        </is>
      </c>
      <c r="G957" s="1" t="n">
        <v>7723</v>
      </c>
      <c r="H957" s="1" t="n">
        <v>1642.4</v>
      </c>
      <c r="I957" s="2" t="n">
        <v>143006.74</v>
      </c>
      <c r="J957" s="3" t="n">
        <v>0.01604604</v>
      </c>
      <c r="K957" s="4" t="n">
        <v>8912273.85</v>
      </c>
      <c r="L957" s="5" t="n">
        <v>325001</v>
      </c>
      <c r="M957" s="6" t="n">
        <v>27.4222967</v>
      </c>
      <c r="N957" s="7">
        <f>IF(ISNUMBER(_xll.BDP($C957, "DELTA_MID")),_xll.BDP($C957, "DELTA_MID")," ")</f>
        <v/>
      </c>
      <c r="O957" s="7">
        <f>IF(ISNUMBER(N957),_xll.BDP($C957, "OPT_UNDL_TICKER"),"")</f>
        <v/>
      </c>
      <c r="P957" s="8">
        <f>IF(ISNUMBER(N957),_xll.BDP($C957, "OPT_UNDL_PX")," ")</f>
        <v/>
      </c>
      <c r="Q957" s="7">
        <f>IF(ISNUMBER(N957),+G957*_xll.BDP($C957, "PX_POS_MULT_FACTOR")*P957/K957," ")</f>
        <v/>
      </c>
      <c r="R957" s="8">
        <f>IF(OR($A957="TUA",$A957="TYA"),"",IF(ISNUMBER(_xll.BDP($C957,"DUR_ADJ_OAS_MID")),_xll.BDP($C957,"DUR_ADJ_OAS_MID"),IF(ISNUMBER(_xll.BDP($E957&amp;" ISIN","DUR_ADJ_OAS_MID")),_xll.BDP($E957&amp;" ISIN","DUR_ADJ_OAS_MID")," ")))</f>
        <v/>
      </c>
      <c r="S957" s="7">
        <f>IF(ISNUMBER(N957),Q957*N957,IF(ISNUMBER(R957),J957*R957," "))</f>
        <v/>
      </c>
      <c r="T957" t="inlineStr">
        <is>
          <t>B8F4NZ8</t>
        </is>
      </c>
      <c r="U957" t="inlineStr">
        <is>
          <t>Equity</t>
        </is>
      </c>
    </row>
    <row r="958">
      <c r="A958" t="inlineStr">
        <is>
          <t>IOPP</t>
        </is>
      </c>
      <c r="B958" t="inlineStr">
        <is>
          <t>HAVELLS INDIA LTD INR 1.0</t>
        </is>
      </c>
      <c r="C958" t="inlineStr">
        <is>
          <t>HAVL</t>
        </is>
      </c>
      <c r="D958" t="inlineStr">
        <is>
          <t>BQGZWP9</t>
        </is>
      </c>
      <c r="E958" t="inlineStr">
        <is>
          <t>INE176B01034</t>
        </is>
      </c>
      <c r="F958" t="inlineStr">
        <is>
          <t>Y3116C119</t>
        </is>
      </c>
      <c r="G958" s="1" t="n">
        <v>11126</v>
      </c>
      <c r="H958" s="1" t="n">
        <v>1495.9</v>
      </c>
      <c r="I958" s="2" t="n">
        <v>187643.35</v>
      </c>
      <c r="J958" s="3" t="n">
        <v>0.02105449</v>
      </c>
      <c r="K958" s="4" t="n">
        <v>8912273.85</v>
      </c>
      <c r="L958" s="5" t="n">
        <v>325001</v>
      </c>
      <c r="M958" s="6" t="n">
        <v>27.4222967</v>
      </c>
      <c r="N958" s="7">
        <f>IF(ISNUMBER(_xll.BDP($C958, "DELTA_MID")),_xll.BDP($C958, "DELTA_MID")," ")</f>
        <v/>
      </c>
      <c r="O958" s="7">
        <f>IF(ISNUMBER(N958),_xll.BDP($C958, "OPT_UNDL_TICKER"),"")</f>
        <v/>
      </c>
      <c r="P958" s="8">
        <f>IF(ISNUMBER(N958),_xll.BDP($C958, "OPT_UNDL_PX")," ")</f>
        <v/>
      </c>
      <c r="Q958" s="7">
        <f>IF(ISNUMBER(N958),+G958*_xll.BDP($C958, "PX_POS_MULT_FACTOR")*P958/K958," ")</f>
        <v/>
      </c>
      <c r="R958" s="8">
        <f>IF(OR($A958="TUA",$A958="TYA"),"",IF(ISNUMBER(_xll.BDP($C958,"DUR_ADJ_OAS_MID")),_xll.BDP($C958,"DUR_ADJ_OAS_MID"),IF(ISNUMBER(_xll.BDP($E958&amp;" ISIN","DUR_ADJ_OAS_MID")),_xll.BDP($E958&amp;" ISIN","DUR_ADJ_OAS_MID")," ")))</f>
        <v/>
      </c>
      <c r="S958" s="7">
        <f>IF(ISNUMBER(N958),Q958*N958,IF(ISNUMBER(R958),J958*R958," "))</f>
        <v/>
      </c>
      <c r="T958" t="inlineStr">
        <is>
          <t>BQGZWP9</t>
        </is>
      </c>
      <c r="U958" t="inlineStr">
        <is>
          <t>Equity</t>
        </is>
      </c>
    </row>
    <row r="959">
      <c r="A959" t="inlineStr">
        <is>
          <t>IOPP</t>
        </is>
      </c>
      <c r="B959" t="inlineStr">
        <is>
          <t>ICICI BANK LTD INR 2.0</t>
        </is>
      </c>
      <c r="C959" t="inlineStr">
        <is>
          <t>ICICIBC</t>
        </is>
      </c>
      <c r="D959" t="inlineStr">
        <is>
          <t>BSZ2BY7</t>
        </is>
      </c>
      <c r="E959" t="inlineStr">
        <is>
          <t>INE090A01021</t>
        </is>
      </c>
      <c r="F959" t="inlineStr">
        <is>
          <t>Y3860Z132</t>
        </is>
      </c>
      <c r="G959" s="1" t="n">
        <v>25101</v>
      </c>
      <c r="H959" s="1" t="n">
        <v>1380.3</v>
      </c>
      <c r="I959" s="2" t="n">
        <v>390621.44</v>
      </c>
      <c r="J959" s="3" t="n">
        <v>0.0438296</v>
      </c>
      <c r="K959" s="4" t="n">
        <v>8912273.85</v>
      </c>
      <c r="L959" s="5" t="n">
        <v>325001</v>
      </c>
      <c r="M959" s="6" t="n">
        <v>27.4222967</v>
      </c>
      <c r="N959" s="7">
        <f>IF(ISNUMBER(_xll.BDP($C959, "DELTA_MID")),_xll.BDP($C959, "DELTA_MID")," ")</f>
        <v/>
      </c>
      <c r="O959" s="7">
        <f>IF(ISNUMBER(N959),_xll.BDP($C959, "OPT_UNDL_TICKER"),"")</f>
        <v/>
      </c>
      <c r="P959" s="8">
        <f>IF(ISNUMBER(N959),_xll.BDP($C959, "OPT_UNDL_PX")," ")</f>
        <v/>
      </c>
      <c r="Q959" s="7">
        <f>IF(ISNUMBER(N959),+G959*_xll.BDP($C959, "PX_POS_MULT_FACTOR")*P959/K959," ")</f>
        <v/>
      </c>
      <c r="R959" s="8">
        <f>IF(OR($A959="TUA",$A959="TYA"),"",IF(ISNUMBER(_xll.BDP($C959,"DUR_ADJ_OAS_MID")),_xll.BDP($C959,"DUR_ADJ_OAS_MID"),IF(ISNUMBER(_xll.BDP($E959&amp;" ISIN","DUR_ADJ_OAS_MID")),_xll.BDP($E959&amp;" ISIN","DUR_ADJ_OAS_MID")," ")))</f>
        <v/>
      </c>
      <c r="S959" s="7">
        <f>IF(ISNUMBER(N959),Q959*N959,IF(ISNUMBER(R959),J959*R959," "))</f>
        <v/>
      </c>
      <c r="T959" t="inlineStr">
        <is>
          <t>BSZ2BY7</t>
        </is>
      </c>
      <c r="U959" t="inlineStr">
        <is>
          <t>Equity</t>
        </is>
      </c>
    </row>
    <row r="960">
      <c r="A960" t="inlineStr">
        <is>
          <t>IOPP</t>
        </is>
      </c>
      <c r="B960" t="inlineStr">
        <is>
          <t>INDIAN HOT INR1 (POST SUBDIVISION)</t>
        </is>
      </c>
      <c r="C960" t="inlineStr">
        <is>
          <t>IH</t>
        </is>
      </c>
      <c r="D960" t="inlineStr">
        <is>
          <t>B1FRT61</t>
        </is>
      </c>
      <c r="E960" t="inlineStr">
        <is>
          <t>INE053A01029</t>
        </is>
      </c>
      <c r="F960" t="inlineStr">
        <is>
          <t>Y3925F147</t>
        </is>
      </c>
      <c r="G960" s="1" t="n">
        <v>21000</v>
      </c>
      <c r="H960" s="1" t="n">
        <v>735.55</v>
      </c>
      <c r="I960" s="2" t="n">
        <v>174149.83</v>
      </c>
      <c r="J960" s="3" t="n">
        <v>0.01954045</v>
      </c>
      <c r="K960" s="4" t="n">
        <v>8912273.85</v>
      </c>
      <c r="L960" s="5" t="n">
        <v>325001</v>
      </c>
      <c r="M960" s="6" t="n">
        <v>27.4222967</v>
      </c>
      <c r="N960" s="7">
        <f>IF(ISNUMBER(_xll.BDP($C960, "DELTA_MID")),_xll.BDP($C960, "DELTA_MID")," ")</f>
        <v/>
      </c>
      <c r="O960" s="7">
        <f>IF(ISNUMBER(N960),_xll.BDP($C960, "OPT_UNDL_TICKER"),"")</f>
        <v/>
      </c>
      <c r="P960" s="8">
        <f>IF(ISNUMBER(N960),_xll.BDP($C960, "OPT_UNDL_PX")," ")</f>
        <v/>
      </c>
      <c r="Q960" s="7">
        <f>IF(ISNUMBER(N960),+G960*_xll.BDP($C960, "PX_POS_MULT_FACTOR")*P960/K960," ")</f>
        <v/>
      </c>
      <c r="R960" s="8">
        <f>IF(OR($A960="TUA",$A960="TYA"),"",IF(ISNUMBER(_xll.BDP($C960,"DUR_ADJ_OAS_MID")),_xll.BDP($C960,"DUR_ADJ_OAS_MID"),IF(ISNUMBER(_xll.BDP($E960&amp;" ISIN","DUR_ADJ_OAS_MID")),_xll.BDP($E960&amp;" ISIN","DUR_ADJ_OAS_MID")," ")))</f>
        <v/>
      </c>
      <c r="S960" s="7">
        <f>IF(ISNUMBER(N960),Q960*N960,IF(ISNUMBER(R960),J960*R960," "))</f>
        <v/>
      </c>
      <c r="T960" t="inlineStr">
        <is>
          <t>B1FRT61</t>
        </is>
      </c>
      <c r="U960" t="inlineStr">
        <is>
          <t>Equity</t>
        </is>
      </c>
    </row>
    <row r="961">
      <c r="A961" t="inlineStr">
        <is>
          <t>IOPP</t>
        </is>
      </c>
      <c r="B961" t="inlineStr">
        <is>
          <t>INFO EDGE INDIA LTD INR 2.0</t>
        </is>
      </c>
      <c r="C961" t="inlineStr">
        <is>
          <t>INFOE</t>
        </is>
      </c>
      <c r="D961" t="inlineStr">
        <is>
          <t>BTJVLJ2</t>
        </is>
      </c>
      <c r="E961" t="inlineStr">
        <is>
          <t>INE663F01032</t>
        </is>
      </c>
      <c r="F961" t="inlineStr">
        <is>
          <t>Y40353123</t>
        </is>
      </c>
      <c r="G961" s="1" t="n">
        <v>23955</v>
      </c>
      <c r="H961" s="1" t="n">
        <v>1333.1</v>
      </c>
      <c r="I961" s="2" t="n">
        <v>360039.77</v>
      </c>
      <c r="J961" s="3" t="n">
        <v>0.04039819</v>
      </c>
      <c r="K961" s="4" t="n">
        <v>8912273.85</v>
      </c>
      <c r="L961" s="5" t="n">
        <v>325001</v>
      </c>
      <c r="M961" s="6" t="n">
        <v>27.4222967</v>
      </c>
      <c r="N961" s="7">
        <f>IF(ISNUMBER(_xll.BDP($C961, "DELTA_MID")),_xll.BDP($C961, "DELTA_MID")," ")</f>
        <v/>
      </c>
      <c r="O961" s="7">
        <f>IF(ISNUMBER(N961),_xll.BDP($C961, "OPT_UNDL_TICKER"),"")</f>
        <v/>
      </c>
      <c r="P961" s="8">
        <f>IF(ISNUMBER(N961),_xll.BDP($C961, "OPT_UNDL_PX")," ")</f>
        <v/>
      </c>
      <c r="Q961" s="7">
        <f>IF(ISNUMBER(N961),+G961*_xll.BDP($C961, "PX_POS_MULT_FACTOR")*P961/K961," ")</f>
        <v/>
      </c>
      <c r="R961" s="8">
        <f>IF(OR($A961="TUA",$A961="TYA"),"",IF(ISNUMBER(_xll.BDP($C961,"DUR_ADJ_OAS_MID")),_xll.BDP($C961,"DUR_ADJ_OAS_MID"),IF(ISNUMBER(_xll.BDP($E961&amp;" ISIN","DUR_ADJ_OAS_MID")),_xll.BDP($E961&amp;" ISIN","DUR_ADJ_OAS_MID")," ")))</f>
        <v/>
      </c>
      <c r="S961" s="7">
        <f>IF(ISNUMBER(N961),Q961*N961,IF(ISNUMBER(R961),J961*R961," "))</f>
        <v/>
      </c>
      <c r="T961" t="inlineStr">
        <is>
          <t>BTJVLJ2</t>
        </is>
      </c>
      <c r="U961" t="inlineStr">
        <is>
          <t>Equity</t>
        </is>
      </c>
    </row>
    <row r="962">
      <c r="A962" t="inlineStr">
        <is>
          <t>IOPP</t>
        </is>
      </c>
      <c r="B962" t="inlineStr">
        <is>
          <t>INDIAN RAILWAY CATERING + T INR 2.0</t>
        </is>
      </c>
      <c r="C962" t="inlineStr">
        <is>
          <t>IRCTC</t>
        </is>
      </c>
      <c r="D962" t="inlineStr">
        <is>
          <t>BL6C482</t>
        </is>
      </c>
      <c r="E962" t="inlineStr">
        <is>
          <t>INE335Y01020</t>
        </is>
      </c>
      <c r="F962" t="inlineStr">
        <is>
          <t>Y3R2EY120</t>
        </is>
      </c>
      <c r="G962" s="1" t="n">
        <v>21908</v>
      </c>
      <c r="H962" s="1" t="n">
        <v>715.7</v>
      </c>
      <c r="I962" s="2" t="n">
        <v>176776.81</v>
      </c>
      <c r="J962" s="3" t="n">
        <v>0.01983521</v>
      </c>
      <c r="K962" s="4" t="n">
        <v>8912273.85</v>
      </c>
      <c r="L962" s="5" t="n">
        <v>325001</v>
      </c>
      <c r="M962" s="6" t="n">
        <v>27.4222967</v>
      </c>
      <c r="N962" s="7">
        <f>IF(ISNUMBER(_xll.BDP($C962, "DELTA_MID")),_xll.BDP($C962, "DELTA_MID")," ")</f>
        <v/>
      </c>
      <c r="O962" s="7">
        <f>IF(ISNUMBER(N962),_xll.BDP($C962, "OPT_UNDL_TICKER"),"")</f>
        <v/>
      </c>
      <c r="P962" s="8">
        <f>IF(ISNUMBER(N962),_xll.BDP($C962, "OPT_UNDL_PX")," ")</f>
        <v/>
      </c>
      <c r="Q962" s="7">
        <f>IF(ISNUMBER(N962),+G962*_xll.BDP($C962, "PX_POS_MULT_FACTOR")*P962/K962," ")</f>
        <v/>
      </c>
      <c r="R962" s="8">
        <f>IF(OR($A962="TUA",$A962="TYA"),"",IF(ISNUMBER(_xll.BDP($C962,"DUR_ADJ_OAS_MID")),_xll.BDP($C962,"DUR_ADJ_OAS_MID"),IF(ISNUMBER(_xll.BDP($E962&amp;" ISIN","DUR_ADJ_OAS_MID")),_xll.BDP($E962&amp;" ISIN","DUR_ADJ_OAS_MID")," ")))</f>
        <v/>
      </c>
      <c r="S962" s="7">
        <f>IF(ISNUMBER(N962),Q962*N962,IF(ISNUMBER(R962),J962*R962," "))</f>
        <v/>
      </c>
      <c r="T962" t="inlineStr">
        <is>
          <t>BL6C482</t>
        </is>
      </c>
      <c r="U962" t="inlineStr">
        <is>
          <t>Equity</t>
        </is>
      </c>
    </row>
    <row r="963">
      <c r="A963" t="inlineStr">
        <is>
          <t>IOPP</t>
        </is>
      </c>
      <c r="B963" t="inlineStr">
        <is>
          <t>ITC LTD INR 1.0</t>
        </is>
      </c>
      <c r="C963" t="inlineStr">
        <is>
          <t>ITC</t>
        </is>
      </c>
      <c r="D963" t="inlineStr">
        <is>
          <t>B0JGGP5</t>
        </is>
      </c>
      <c r="E963" t="inlineStr">
        <is>
          <t>INE154A01025</t>
        </is>
      </c>
      <c r="F963" t="inlineStr">
        <is>
          <t>Y4211T171</t>
        </is>
      </c>
      <c r="G963" s="1" t="n">
        <v>95893</v>
      </c>
      <c r="H963" s="1" t="n">
        <v>402.8</v>
      </c>
      <c r="I963" s="2" t="n">
        <v>435479.74</v>
      </c>
      <c r="J963" s="3" t="n">
        <v>0.04886292</v>
      </c>
      <c r="K963" s="4" t="n">
        <v>8912273.85</v>
      </c>
      <c r="L963" s="5" t="n">
        <v>325001</v>
      </c>
      <c r="M963" s="6" t="n">
        <v>27.4222967</v>
      </c>
      <c r="N963" s="7">
        <f>IF(ISNUMBER(_xll.BDP($C963, "DELTA_MID")),_xll.BDP($C963, "DELTA_MID")," ")</f>
        <v/>
      </c>
      <c r="O963" s="7">
        <f>IF(ISNUMBER(N963),_xll.BDP($C963, "OPT_UNDL_TICKER"),"")</f>
        <v/>
      </c>
      <c r="P963" s="8">
        <f>IF(ISNUMBER(N963),_xll.BDP($C963, "OPT_UNDL_PX")," ")</f>
        <v/>
      </c>
      <c r="Q963" s="7">
        <f>IF(ISNUMBER(N963),+G963*_xll.BDP($C963, "PX_POS_MULT_FACTOR")*P963/K963," ")</f>
        <v/>
      </c>
      <c r="R963" s="8">
        <f>IF(OR($A963="TUA",$A963="TYA"),"",IF(ISNUMBER(_xll.BDP($C963,"DUR_ADJ_OAS_MID")),_xll.BDP($C963,"DUR_ADJ_OAS_MID"),IF(ISNUMBER(_xll.BDP($E963&amp;" ISIN","DUR_ADJ_OAS_MID")),_xll.BDP($E963&amp;" ISIN","DUR_ADJ_OAS_MID")," ")))</f>
        <v/>
      </c>
      <c r="S963" s="7">
        <f>IF(ISNUMBER(N963),Q963*N963,IF(ISNUMBER(R963),J963*R963," "))</f>
        <v/>
      </c>
      <c r="T963" t="inlineStr">
        <is>
          <t>B0JGGP5</t>
        </is>
      </c>
      <c r="U963" t="inlineStr">
        <is>
          <t>Equity</t>
        </is>
      </c>
    </row>
    <row r="964">
      <c r="A964" t="inlineStr">
        <is>
          <t>IOPP</t>
        </is>
      </c>
      <c r="B964" t="inlineStr">
        <is>
          <t>JB CHEMICALS + PHARMACEUTIC INR 1.0</t>
        </is>
      </c>
      <c r="C964" t="inlineStr">
        <is>
          <t>JBCP</t>
        </is>
      </c>
      <c r="D964" t="inlineStr">
        <is>
          <t>BNQNGS3</t>
        </is>
      </c>
      <c r="E964" t="inlineStr">
        <is>
          <t>INE572A01036</t>
        </is>
      </c>
      <c r="F964" t="inlineStr">
        <is>
          <t>Y4429J114</t>
        </is>
      </c>
      <c r="G964" s="1" t="n">
        <v>14919</v>
      </c>
      <c r="H964" s="1" t="n">
        <v>1673.3</v>
      </c>
      <c r="I964" s="2" t="n">
        <v>281452.48</v>
      </c>
      <c r="J964" s="3" t="n">
        <v>0.03158032</v>
      </c>
      <c r="K964" s="4" t="n">
        <v>8912273.85</v>
      </c>
      <c r="L964" s="5" t="n">
        <v>325001</v>
      </c>
      <c r="M964" s="6" t="n">
        <v>27.4222967</v>
      </c>
      <c r="N964" s="7">
        <f>IF(ISNUMBER(_xll.BDP($C964, "DELTA_MID")),_xll.BDP($C964, "DELTA_MID")," ")</f>
        <v/>
      </c>
      <c r="O964" s="7">
        <f>IF(ISNUMBER(N964),_xll.BDP($C964, "OPT_UNDL_TICKER"),"")</f>
        <v/>
      </c>
      <c r="P964" s="8">
        <f>IF(ISNUMBER(N964),_xll.BDP($C964, "OPT_UNDL_PX")," ")</f>
        <v/>
      </c>
      <c r="Q964" s="7">
        <f>IF(ISNUMBER(N964),+G964*_xll.BDP($C964, "PX_POS_MULT_FACTOR")*P964/K964," ")</f>
        <v/>
      </c>
      <c r="R964" s="8">
        <f>IF(OR($A964="TUA",$A964="TYA"),"",IF(ISNUMBER(_xll.BDP($C964,"DUR_ADJ_OAS_MID")),_xll.BDP($C964,"DUR_ADJ_OAS_MID"),IF(ISNUMBER(_xll.BDP($E964&amp;" ISIN","DUR_ADJ_OAS_MID")),_xll.BDP($E964&amp;" ISIN","DUR_ADJ_OAS_MID")," ")))</f>
        <v/>
      </c>
      <c r="S964" s="7">
        <f>IF(ISNUMBER(N964),Q964*N964,IF(ISNUMBER(R964),J964*R964," "))</f>
        <v/>
      </c>
      <c r="T964" t="inlineStr">
        <is>
          <t>BNQNGS3</t>
        </is>
      </c>
      <c r="U964" t="inlineStr">
        <is>
          <t>Equity</t>
        </is>
      </c>
    </row>
    <row r="965">
      <c r="A965" t="inlineStr">
        <is>
          <t>IOPP</t>
        </is>
      </c>
      <c r="B965" t="inlineStr">
        <is>
          <t>KOTAK MAHINDRA BANK LTD INR 5.0</t>
        </is>
      </c>
      <c r="C965" t="inlineStr">
        <is>
          <t>KMB</t>
        </is>
      </c>
      <c r="D965" t="inlineStr">
        <is>
          <t>6135661</t>
        </is>
      </c>
      <c r="E965" t="inlineStr">
        <is>
          <t>INE237A01028</t>
        </is>
      </c>
      <c r="F965" t="inlineStr">
        <is>
          <t>Y4964H150</t>
        </is>
      </c>
      <c r="G965" s="1" t="n">
        <v>19108</v>
      </c>
      <c r="H965" s="1" t="n">
        <v>2150.1</v>
      </c>
      <c r="I965" s="2" t="n">
        <v>463196.68</v>
      </c>
      <c r="J965" s="3" t="n">
        <v>0.0519729</v>
      </c>
      <c r="K965" s="4" t="n">
        <v>8912273.85</v>
      </c>
      <c r="L965" s="5" t="n">
        <v>325001</v>
      </c>
      <c r="M965" s="6" t="n">
        <v>27.4222967</v>
      </c>
      <c r="N965" s="7">
        <f>IF(ISNUMBER(_xll.BDP($C965, "DELTA_MID")),_xll.BDP($C965, "DELTA_MID")," ")</f>
        <v/>
      </c>
      <c r="O965" s="7">
        <f>IF(ISNUMBER(N965),_xll.BDP($C965, "OPT_UNDL_TICKER"),"")</f>
        <v/>
      </c>
      <c r="P965" s="8">
        <f>IF(ISNUMBER(N965),_xll.BDP($C965, "OPT_UNDL_PX")," ")</f>
        <v/>
      </c>
      <c r="Q965" s="7">
        <f>IF(ISNUMBER(N965),+G965*_xll.BDP($C965, "PX_POS_MULT_FACTOR")*P965/K965," ")</f>
        <v/>
      </c>
      <c r="R965" s="8">
        <f>IF(OR($A965="TUA",$A965="TYA"),"",IF(ISNUMBER(_xll.BDP($C965,"DUR_ADJ_OAS_MID")),_xll.BDP($C965,"DUR_ADJ_OAS_MID"),IF(ISNUMBER(_xll.BDP($E965&amp;" ISIN","DUR_ADJ_OAS_MID")),_xll.BDP($E965&amp;" ISIN","DUR_ADJ_OAS_MID")," ")))</f>
        <v/>
      </c>
      <c r="S965" s="7">
        <f>IF(ISNUMBER(N965),Q965*N965,IF(ISNUMBER(R965),J965*R965," "))</f>
        <v/>
      </c>
      <c r="T965" t="inlineStr">
        <is>
          <t>6135661</t>
        </is>
      </c>
      <c r="U965" t="inlineStr">
        <is>
          <t>Equity</t>
        </is>
      </c>
    </row>
    <row r="966">
      <c r="A966" t="inlineStr">
        <is>
          <t>IOPP</t>
        </is>
      </c>
      <c r="B966" t="inlineStr">
        <is>
          <t>MARICO LTD INR 1.0</t>
        </is>
      </c>
      <c r="C966" t="inlineStr">
        <is>
          <t>MRCO</t>
        </is>
      </c>
      <c r="D966" t="inlineStr">
        <is>
          <t>B1S34K5</t>
        </is>
      </c>
      <c r="E966" t="inlineStr">
        <is>
          <t>INE196A01026</t>
        </is>
      </c>
      <c r="F966" t="inlineStr">
        <is>
          <t>Y5841R170</t>
        </is>
      </c>
      <c r="G966" s="1" t="n">
        <v>46738</v>
      </c>
      <c r="H966" s="1" t="n">
        <v>714.3</v>
      </c>
      <c r="I966" s="2" t="n">
        <v>376393.69</v>
      </c>
      <c r="J966" s="3" t="n">
        <v>0.04223318</v>
      </c>
      <c r="K966" s="4" t="n">
        <v>8912273.85</v>
      </c>
      <c r="L966" s="5" t="n">
        <v>325001</v>
      </c>
      <c r="M966" s="6" t="n">
        <v>27.4222967</v>
      </c>
      <c r="N966" s="7">
        <f>IF(ISNUMBER(_xll.BDP($C966, "DELTA_MID")),_xll.BDP($C966, "DELTA_MID")," ")</f>
        <v/>
      </c>
      <c r="O966" s="7">
        <f>IF(ISNUMBER(N966),_xll.BDP($C966, "OPT_UNDL_TICKER"),"")</f>
        <v/>
      </c>
      <c r="P966" s="8">
        <f>IF(ISNUMBER(N966),_xll.BDP($C966, "OPT_UNDL_PX")," ")</f>
        <v/>
      </c>
      <c r="Q966" s="7">
        <f>IF(ISNUMBER(N966),+G966*_xll.BDP($C966, "PX_POS_MULT_FACTOR")*P966/K966," ")</f>
        <v/>
      </c>
      <c r="R966" s="8">
        <f>IF(OR($A966="TUA",$A966="TYA"),"",IF(ISNUMBER(_xll.BDP($C966,"DUR_ADJ_OAS_MID")),_xll.BDP($C966,"DUR_ADJ_OAS_MID"),IF(ISNUMBER(_xll.BDP($E966&amp;" ISIN","DUR_ADJ_OAS_MID")),_xll.BDP($E966&amp;" ISIN","DUR_ADJ_OAS_MID")," ")))</f>
        <v/>
      </c>
      <c r="S966" s="7">
        <f>IF(ISNUMBER(N966),Q966*N966,IF(ISNUMBER(R966),J966*R966," "))</f>
        <v/>
      </c>
      <c r="T966" t="inlineStr">
        <is>
          <t>B1S34K5</t>
        </is>
      </c>
      <c r="U966" t="inlineStr">
        <is>
          <t>Equity</t>
        </is>
      </c>
    </row>
    <row r="967">
      <c r="A967" t="inlineStr">
        <is>
          <t>IOPP</t>
        </is>
      </c>
      <c r="B967" t="inlineStr">
        <is>
          <t>TRIVENI TURBINE LTD INR 1.0</t>
        </is>
      </c>
      <c r="C967" t="inlineStr">
        <is>
          <t>TRIV</t>
        </is>
      </c>
      <c r="D967" t="inlineStr">
        <is>
          <t>B567V73</t>
        </is>
      </c>
      <c r="E967" t="inlineStr">
        <is>
          <t>INE152M01016</t>
        </is>
      </c>
      <c r="F967" t="inlineStr">
        <is>
          <t>Y89735107</t>
        </is>
      </c>
      <c r="G967" s="1" t="n">
        <v>25135</v>
      </c>
      <c r="H967" s="1" t="n">
        <v>526.65</v>
      </c>
      <c r="I967" s="2" t="n">
        <v>149242.51</v>
      </c>
      <c r="J967" s="3" t="n">
        <v>0.01674573</v>
      </c>
      <c r="K967" s="4" t="n">
        <v>8912273.85</v>
      </c>
      <c r="L967" s="5" t="n">
        <v>325001</v>
      </c>
      <c r="M967" s="6" t="n">
        <v>27.4222967</v>
      </c>
      <c r="N967" s="7">
        <f>IF(ISNUMBER(_xll.BDP($C967, "DELTA_MID")),_xll.BDP($C967, "DELTA_MID")," ")</f>
        <v/>
      </c>
      <c r="O967" s="7">
        <f>IF(ISNUMBER(N967),_xll.BDP($C967, "OPT_UNDL_TICKER"),"")</f>
        <v/>
      </c>
      <c r="P967" s="8">
        <f>IF(ISNUMBER(N967),_xll.BDP($C967, "OPT_UNDL_PX")," ")</f>
        <v/>
      </c>
      <c r="Q967" s="7">
        <f>IF(ISNUMBER(N967),+G967*_xll.BDP($C967, "PX_POS_MULT_FACTOR")*P967/K967," ")</f>
        <v/>
      </c>
      <c r="R967" s="8">
        <f>IF(OR($A967="TUA",$A967="TYA"),"",IF(ISNUMBER(_xll.BDP($C967,"DUR_ADJ_OAS_MID")),_xll.BDP($C967,"DUR_ADJ_OAS_MID"),IF(ISNUMBER(_xll.BDP($E967&amp;" ISIN","DUR_ADJ_OAS_MID")),_xll.BDP($E967&amp;" ISIN","DUR_ADJ_OAS_MID")," ")))</f>
        <v/>
      </c>
      <c r="S967" s="7">
        <f>IF(ISNUMBER(N967),Q967*N967,IF(ISNUMBER(R967),J967*R967," "))</f>
        <v/>
      </c>
      <c r="T967" t="inlineStr">
        <is>
          <t>B567V73</t>
        </is>
      </c>
      <c r="U967" t="inlineStr">
        <is>
          <t>Equity</t>
        </is>
      </c>
    </row>
    <row r="968">
      <c r="A968" t="inlineStr">
        <is>
          <t>IOPP</t>
        </is>
      </c>
      <c r="B968" t="inlineStr">
        <is>
          <t>TITAN COMPANY LIMITED INR 1.0</t>
        </is>
      </c>
      <c r="C968" t="inlineStr">
        <is>
          <t>TTAN</t>
        </is>
      </c>
      <c r="D968" t="inlineStr">
        <is>
          <t>6139340</t>
        </is>
      </c>
      <c r="E968" t="inlineStr">
        <is>
          <t>INE280A01028</t>
        </is>
      </c>
      <c r="F968" t="inlineStr">
        <is>
          <t>Y88425148</t>
        </is>
      </c>
      <c r="G968" s="1" t="n">
        <v>11201</v>
      </c>
      <c r="H968" s="1" t="n">
        <v>3531.9</v>
      </c>
      <c r="I968" s="2" t="n">
        <v>446022.49</v>
      </c>
      <c r="J968" s="3" t="n">
        <v>0.05004587</v>
      </c>
      <c r="K968" s="4" t="n">
        <v>8912273.85</v>
      </c>
      <c r="L968" s="5" t="n">
        <v>325001</v>
      </c>
      <c r="M968" s="6" t="n">
        <v>27.4222967</v>
      </c>
      <c r="N968" s="7">
        <f>IF(ISNUMBER(_xll.BDP($C968, "DELTA_MID")),_xll.BDP($C968, "DELTA_MID")," ")</f>
        <v/>
      </c>
      <c r="O968" s="7">
        <f>IF(ISNUMBER(N968),_xll.BDP($C968, "OPT_UNDL_TICKER"),"")</f>
        <v/>
      </c>
      <c r="P968" s="8">
        <f>IF(ISNUMBER(N968),_xll.BDP($C968, "OPT_UNDL_PX")," ")</f>
        <v/>
      </c>
      <c r="Q968" s="7">
        <f>IF(ISNUMBER(N968),+G968*_xll.BDP($C968, "PX_POS_MULT_FACTOR")*P968/K968," ")</f>
        <v/>
      </c>
      <c r="R968" s="8">
        <f>IF(OR($A968="TUA",$A968="TYA"),"",IF(ISNUMBER(_xll.BDP($C968,"DUR_ADJ_OAS_MID")),_xll.BDP($C968,"DUR_ADJ_OAS_MID"),IF(ISNUMBER(_xll.BDP($E968&amp;" ISIN","DUR_ADJ_OAS_MID")),_xll.BDP($E968&amp;" ISIN","DUR_ADJ_OAS_MID")," ")))</f>
        <v/>
      </c>
      <c r="S968" s="7">
        <f>IF(ISNUMBER(N968),Q968*N968,IF(ISNUMBER(R968),J968*R968," "))</f>
        <v/>
      </c>
      <c r="T968" t="inlineStr">
        <is>
          <t>6139340</t>
        </is>
      </c>
      <c r="U968" t="inlineStr">
        <is>
          <t>Equity</t>
        </is>
      </c>
    </row>
    <row r="969">
      <c r="A969" t="inlineStr">
        <is>
          <t>IOPP</t>
        </is>
      </c>
      <c r="B969" t="inlineStr">
        <is>
          <t>TATA MOTORS LTD INR 2.0</t>
        </is>
      </c>
      <c r="C969" t="inlineStr">
        <is>
          <t>TTMT</t>
        </is>
      </c>
      <c r="D969" t="inlineStr">
        <is>
          <t>B611LV1</t>
        </is>
      </c>
      <c r="E969" t="inlineStr">
        <is>
          <t>INE155A01022</t>
        </is>
      </c>
      <c r="F969" t="inlineStr">
        <is>
          <t>Y85740267</t>
        </is>
      </c>
      <c r="G969" s="1" t="n">
        <v>50898</v>
      </c>
      <c r="H969" s="1" t="n">
        <v>678.95</v>
      </c>
      <c r="I969" s="2" t="n">
        <v>389609.99</v>
      </c>
      <c r="J969" s="3" t="n">
        <v>0.04371612</v>
      </c>
      <c r="K969" s="4" t="n">
        <v>8912273.85</v>
      </c>
      <c r="L969" s="5" t="n">
        <v>325001</v>
      </c>
      <c r="M969" s="6" t="n">
        <v>27.4222967</v>
      </c>
      <c r="N969" s="7">
        <f>IF(ISNUMBER(_xll.BDP($C969, "DELTA_MID")),_xll.BDP($C969, "DELTA_MID")," ")</f>
        <v/>
      </c>
      <c r="O969" s="7">
        <f>IF(ISNUMBER(N969),_xll.BDP($C969, "OPT_UNDL_TICKER"),"")</f>
        <v/>
      </c>
      <c r="P969" s="8">
        <f>IF(ISNUMBER(N969),_xll.BDP($C969, "OPT_UNDL_PX")," ")</f>
        <v/>
      </c>
      <c r="Q969" s="7">
        <f>IF(ISNUMBER(N969),+G969*_xll.BDP($C969, "PX_POS_MULT_FACTOR")*P969/K969," ")</f>
        <v/>
      </c>
      <c r="R969" s="8">
        <f>IF(OR($A969="TUA",$A969="TYA"),"",IF(ISNUMBER(_xll.BDP($C969,"DUR_ADJ_OAS_MID")),_xll.BDP($C969,"DUR_ADJ_OAS_MID"),IF(ISNUMBER(_xll.BDP($E969&amp;" ISIN","DUR_ADJ_OAS_MID")),_xll.BDP($E969&amp;" ISIN","DUR_ADJ_OAS_MID")," ")))</f>
        <v/>
      </c>
      <c r="S969" s="7">
        <f>IF(ISNUMBER(N969),Q969*N969,IF(ISNUMBER(R969),J969*R969," "))</f>
        <v/>
      </c>
      <c r="T969" t="inlineStr">
        <is>
          <t>B611LV1</t>
        </is>
      </c>
      <c r="U969" t="inlineStr">
        <is>
          <t>Equity</t>
        </is>
      </c>
    </row>
    <row r="970">
      <c r="A970" t="inlineStr">
        <is>
          <t>IOPP</t>
        </is>
      </c>
      <c r="B970" t="inlineStr">
        <is>
          <t>TITAGARH RAIL SYSTEM LTD INR 2.0</t>
        </is>
      </c>
      <c r="C970" t="inlineStr">
        <is>
          <t>TWL</t>
        </is>
      </c>
      <c r="D970" t="inlineStr">
        <is>
          <t>BWZ1HS8</t>
        </is>
      </c>
      <c r="E970" t="inlineStr">
        <is>
          <t>INE615H01020</t>
        </is>
      </c>
      <c r="F970" t="inlineStr">
        <is>
          <t>Y8841L136</t>
        </is>
      </c>
      <c r="G970" s="1" t="n">
        <v>17036</v>
      </c>
      <c r="H970" s="1" t="n">
        <v>900.15</v>
      </c>
      <c r="I970" s="2" t="n">
        <v>172891.67</v>
      </c>
      <c r="J970" s="3" t="n">
        <v>0.01939928</v>
      </c>
      <c r="K970" s="4" t="n">
        <v>8912273.85</v>
      </c>
      <c r="L970" s="5" t="n">
        <v>325001</v>
      </c>
      <c r="M970" s="6" t="n">
        <v>27.4222967</v>
      </c>
      <c r="N970" s="7">
        <f>IF(ISNUMBER(_xll.BDP($C970, "DELTA_MID")),_xll.BDP($C970, "DELTA_MID")," ")</f>
        <v/>
      </c>
      <c r="O970" s="7">
        <f>IF(ISNUMBER(N970),_xll.BDP($C970, "OPT_UNDL_TICKER"),"")</f>
        <v/>
      </c>
      <c r="P970" s="8">
        <f>IF(ISNUMBER(N970),_xll.BDP($C970, "OPT_UNDL_PX")," ")</f>
        <v/>
      </c>
      <c r="Q970" s="7">
        <f>IF(ISNUMBER(N970),+G970*_xll.BDP($C970, "PX_POS_MULT_FACTOR")*P970/K970," ")</f>
        <v/>
      </c>
      <c r="R970" s="8">
        <f>IF(OR($A970="TUA",$A970="TYA"),"",IF(ISNUMBER(_xll.BDP($C970,"DUR_ADJ_OAS_MID")),_xll.BDP($C970,"DUR_ADJ_OAS_MID"),IF(ISNUMBER(_xll.BDP($E970&amp;" ISIN","DUR_ADJ_OAS_MID")),_xll.BDP($E970&amp;" ISIN","DUR_ADJ_OAS_MID")," ")))</f>
        <v/>
      </c>
      <c r="S970" s="7">
        <f>IF(ISNUMBER(N970),Q970*N970,IF(ISNUMBER(R970),J970*R970," "))</f>
        <v/>
      </c>
      <c r="T970" t="inlineStr">
        <is>
          <t>BWZ1HS8</t>
        </is>
      </c>
      <c r="U970" t="inlineStr">
        <is>
          <t>Equity</t>
        </is>
      </c>
    </row>
    <row r="971">
      <c r="A971" t="inlineStr">
        <is>
          <t>IOPP</t>
        </is>
      </c>
      <c r="B971" t="inlineStr">
        <is>
          <t>UNO MINDA LTD INR 2.0</t>
        </is>
      </c>
      <c r="C971" t="inlineStr">
        <is>
          <t>UNOMINDA</t>
        </is>
      </c>
      <c r="D971" t="inlineStr">
        <is>
          <t>BYVC6Y8</t>
        </is>
      </c>
      <c r="E971" t="inlineStr">
        <is>
          <t>INE405E01023</t>
        </is>
      </c>
      <c r="F971" t="inlineStr">
        <is>
          <t>Y6S358119</t>
        </is>
      </c>
      <c r="G971" s="1" t="n">
        <v>28295</v>
      </c>
      <c r="H971" s="1" t="n">
        <v>1219.8</v>
      </c>
      <c r="I971" s="2" t="n">
        <v>389125.69</v>
      </c>
      <c r="J971" s="3" t="n">
        <v>0.04366177</v>
      </c>
      <c r="K971" s="4" t="n">
        <v>8912273.85</v>
      </c>
      <c r="L971" s="5" t="n">
        <v>325001</v>
      </c>
      <c r="M971" s="6" t="n">
        <v>27.4222967</v>
      </c>
      <c r="N971" s="7">
        <f>IF(ISNUMBER(_xll.BDP($C971, "DELTA_MID")),_xll.BDP($C971, "DELTA_MID")," ")</f>
        <v/>
      </c>
      <c r="O971" s="7">
        <f>IF(ISNUMBER(N971),_xll.BDP($C971, "OPT_UNDL_TICKER"),"")</f>
        <v/>
      </c>
      <c r="P971" s="8">
        <f>IF(ISNUMBER(N971),_xll.BDP($C971, "OPT_UNDL_PX")," ")</f>
        <v/>
      </c>
      <c r="Q971" s="7">
        <f>IF(ISNUMBER(N971),+G971*_xll.BDP($C971, "PX_POS_MULT_FACTOR")*P971/K971," ")</f>
        <v/>
      </c>
      <c r="R971" s="8">
        <f>IF(OR($A971="TUA",$A971="TYA"),"",IF(ISNUMBER(_xll.BDP($C971,"DUR_ADJ_OAS_MID")),_xll.BDP($C971,"DUR_ADJ_OAS_MID"),IF(ISNUMBER(_xll.BDP($E971&amp;" ISIN","DUR_ADJ_OAS_MID")),_xll.BDP($E971&amp;" ISIN","DUR_ADJ_OAS_MID")," ")))</f>
        <v/>
      </c>
      <c r="S971" s="7">
        <f>IF(ISNUMBER(N971),Q971*N971,IF(ISNUMBER(R971),J971*R971," "))</f>
        <v/>
      </c>
      <c r="T971" t="inlineStr">
        <is>
          <t>BYVC6Y8</t>
        </is>
      </c>
      <c r="U971" t="inlineStr">
        <is>
          <t>Equity</t>
        </is>
      </c>
    </row>
    <row r="972">
      <c r="A972" t="inlineStr">
        <is>
          <t>IOPP</t>
        </is>
      </c>
      <c r="B972" t="inlineStr">
        <is>
          <t>Cash</t>
        </is>
      </c>
      <c r="C972" t="inlineStr">
        <is>
          <t>Cash</t>
        </is>
      </c>
      <c r="G972" s="1" t="n">
        <v>528759.1800000001</v>
      </c>
      <c r="H972" s="1" t="n">
        <v>1</v>
      </c>
      <c r="I972" s="2" t="n">
        <v>528759.1800000001</v>
      </c>
      <c r="J972" s="3" t="n">
        <v>0.05932932</v>
      </c>
      <c r="K972" s="4" t="n">
        <v>8912273.85</v>
      </c>
      <c r="L972" s="5" t="n">
        <v>325001</v>
      </c>
      <c r="M972" s="6" t="n">
        <v>27.4222967</v>
      </c>
      <c r="N972" s="7">
        <f>IF(ISNUMBER(_xll.BDP($C972, "DELTA_MID")),_xll.BDP($C972, "DELTA_MID")," ")</f>
        <v/>
      </c>
      <c r="O972" s="7">
        <f>IF(ISNUMBER(N972),_xll.BDP($C972, "OPT_UNDL_TICKER"),"")</f>
        <v/>
      </c>
      <c r="P972" s="8">
        <f>IF(ISNUMBER(N972),_xll.BDP($C972, "OPT_UNDL_PX")," ")</f>
        <v/>
      </c>
      <c r="Q972" s="7">
        <f>IF(ISNUMBER(N972),+G972*_xll.BDP($C972, "PX_POS_MULT_FACTOR")*P972/K972," ")</f>
        <v/>
      </c>
      <c r="R972" s="8">
        <f>IF(OR($A972="TUA",$A972="TYA"),"",IF(ISNUMBER(_xll.BDP($C972,"DUR_ADJ_OAS_MID")),_xll.BDP($C972,"DUR_ADJ_OAS_MID"),IF(ISNUMBER(_xll.BDP($E972&amp;" ISIN","DUR_ADJ_OAS_MID")),_xll.BDP($E972&amp;" ISIN","DUR_ADJ_OAS_MID")," ")))</f>
        <v/>
      </c>
      <c r="S972" s="7">
        <f>IF(ISNUMBER(N972),Q972*N972,IF(ISNUMBER(R972),J972*R972," "))</f>
        <v/>
      </c>
      <c r="T972" t="inlineStr">
        <is>
          <t>Cash</t>
        </is>
      </c>
      <c r="U972" t="inlineStr">
        <is>
          <t>Cash</t>
        </is>
      </c>
    </row>
    <row r="973">
      <c r="N973" s="7">
        <f>IF(ISNUMBER(_xll.BDP($C973, "DELTA_MID")),_xll.BDP($C973, "DELTA_MID")," ")</f>
        <v/>
      </c>
      <c r="O973" s="7">
        <f>IF(ISNUMBER(N973),_xll.BDP($C973, "OPT_UNDL_TICKER"),"")</f>
        <v/>
      </c>
      <c r="P973" s="8">
        <f>IF(ISNUMBER(N973),_xll.BDP($C973, "OPT_UNDL_PX")," ")</f>
        <v/>
      </c>
      <c r="Q973" s="7">
        <f>IF(ISNUMBER(N973),+G973*_xll.BDP($C973, "PX_POS_MULT_FACTOR")*P973/K973," ")</f>
        <v/>
      </c>
      <c r="R973" s="8">
        <f>IF(OR($A973="TUA",$A973="TYA"),"",IF(ISNUMBER(_xll.BDP($C973,"DUR_ADJ_OAS_MID")),_xll.BDP($C973,"DUR_ADJ_OAS_MID"),IF(ISNUMBER(_xll.BDP($E973&amp;" ISIN","DUR_ADJ_OAS_MID")),_xll.BDP($E973&amp;" ISIN","DUR_ADJ_OAS_MID")," ")))</f>
        <v/>
      </c>
      <c r="S973" s="7">
        <f>IF(ISNUMBER(N973),Q973*N973,IF(ISNUMBER(R973),J973*R973," "))</f>
        <v/>
      </c>
    </row>
    <row r="974">
      <c r="A974" t="inlineStr">
        <is>
          <t>KNRG</t>
        </is>
      </c>
      <c r="B974" t="inlineStr">
        <is>
          <t>AES V6.95 07/15/55 Corp</t>
        </is>
      </c>
      <c r="C974" t="inlineStr">
        <is>
          <t>AES V6.95 07/15/55 Corp</t>
        </is>
      </c>
      <c r="D974" t="inlineStr">
        <is>
          <t>BQT6828</t>
        </is>
      </c>
      <c r="E974" t="inlineStr">
        <is>
          <t>US00130HCL78</t>
        </is>
      </c>
      <c r="F974" t="inlineStr">
        <is>
          <t>00130HCL7</t>
        </is>
      </c>
      <c r="G974" s="1" t="n">
        <v>325000</v>
      </c>
      <c r="H974" s="1" t="n">
        <v>98.08161889</v>
      </c>
      <c r="I974" s="2" t="n">
        <v>318765.26</v>
      </c>
      <c r="J974" s="3" t="n">
        <v>0.02468372</v>
      </c>
      <c r="K974" s="4" t="n">
        <v>12913989.39</v>
      </c>
      <c r="L974" s="5" t="n">
        <v>500001</v>
      </c>
      <c r="M974" s="6" t="n">
        <v>25.82792712</v>
      </c>
      <c r="N974" s="7">
        <f>IF(ISNUMBER(_xll.BDP($C974, "DELTA_MID")),_xll.BDP($C974, "DELTA_MID")," ")</f>
        <v/>
      </c>
      <c r="O974" s="7">
        <f>IF(ISNUMBER(N974),_xll.BDP($C974, "OPT_UNDL_TICKER"),"")</f>
        <v/>
      </c>
      <c r="P974" s="8">
        <f>IF(ISNUMBER(N974),_xll.BDP($C974, "OPT_UNDL_PX")," ")</f>
        <v/>
      </c>
      <c r="Q974" s="7">
        <f>IF(ISNUMBER(N974),+G974*_xll.BDP($C974, "PX_POS_MULT_FACTOR")*P974/K974," ")</f>
        <v/>
      </c>
      <c r="R974" s="8">
        <f>IF(OR($A974="TUA",$A974="TYA"),"",IF(ISNUMBER(_xll.BDP($C974,"DUR_ADJ_OAS_MID")),_xll.BDP($C974,"DUR_ADJ_OAS_MID"),IF(ISNUMBER(_xll.BDP($E974&amp;" ISIN","DUR_ADJ_OAS_MID")),_xll.BDP($E974&amp;" ISIN","DUR_ADJ_OAS_MID")," ")))</f>
        <v/>
      </c>
      <c r="S974" s="7">
        <f>IF(ISNUMBER(N974),Q974*N974,IF(ISNUMBER(R974),J974*R974," "))</f>
        <v/>
      </c>
      <c r="T974" t="inlineStr">
        <is>
          <t>00130HCL7</t>
        </is>
      </c>
      <c r="U974" t="inlineStr">
        <is>
          <t>Bond</t>
        </is>
      </c>
      <c r="AG974" t="n">
        <v>-0.004702</v>
      </c>
    </row>
    <row r="975">
      <c r="A975" t="inlineStr">
        <is>
          <t>KNRG</t>
        </is>
      </c>
      <c r="B975" t="inlineStr">
        <is>
          <t>AES V7.6 01/15/55 Corp</t>
        </is>
      </c>
      <c r="C975" t="inlineStr">
        <is>
          <t>AES V7.6 01/15/55 Corp</t>
        </is>
      </c>
      <c r="D975" t="inlineStr">
        <is>
          <t>BQH7RQ0</t>
        </is>
      </c>
      <c r="E975" t="inlineStr">
        <is>
          <t>US00130HCK95</t>
        </is>
      </c>
      <c r="F975" t="inlineStr">
        <is>
          <t>00130HCK9</t>
        </is>
      </c>
      <c r="G975" s="1" t="n">
        <v>300000</v>
      </c>
      <c r="H975" s="1" t="n">
        <v>103.29947778</v>
      </c>
      <c r="I975" s="2" t="n">
        <v>309898.43</v>
      </c>
      <c r="J975" s="3" t="n">
        <v>0.02399711</v>
      </c>
      <c r="K975" s="4" t="n">
        <v>12913989.39</v>
      </c>
      <c r="L975" s="5" t="n">
        <v>500001</v>
      </c>
      <c r="M975" s="6" t="n">
        <v>25.82792712</v>
      </c>
      <c r="N975" s="7">
        <f>IF(ISNUMBER(_xll.BDP($C975, "DELTA_MID")),_xll.BDP($C975, "DELTA_MID")," ")</f>
        <v/>
      </c>
      <c r="O975" s="7">
        <f>IF(ISNUMBER(N975),_xll.BDP($C975, "OPT_UNDL_TICKER"),"")</f>
        <v/>
      </c>
      <c r="P975" s="8">
        <f>IF(ISNUMBER(N975),_xll.BDP($C975, "OPT_UNDL_PX")," ")</f>
        <v/>
      </c>
      <c r="Q975" s="7">
        <f>IF(ISNUMBER(N975),+G975*_xll.BDP($C975, "PX_POS_MULT_FACTOR")*P975/K975," ")</f>
        <v/>
      </c>
      <c r="R975" s="8">
        <f>IF(OR($A975="TUA",$A975="TYA"),"",IF(ISNUMBER(_xll.BDP($C975,"DUR_ADJ_OAS_MID")),_xll.BDP($C975,"DUR_ADJ_OAS_MID"),IF(ISNUMBER(_xll.BDP($E975&amp;" ISIN","DUR_ADJ_OAS_MID")),_xll.BDP($E975&amp;" ISIN","DUR_ADJ_OAS_MID")," ")))</f>
        <v/>
      </c>
      <c r="S975" s="7">
        <f>IF(ISNUMBER(N975),Q975*N975,IF(ISNUMBER(R975),J975*R975," "))</f>
        <v/>
      </c>
      <c r="T975" t="inlineStr">
        <is>
          <t>00130HCK9</t>
        </is>
      </c>
      <c r="U975" t="inlineStr">
        <is>
          <t>Bond</t>
        </is>
      </c>
      <c r="AG975" t="n">
        <v>-0.004702</v>
      </c>
    </row>
    <row r="976">
      <c r="A976" t="inlineStr">
        <is>
          <t>KNRG</t>
        </is>
      </c>
      <c r="B976" t="inlineStr">
        <is>
          <t>ALACN V7.2 10/15/54 144A Corp</t>
        </is>
      </c>
      <c r="C976" t="inlineStr">
        <is>
          <t>ALACN V7.2 10/15/54 144A Corp</t>
        </is>
      </c>
      <c r="D976" t="inlineStr">
        <is>
          <t>BMZLFQ2</t>
        </is>
      </c>
      <c r="E976" t="inlineStr">
        <is>
          <t>US021361AD20</t>
        </is>
      </c>
      <c r="F976" t="inlineStr">
        <is>
          <t>021361AD2</t>
        </is>
      </c>
      <c r="G976" s="1" t="n">
        <v>575000</v>
      </c>
      <c r="H976" s="1" t="n">
        <v>106.6441</v>
      </c>
      <c r="I976" s="2" t="n">
        <v>613203.58</v>
      </c>
      <c r="J976" s="3" t="n">
        <v>0.04748367</v>
      </c>
      <c r="K976" s="4" t="n">
        <v>12913989.39</v>
      </c>
      <c r="L976" s="5" t="n">
        <v>500001</v>
      </c>
      <c r="M976" s="6" t="n">
        <v>25.82792712</v>
      </c>
      <c r="N976" s="7">
        <f>IF(ISNUMBER(_xll.BDP($C976, "DELTA_MID")),_xll.BDP($C976, "DELTA_MID")," ")</f>
        <v/>
      </c>
      <c r="O976" s="7">
        <f>IF(ISNUMBER(N976),_xll.BDP($C976, "OPT_UNDL_TICKER"),"")</f>
        <v/>
      </c>
      <c r="P976" s="8">
        <f>IF(ISNUMBER(N976),_xll.BDP($C976, "OPT_UNDL_PX")," ")</f>
        <v/>
      </c>
      <c r="Q976" s="7">
        <f>IF(ISNUMBER(N976),+G976*_xll.BDP($C976, "PX_POS_MULT_FACTOR")*P976/K976," ")</f>
        <v/>
      </c>
      <c r="R976" s="8">
        <f>IF(OR($A976="TUA",$A976="TYA"),"",IF(ISNUMBER(_xll.BDP($C976,"DUR_ADJ_OAS_MID")),_xll.BDP($C976,"DUR_ADJ_OAS_MID"),IF(ISNUMBER(_xll.BDP($E976&amp;" ISIN","DUR_ADJ_OAS_MID")),_xll.BDP($E976&amp;" ISIN","DUR_ADJ_OAS_MID")," ")))</f>
        <v/>
      </c>
      <c r="S976" s="7">
        <f>IF(ISNUMBER(N976),Q976*N976,IF(ISNUMBER(R976),J976*R976," "))</f>
        <v/>
      </c>
      <c r="T976" t="inlineStr">
        <is>
          <t>021361AD2</t>
        </is>
      </c>
      <c r="U976" t="inlineStr">
        <is>
          <t>Bond</t>
        </is>
      </c>
      <c r="AG976" t="n">
        <v>-0.004702</v>
      </c>
    </row>
    <row r="977">
      <c r="A977" t="inlineStr">
        <is>
          <t>KNRG</t>
        </is>
      </c>
      <c r="B977" t="inlineStr">
        <is>
          <t>BLKCQP 7.5 12/15/33 Corp</t>
        </is>
      </c>
      <c r="C977" t="inlineStr">
        <is>
          <t>BLKCQP 7.5 12/15/33 Corp</t>
        </is>
      </c>
      <c r="D977" t="inlineStr">
        <is>
          <t>BNDQW43</t>
        </is>
      </c>
      <c r="E977" t="inlineStr">
        <is>
          <t>US12657NAB64</t>
        </is>
      </c>
      <c r="F977" t="inlineStr">
        <is>
          <t>12657NAB6</t>
        </is>
      </c>
      <c r="G977" s="1" t="n">
        <v>300000</v>
      </c>
      <c r="H977" s="1" t="n">
        <v>110.19963333</v>
      </c>
      <c r="I977" s="2" t="n">
        <v>330598.9</v>
      </c>
      <c r="J977" s="3" t="n">
        <v>0.02560006</v>
      </c>
      <c r="K977" s="4" t="n">
        <v>12913989.39</v>
      </c>
      <c r="L977" s="5" t="n">
        <v>500001</v>
      </c>
      <c r="M977" s="6" t="n">
        <v>25.82792712</v>
      </c>
      <c r="N977" s="7">
        <f>IF(ISNUMBER(_xll.BDP($C977, "DELTA_MID")),_xll.BDP($C977, "DELTA_MID")," ")</f>
        <v/>
      </c>
      <c r="O977" s="7">
        <f>IF(ISNUMBER(N977),_xll.BDP($C977, "OPT_UNDL_TICKER"),"")</f>
        <v/>
      </c>
      <c r="P977" s="8">
        <f>IF(ISNUMBER(N977),_xll.BDP($C977, "OPT_UNDL_PX")," ")</f>
        <v/>
      </c>
      <c r="Q977" s="7">
        <f>IF(ISNUMBER(N977),+G977*_xll.BDP($C977, "PX_POS_MULT_FACTOR")*P977/K977," ")</f>
        <v/>
      </c>
      <c r="R977" s="8">
        <f>IF(OR($A977="TUA",$A977="TYA"),"",IF(ISNUMBER(_xll.BDP($C977,"DUR_ADJ_OAS_MID")),_xll.BDP($C977,"DUR_ADJ_OAS_MID"),IF(ISNUMBER(_xll.BDP($E977&amp;" ISIN","DUR_ADJ_OAS_MID")),_xll.BDP($E977&amp;" ISIN","DUR_ADJ_OAS_MID")," ")))</f>
        <v/>
      </c>
      <c r="S977" s="7">
        <f>IF(ISNUMBER(N977),Q977*N977,IF(ISNUMBER(R977),J977*R977," "))</f>
        <v/>
      </c>
      <c r="T977" t="inlineStr">
        <is>
          <t>12657NAB6</t>
        </is>
      </c>
      <c r="U977" t="inlineStr">
        <is>
          <t>Bond</t>
        </is>
      </c>
      <c r="AG977" t="n">
        <v>-0.004702</v>
      </c>
    </row>
    <row r="978">
      <c r="A978" t="inlineStr">
        <is>
          <t>KNRG</t>
        </is>
      </c>
      <c r="B978" t="inlineStr">
        <is>
          <t>BPL 5.85 11/15/43 Corp</t>
        </is>
      </c>
      <c r="C978" t="inlineStr">
        <is>
          <t>BPL 5.85 11/15/43 Corp</t>
        </is>
      </c>
      <c r="D978" t="inlineStr">
        <is>
          <t>BGDRY29</t>
        </is>
      </c>
      <c r="E978" t="inlineStr">
        <is>
          <t>US118230AM30</t>
        </is>
      </c>
      <c r="F978" t="inlineStr">
        <is>
          <t>118230AM3</t>
        </is>
      </c>
      <c r="G978" s="1" t="n">
        <v>200000</v>
      </c>
      <c r="H978" s="1" t="n">
        <v>95.59354999999999</v>
      </c>
      <c r="I978" s="2" t="n">
        <v>191187.1</v>
      </c>
      <c r="J978" s="3" t="n">
        <v>0.01480465</v>
      </c>
      <c r="K978" s="4" t="n">
        <v>12913989.39</v>
      </c>
      <c r="L978" s="5" t="n">
        <v>500001</v>
      </c>
      <c r="M978" s="6" t="n">
        <v>25.82792712</v>
      </c>
      <c r="N978" s="7">
        <f>IF(ISNUMBER(_xll.BDP($C978, "DELTA_MID")),_xll.BDP($C978, "DELTA_MID")," ")</f>
        <v/>
      </c>
      <c r="O978" s="7">
        <f>IF(ISNUMBER(N978),_xll.BDP($C978, "OPT_UNDL_TICKER"),"")</f>
        <v/>
      </c>
      <c r="P978" s="8">
        <f>IF(ISNUMBER(N978),_xll.BDP($C978, "OPT_UNDL_PX")," ")</f>
        <v/>
      </c>
      <c r="Q978" s="7">
        <f>IF(ISNUMBER(N978),+G978*_xll.BDP($C978, "PX_POS_MULT_FACTOR")*P978/K978," ")</f>
        <v/>
      </c>
      <c r="R978" s="8">
        <f>IF(OR($A978="TUA",$A978="TYA"),"",IF(ISNUMBER(_xll.BDP($C978,"DUR_ADJ_OAS_MID")),_xll.BDP($C978,"DUR_ADJ_OAS_MID"),IF(ISNUMBER(_xll.BDP($E978&amp;" ISIN","DUR_ADJ_OAS_MID")),_xll.BDP($E978&amp;" ISIN","DUR_ADJ_OAS_MID")," ")))</f>
        <v/>
      </c>
      <c r="S978" s="7">
        <f>IF(ISNUMBER(N978),Q978*N978,IF(ISNUMBER(R978),J978*R978," "))</f>
        <v/>
      </c>
      <c r="T978" t="inlineStr">
        <is>
          <t>118230AM3</t>
        </is>
      </c>
      <c r="U978" t="inlineStr">
        <is>
          <t>Bond</t>
        </is>
      </c>
      <c r="AG978" t="n">
        <v>-0.004702</v>
      </c>
    </row>
    <row r="979">
      <c r="A979" t="inlineStr">
        <is>
          <t>KNRG</t>
        </is>
      </c>
      <c r="B979" t="inlineStr">
        <is>
          <t>DKL 7.375 06/30/33 144A Corp</t>
        </is>
      </c>
      <c r="C979" t="inlineStr">
        <is>
          <t>DKL 7.375 06/30/33 144A Corp</t>
        </is>
      </c>
      <c r="D979" t="inlineStr">
        <is>
          <t>BNKB8Q5</t>
        </is>
      </c>
      <c r="E979" t="inlineStr">
        <is>
          <t>US24665FAE25</t>
        </is>
      </c>
      <c r="F979" t="inlineStr">
        <is>
          <t>24665FAE2</t>
        </is>
      </c>
      <c r="G979" s="1" t="n">
        <v>500000</v>
      </c>
      <c r="H979" s="1" t="n">
        <v>102.89426944</v>
      </c>
      <c r="I979" s="2" t="n">
        <v>514471.35</v>
      </c>
      <c r="J979" s="3" t="n">
        <v>0.0398383</v>
      </c>
      <c r="K979" s="4" t="n">
        <v>12913989.39</v>
      </c>
      <c r="L979" s="5" t="n">
        <v>500001</v>
      </c>
      <c r="M979" s="6" t="n">
        <v>25.82792712</v>
      </c>
      <c r="N979" s="7">
        <f>IF(ISNUMBER(_xll.BDP($C979, "DELTA_MID")),_xll.BDP($C979, "DELTA_MID")," ")</f>
        <v/>
      </c>
      <c r="O979" s="7">
        <f>IF(ISNUMBER(N979),_xll.BDP($C979, "OPT_UNDL_TICKER"),"")</f>
        <v/>
      </c>
      <c r="P979" s="8">
        <f>IF(ISNUMBER(N979),_xll.BDP($C979, "OPT_UNDL_PX")," ")</f>
        <v/>
      </c>
      <c r="Q979" s="7">
        <f>IF(ISNUMBER(N979),+G979*_xll.BDP($C979, "PX_POS_MULT_FACTOR")*P979/K979," ")</f>
        <v/>
      </c>
      <c r="R979" s="8">
        <f>IF(OR($A979="TUA",$A979="TYA"),"",IF(ISNUMBER(_xll.BDP($C979,"DUR_ADJ_OAS_MID")),_xll.BDP($C979,"DUR_ADJ_OAS_MID"),IF(ISNUMBER(_xll.BDP($E979&amp;" ISIN","DUR_ADJ_OAS_MID")),_xll.BDP($E979&amp;" ISIN","DUR_ADJ_OAS_MID")," ")))</f>
        <v/>
      </c>
      <c r="S979" s="7">
        <f>IF(ISNUMBER(N979),Q979*N979,IF(ISNUMBER(R979),J979*R979," "))</f>
        <v/>
      </c>
      <c r="T979" t="inlineStr">
        <is>
          <t>24665FAE2</t>
        </is>
      </c>
      <c r="U979" t="inlineStr">
        <is>
          <t>Bond</t>
        </is>
      </c>
      <c r="AG979" t="n">
        <v>-0.004702</v>
      </c>
    </row>
    <row r="980">
      <c r="A980" t="inlineStr">
        <is>
          <t>KNRG</t>
        </is>
      </c>
      <c r="B980" t="inlineStr">
        <is>
          <t>ENBCN V8.5 01/15/84 Corp</t>
        </is>
      </c>
      <c r="C980" t="inlineStr">
        <is>
          <t>ENBCN V8.5 01/15/84 Corp</t>
        </is>
      </c>
      <c r="D980" t="inlineStr">
        <is>
          <t>BKPJR88</t>
        </is>
      </c>
      <c r="E980" t="inlineStr">
        <is>
          <t>US29250NBT19</t>
        </is>
      </c>
      <c r="F980" t="inlineStr">
        <is>
          <t>29250NBT1</t>
        </is>
      </c>
      <c r="G980" s="1" t="n">
        <v>350000</v>
      </c>
      <c r="H980" s="1" t="n">
        <v>116.93787778</v>
      </c>
      <c r="I980" s="2" t="n">
        <v>409282.57</v>
      </c>
      <c r="J980" s="3" t="n">
        <v>0.03169296</v>
      </c>
      <c r="K980" s="4" t="n">
        <v>12913989.39</v>
      </c>
      <c r="L980" s="5" t="n">
        <v>500001</v>
      </c>
      <c r="M980" s="6" t="n">
        <v>25.82792712</v>
      </c>
      <c r="N980" s="7">
        <f>IF(ISNUMBER(_xll.BDP($C980, "DELTA_MID")),_xll.BDP($C980, "DELTA_MID")," ")</f>
        <v/>
      </c>
      <c r="O980" s="7">
        <f>IF(ISNUMBER(N980),_xll.BDP($C980, "OPT_UNDL_TICKER"),"")</f>
        <v/>
      </c>
      <c r="P980" s="8">
        <f>IF(ISNUMBER(N980),_xll.BDP($C980, "OPT_UNDL_PX")," ")</f>
        <v/>
      </c>
      <c r="Q980" s="7">
        <f>IF(ISNUMBER(N980),+G980*_xll.BDP($C980, "PX_POS_MULT_FACTOR")*P980/K980," ")</f>
        <v/>
      </c>
      <c r="R980" s="8">
        <f>IF(OR($A980="TUA",$A980="TYA"),"",IF(ISNUMBER(_xll.BDP($C980,"DUR_ADJ_OAS_MID")),_xll.BDP($C980,"DUR_ADJ_OAS_MID"),IF(ISNUMBER(_xll.BDP($E980&amp;" ISIN","DUR_ADJ_OAS_MID")),_xll.BDP($E980&amp;" ISIN","DUR_ADJ_OAS_MID")," ")))</f>
        <v/>
      </c>
      <c r="S980" s="7">
        <f>IF(ISNUMBER(N980),Q980*N980,IF(ISNUMBER(R980),J980*R980," "))</f>
        <v/>
      </c>
      <c r="T980" t="inlineStr">
        <is>
          <t>29250NBT1</t>
        </is>
      </c>
      <c r="U980" t="inlineStr">
        <is>
          <t>Bond</t>
        </is>
      </c>
      <c r="AG980" t="n">
        <v>-0.004702</v>
      </c>
    </row>
    <row r="981">
      <c r="A981" t="inlineStr">
        <is>
          <t>KNRG</t>
        </is>
      </c>
      <c r="B981" t="inlineStr">
        <is>
          <t>ET V6.75 02/15/56 Corp</t>
        </is>
      </c>
      <c r="C981" t="inlineStr">
        <is>
          <t>ET V6.75 02/15/56 Corp</t>
        </is>
      </c>
      <c r="D981" t="inlineStr">
        <is>
          <t>BTXNQ77</t>
        </is>
      </c>
      <c r="E981" t="inlineStr">
        <is>
          <t>US29273VBH24</t>
        </is>
      </c>
      <c r="F981" t="inlineStr">
        <is>
          <t>29273VBH2</t>
        </is>
      </c>
      <c r="G981" s="1" t="n">
        <v>100000</v>
      </c>
      <c r="H981" s="1" t="n">
        <v>100.48992</v>
      </c>
      <c r="I981" s="2" t="n">
        <v>100489.92</v>
      </c>
      <c r="J981" s="3" t="n">
        <v>0.00778148</v>
      </c>
      <c r="K981" s="4" t="n">
        <v>12913989.39</v>
      </c>
      <c r="L981" s="5" t="n">
        <v>500001</v>
      </c>
      <c r="M981" s="6" t="n">
        <v>25.82792712</v>
      </c>
      <c r="N981" s="7">
        <f>IF(ISNUMBER(_xll.BDP($C981, "DELTA_MID")),_xll.BDP($C981, "DELTA_MID")," ")</f>
        <v/>
      </c>
      <c r="O981" s="7">
        <f>IF(ISNUMBER(N981),_xll.BDP($C981, "OPT_UNDL_TICKER"),"")</f>
        <v/>
      </c>
      <c r="P981" s="8">
        <f>IF(ISNUMBER(N981),_xll.BDP($C981, "OPT_UNDL_PX")," ")</f>
        <v/>
      </c>
      <c r="Q981" s="7">
        <f>IF(ISNUMBER(N981),+G981*_xll.BDP($C981, "PX_POS_MULT_FACTOR")*P981/K981," ")</f>
        <v/>
      </c>
      <c r="R981" s="8">
        <f>IF(OR($A981="TUA",$A981="TYA"),"",IF(ISNUMBER(_xll.BDP($C981,"DUR_ADJ_OAS_MID")),_xll.BDP($C981,"DUR_ADJ_OAS_MID"),IF(ISNUMBER(_xll.BDP($E981&amp;" ISIN","DUR_ADJ_OAS_MID")),_xll.BDP($E981&amp;" ISIN","DUR_ADJ_OAS_MID")," ")))</f>
        <v/>
      </c>
      <c r="S981" s="7">
        <f>IF(ISNUMBER(N981),Q981*N981,IF(ISNUMBER(R981),J981*R981," "))</f>
        <v/>
      </c>
      <c r="T981" t="inlineStr">
        <is>
          <t>29273VBH2</t>
        </is>
      </c>
      <c r="U981" t="inlineStr">
        <is>
          <t>Bond</t>
        </is>
      </c>
      <c r="AG981" t="n">
        <v>-0.004702</v>
      </c>
    </row>
    <row r="982">
      <c r="A982" t="inlineStr">
        <is>
          <t>KNRG</t>
        </is>
      </c>
      <c r="B982" t="inlineStr">
        <is>
          <t>ET V7.125 PERP G Corp</t>
        </is>
      </c>
      <c r="C982" t="inlineStr">
        <is>
          <t>ET V7.125 PERP G Corp</t>
        </is>
      </c>
      <c r="D982" t="inlineStr">
        <is>
          <t>BMHR7W8</t>
        </is>
      </c>
      <c r="E982" t="inlineStr">
        <is>
          <t>US29273VAM28</t>
        </is>
      </c>
      <c r="F982" t="inlineStr">
        <is>
          <t>29273VAM2</t>
        </is>
      </c>
      <c r="G982" s="1" t="n">
        <v>725000</v>
      </c>
      <c r="H982" s="1" t="n">
        <v>106.27376667</v>
      </c>
      <c r="I982" s="2" t="n">
        <v>770484.8100000001</v>
      </c>
      <c r="J982" s="3" t="n">
        <v>0.0596628</v>
      </c>
      <c r="K982" s="4" t="n">
        <v>12913989.39</v>
      </c>
      <c r="L982" s="5" t="n">
        <v>500001</v>
      </c>
      <c r="M982" s="6" t="n">
        <v>25.82792712</v>
      </c>
      <c r="N982" s="7">
        <f>IF(ISNUMBER(_xll.BDP($C982, "DELTA_MID")),_xll.BDP($C982, "DELTA_MID")," ")</f>
        <v/>
      </c>
      <c r="O982" s="7">
        <f>IF(ISNUMBER(N982),_xll.BDP($C982, "OPT_UNDL_TICKER"),"")</f>
        <v/>
      </c>
      <c r="P982" s="8">
        <f>IF(ISNUMBER(N982),_xll.BDP($C982, "OPT_UNDL_PX")," ")</f>
        <v/>
      </c>
      <c r="Q982" s="7">
        <f>IF(ISNUMBER(N982),+G982*_xll.BDP($C982, "PX_POS_MULT_FACTOR")*P982/K982," ")</f>
        <v/>
      </c>
      <c r="R982" s="8">
        <f>IF(OR($A982="TUA",$A982="TYA"),"",IF(ISNUMBER(_xll.BDP($C982,"DUR_ADJ_OAS_MID")),_xll.BDP($C982,"DUR_ADJ_OAS_MID"),IF(ISNUMBER(_xll.BDP($E982&amp;" ISIN","DUR_ADJ_OAS_MID")),_xll.BDP($E982&amp;" ISIN","DUR_ADJ_OAS_MID")," ")))</f>
        <v/>
      </c>
      <c r="S982" s="7">
        <f>IF(ISNUMBER(N982),Q982*N982,IF(ISNUMBER(R982),J982*R982," "))</f>
        <v/>
      </c>
      <c r="T982" t="inlineStr">
        <is>
          <t>29273VAM2</t>
        </is>
      </c>
      <c r="U982" t="inlineStr">
        <is>
          <t>Bond</t>
        </is>
      </c>
      <c r="AG982" t="n">
        <v>-0.004702</v>
      </c>
    </row>
    <row r="983">
      <c r="A983" t="inlineStr">
        <is>
          <t>KNRG</t>
        </is>
      </c>
      <c r="B983" t="inlineStr">
        <is>
          <t>ETR V7.125 12/01/54 Corp</t>
        </is>
      </c>
      <c r="C983" t="inlineStr">
        <is>
          <t>ETR V7.125 12/01/54 Corp</t>
        </is>
      </c>
      <c r="D983" t="inlineStr">
        <is>
          <t>BT02B50</t>
        </is>
      </c>
      <c r="E983" t="inlineStr">
        <is>
          <t>US29364GAQ64</t>
        </is>
      </c>
      <c r="F983" t="inlineStr">
        <is>
          <t>29364GAQ6</t>
        </is>
      </c>
      <c r="G983" s="1" t="n">
        <v>400000</v>
      </c>
      <c r="H983" s="1" t="n">
        <v>107.0957</v>
      </c>
      <c r="I983" s="2" t="n">
        <v>428382.8</v>
      </c>
      <c r="J983" s="3" t="n">
        <v>0.033172</v>
      </c>
      <c r="K983" s="4" t="n">
        <v>12913989.39</v>
      </c>
      <c r="L983" s="5" t="n">
        <v>500001</v>
      </c>
      <c r="M983" s="6" t="n">
        <v>25.82792712</v>
      </c>
      <c r="N983" s="7">
        <f>IF(ISNUMBER(_xll.BDP($C983, "DELTA_MID")),_xll.BDP($C983, "DELTA_MID")," ")</f>
        <v/>
      </c>
      <c r="O983" s="7">
        <f>IF(ISNUMBER(N983),_xll.BDP($C983, "OPT_UNDL_TICKER"),"")</f>
        <v/>
      </c>
      <c r="P983" s="8">
        <f>IF(ISNUMBER(N983),_xll.BDP($C983, "OPT_UNDL_PX")," ")</f>
        <v/>
      </c>
      <c r="Q983" s="7">
        <f>IF(ISNUMBER(N983),+G983*_xll.BDP($C983, "PX_POS_MULT_FACTOR")*P983/K983," ")</f>
        <v/>
      </c>
      <c r="R983" s="8">
        <f>IF(OR($A983="TUA",$A983="TYA"),"",IF(ISNUMBER(_xll.BDP($C983,"DUR_ADJ_OAS_MID")),_xll.BDP($C983,"DUR_ADJ_OAS_MID"),IF(ISNUMBER(_xll.BDP($E983&amp;" ISIN","DUR_ADJ_OAS_MID")),_xll.BDP($E983&amp;" ISIN","DUR_ADJ_OAS_MID")," ")))</f>
        <v/>
      </c>
      <c r="S983" s="7">
        <f>IF(ISNUMBER(N983),Q983*N983,IF(ISNUMBER(R983),J983*R983," "))</f>
        <v/>
      </c>
      <c r="T983" t="inlineStr">
        <is>
          <t>29364GAQ6</t>
        </is>
      </c>
      <c r="U983" t="inlineStr">
        <is>
          <t>Bond</t>
        </is>
      </c>
      <c r="AG983" t="n">
        <v>-0.004702</v>
      </c>
    </row>
    <row r="984">
      <c r="A984" t="inlineStr">
        <is>
          <t>KNRG</t>
        </is>
      </c>
      <c r="B984" t="inlineStr">
        <is>
          <t>HESM 6.5 06/01/29 144A Corp</t>
        </is>
      </c>
      <c r="C984" t="inlineStr">
        <is>
          <t>HESM 6.5 06/01/29 144A Corp</t>
        </is>
      </c>
      <c r="D984" t="inlineStr">
        <is>
          <t>BSQLDL4</t>
        </is>
      </c>
      <c r="E984" t="inlineStr">
        <is>
          <t>US428102AG28</t>
        </is>
      </c>
      <c r="F984" t="inlineStr">
        <is>
          <t>428102AG2</t>
        </is>
      </c>
      <c r="G984" s="1" t="n">
        <v>150000</v>
      </c>
      <c r="H984" s="1" t="n">
        <v>105.29083333</v>
      </c>
      <c r="I984" s="2" t="n">
        <v>157936.25</v>
      </c>
      <c r="J984" s="3" t="n">
        <v>0.01222986</v>
      </c>
      <c r="K984" s="4" t="n">
        <v>12913989.39</v>
      </c>
      <c r="L984" s="5" t="n">
        <v>500001</v>
      </c>
      <c r="M984" s="6" t="n">
        <v>25.82792712</v>
      </c>
      <c r="N984" s="7">
        <f>IF(ISNUMBER(_xll.BDP($C984, "DELTA_MID")),_xll.BDP($C984, "DELTA_MID")," ")</f>
        <v/>
      </c>
      <c r="O984" s="7">
        <f>IF(ISNUMBER(N984),_xll.BDP($C984, "OPT_UNDL_TICKER"),"")</f>
        <v/>
      </c>
      <c r="P984" s="8">
        <f>IF(ISNUMBER(N984),_xll.BDP($C984, "OPT_UNDL_PX")," ")</f>
        <v/>
      </c>
      <c r="Q984" s="7">
        <f>IF(ISNUMBER(N984),+G984*_xll.BDP($C984, "PX_POS_MULT_FACTOR")*P984/K984," ")</f>
        <v/>
      </c>
      <c r="R984" s="8">
        <f>IF(OR($A984="TUA",$A984="TYA"),"",IF(ISNUMBER(_xll.BDP($C984,"DUR_ADJ_OAS_MID")),_xll.BDP($C984,"DUR_ADJ_OAS_MID"),IF(ISNUMBER(_xll.BDP($E984&amp;" ISIN","DUR_ADJ_OAS_MID")),_xll.BDP($E984&amp;" ISIN","DUR_ADJ_OAS_MID")," ")))</f>
        <v/>
      </c>
      <c r="S984" s="7">
        <f>IF(ISNUMBER(N984),Q984*N984,IF(ISNUMBER(R984),J984*R984," "))</f>
        <v/>
      </c>
      <c r="T984" t="inlineStr">
        <is>
          <t>428102AG2</t>
        </is>
      </c>
      <c r="U984" t="inlineStr">
        <is>
          <t>Bond</t>
        </is>
      </c>
      <c r="AG984" t="n">
        <v>-0.004702</v>
      </c>
    </row>
    <row r="985">
      <c r="A985" t="inlineStr">
        <is>
          <t>KNRG</t>
        </is>
      </c>
      <c r="B985" t="inlineStr">
        <is>
          <t>NRG 6 01/15/36 144A Corp</t>
        </is>
      </c>
      <c r="C985" t="inlineStr">
        <is>
          <t>NRG 6 01/15/36 144A Corp</t>
        </is>
      </c>
      <c r="D985" t="inlineStr">
        <is>
          <t>BVBFJY7</t>
        </is>
      </c>
      <c r="E985" t="inlineStr">
        <is>
          <t>US629377DD11</t>
        </is>
      </c>
      <c r="F985" t="inlineStr">
        <is>
          <t>629377DD1</t>
        </is>
      </c>
      <c r="G985" s="1" t="n">
        <v>250000</v>
      </c>
      <c r="H985" s="1" t="n">
        <v>99.31022233</v>
      </c>
      <c r="I985" s="2" t="n">
        <v>248275.55</v>
      </c>
      <c r="J985" s="3" t="n">
        <v>0.01922532</v>
      </c>
      <c r="K985" s="4" t="n">
        <v>12913989.39</v>
      </c>
      <c r="L985" s="5" t="n">
        <v>500001</v>
      </c>
      <c r="M985" s="6" t="n">
        <v>25.82792712</v>
      </c>
      <c r="N985" s="7">
        <f>IF(ISNUMBER(_xll.BDP($C985, "DELTA_MID")),_xll.BDP($C985, "DELTA_MID")," ")</f>
        <v/>
      </c>
      <c r="O985" s="7">
        <f>IF(ISNUMBER(N985),_xll.BDP($C985, "OPT_UNDL_TICKER"),"")</f>
        <v/>
      </c>
      <c r="P985" s="8">
        <f>IF(ISNUMBER(N985),_xll.BDP($C985, "OPT_UNDL_PX")," ")</f>
        <v/>
      </c>
      <c r="Q985" s="7">
        <f>IF(ISNUMBER(N985),+G985*_xll.BDP($C985, "PX_POS_MULT_FACTOR")*P985/K985," ")</f>
        <v/>
      </c>
      <c r="R985" s="8">
        <f>IF(OR($A985="TUA",$A985="TYA"),"",IF(ISNUMBER(_xll.BDP($C985,"DUR_ADJ_OAS_MID")),_xll.BDP($C985,"DUR_ADJ_OAS_MID"),IF(ISNUMBER(_xll.BDP($E985&amp;" ISIN","DUR_ADJ_OAS_MID")),_xll.BDP($E985&amp;" ISIN","DUR_ADJ_OAS_MID")," ")))</f>
        <v/>
      </c>
      <c r="S985" s="7">
        <f>IF(ISNUMBER(N985),Q985*N985,IF(ISNUMBER(R985),J985*R985," "))</f>
        <v/>
      </c>
      <c r="T985" t="inlineStr">
        <is>
          <t>629377DD1</t>
        </is>
      </c>
      <c r="U985" t="inlineStr">
        <is>
          <t>Bond</t>
        </is>
      </c>
      <c r="AG985" t="n">
        <v>-0.004702</v>
      </c>
    </row>
    <row r="986">
      <c r="A986" t="inlineStr">
        <is>
          <t>KNRG</t>
        </is>
      </c>
      <c r="B986" t="inlineStr">
        <is>
          <t>PAA V0 PERP B Corp</t>
        </is>
      </c>
      <c r="C986" t="inlineStr">
        <is>
          <t>PAA V0 PERP B Corp</t>
        </is>
      </c>
      <c r="D986" t="inlineStr">
        <is>
          <t>BF22XZ4</t>
        </is>
      </c>
      <c r="E986" t="inlineStr">
        <is>
          <t>US726503AE55</t>
        </is>
      </c>
      <c r="F986" t="inlineStr">
        <is>
          <t>726503AE5</t>
        </is>
      </c>
      <c r="G986" s="1" t="n">
        <v>775000</v>
      </c>
      <c r="H986" s="1" t="n">
        <v>101.68077669</v>
      </c>
      <c r="I986" s="2" t="n">
        <v>788026.02</v>
      </c>
      <c r="J986" s="3" t="n">
        <v>0.06102111</v>
      </c>
      <c r="K986" s="4" t="n">
        <v>12913989.39</v>
      </c>
      <c r="L986" s="5" t="n">
        <v>500001</v>
      </c>
      <c r="M986" s="6" t="n">
        <v>25.82792712</v>
      </c>
      <c r="N986" s="7">
        <f>IF(ISNUMBER(_xll.BDP($C986, "DELTA_MID")),_xll.BDP($C986, "DELTA_MID")," ")</f>
        <v/>
      </c>
      <c r="O986" s="7">
        <f>IF(ISNUMBER(N986),_xll.BDP($C986, "OPT_UNDL_TICKER"),"")</f>
        <v/>
      </c>
      <c r="P986" s="8">
        <f>IF(ISNUMBER(N986),_xll.BDP($C986, "OPT_UNDL_PX")," ")</f>
        <v/>
      </c>
      <c r="Q986" s="7">
        <f>IF(ISNUMBER(N986),+G986*_xll.BDP($C986, "PX_POS_MULT_FACTOR")*P986/K986," ")</f>
        <v/>
      </c>
      <c r="R986" s="8">
        <f>IF(OR($A986="TUA",$A986="TYA"),"",IF(ISNUMBER(_xll.BDP($C986,"DUR_ADJ_OAS_MID")),_xll.BDP($C986,"DUR_ADJ_OAS_MID"),IF(ISNUMBER(_xll.BDP($E986&amp;" ISIN","DUR_ADJ_OAS_MID")),_xll.BDP($E986&amp;" ISIN","DUR_ADJ_OAS_MID")," ")))</f>
        <v/>
      </c>
      <c r="S986" s="7">
        <f>IF(ISNUMBER(N986),Q986*N986,IF(ISNUMBER(R986),J986*R986," "))</f>
        <v/>
      </c>
      <c r="T986" t="inlineStr">
        <is>
          <t>726503AE5</t>
        </is>
      </c>
      <c r="U986" t="inlineStr">
        <is>
          <t>Bond</t>
        </is>
      </c>
      <c r="AG986" t="n">
        <v>-0.004702</v>
      </c>
    </row>
    <row r="987">
      <c r="A987" t="inlineStr">
        <is>
          <t>KNRG</t>
        </is>
      </c>
      <c r="B987" t="inlineStr">
        <is>
          <t>PCG V7.375 03/15/55 Corp</t>
        </is>
      </c>
      <c r="C987" t="inlineStr">
        <is>
          <t>PCG V7.375 03/15/55 Corp</t>
        </is>
      </c>
      <c r="D987" t="inlineStr">
        <is>
          <t>BQXJKM7</t>
        </is>
      </c>
      <c r="E987" t="inlineStr">
        <is>
          <t>US69331CAM01</t>
        </is>
      </c>
      <c r="F987" t="inlineStr">
        <is>
          <t>69331CAM0</t>
        </is>
      </c>
      <c r="G987" s="1" t="n">
        <v>800000</v>
      </c>
      <c r="H987" s="1" t="n">
        <v>103.13411111</v>
      </c>
      <c r="I987" s="2" t="n">
        <v>825072.89</v>
      </c>
      <c r="J987" s="3" t="n">
        <v>0.06388985</v>
      </c>
      <c r="K987" s="4" t="n">
        <v>12913989.39</v>
      </c>
      <c r="L987" s="5" t="n">
        <v>500001</v>
      </c>
      <c r="M987" s="6" t="n">
        <v>25.82792712</v>
      </c>
      <c r="N987" s="7">
        <f>IF(ISNUMBER(_xll.BDP($C987, "DELTA_MID")),_xll.BDP($C987, "DELTA_MID")," ")</f>
        <v/>
      </c>
      <c r="O987" s="7">
        <f>IF(ISNUMBER(N987),_xll.BDP($C987, "OPT_UNDL_TICKER"),"")</f>
        <v/>
      </c>
      <c r="P987" s="8">
        <f>IF(ISNUMBER(N987),_xll.BDP($C987, "OPT_UNDL_PX")," ")</f>
        <v/>
      </c>
      <c r="Q987" s="7">
        <f>IF(ISNUMBER(N987),+G987*_xll.BDP($C987, "PX_POS_MULT_FACTOR")*P987/K987," ")</f>
        <v/>
      </c>
      <c r="R987" s="8">
        <f>IF(OR($A987="TUA",$A987="TYA"),"",IF(ISNUMBER(_xll.BDP($C987,"DUR_ADJ_OAS_MID")),_xll.BDP($C987,"DUR_ADJ_OAS_MID"),IF(ISNUMBER(_xll.BDP($E987&amp;" ISIN","DUR_ADJ_OAS_MID")),_xll.BDP($E987&amp;" ISIN","DUR_ADJ_OAS_MID")," ")))</f>
        <v/>
      </c>
      <c r="S987" s="7">
        <f>IF(ISNUMBER(N987),Q987*N987,IF(ISNUMBER(R987),J987*R987," "))</f>
        <v/>
      </c>
      <c r="T987" t="inlineStr">
        <is>
          <t>69331CAM0</t>
        </is>
      </c>
      <c r="U987" t="inlineStr">
        <is>
          <t>Bond</t>
        </is>
      </c>
      <c r="AG987" t="n">
        <v>-0.004702</v>
      </c>
    </row>
    <row r="988">
      <c r="A988" t="inlineStr">
        <is>
          <t>KNRG</t>
        </is>
      </c>
      <c r="B988" t="inlineStr">
        <is>
          <t>PSX V5.875 03/15/56 A Corp</t>
        </is>
      </c>
      <c r="C988" t="inlineStr">
        <is>
          <t>PSX V5.875 03/15/56 A Corp</t>
        </is>
      </c>
      <c r="D988" t="inlineStr">
        <is>
          <t>BQTWXV0</t>
        </is>
      </c>
      <c r="E988" t="inlineStr">
        <is>
          <t>US718547AZ55</t>
        </is>
      </c>
      <c r="F988" t="inlineStr">
        <is>
          <t>718547AZ5</t>
        </is>
      </c>
      <c r="G988" s="1" t="n">
        <v>200000</v>
      </c>
      <c r="H988" s="1" t="n">
        <v>99.78011111000001</v>
      </c>
      <c r="I988" s="2" t="n">
        <v>199560.22</v>
      </c>
      <c r="J988" s="3" t="n">
        <v>0.01545303</v>
      </c>
      <c r="K988" s="4" t="n">
        <v>12913989.39</v>
      </c>
      <c r="L988" s="5" t="n">
        <v>500001</v>
      </c>
      <c r="M988" s="6" t="n">
        <v>25.82792712</v>
      </c>
      <c r="N988" s="7">
        <f>IF(ISNUMBER(_xll.BDP($C988, "DELTA_MID")),_xll.BDP($C988, "DELTA_MID")," ")</f>
        <v/>
      </c>
      <c r="O988" s="7">
        <f>IF(ISNUMBER(N988),_xll.BDP($C988, "OPT_UNDL_TICKER"),"")</f>
        <v/>
      </c>
      <c r="P988" s="8">
        <f>IF(ISNUMBER(N988),_xll.BDP($C988, "OPT_UNDL_PX")," ")</f>
        <v/>
      </c>
      <c r="Q988" s="7">
        <f>IF(ISNUMBER(N988),+G988*_xll.BDP($C988, "PX_POS_MULT_FACTOR")*P988/K988," ")</f>
        <v/>
      </c>
      <c r="R988" s="8">
        <f>IF(OR($A988="TUA",$A988="TYA"),"",IF(ISNUMBER(_xll.BDP($C988,"DUR_ADJ_OAS_MID")),_xll.BDP($C988,"DUR_ADJ_OAS_MID"),IF(ISNUMBER(_xll.BDP($E988&amp;" ISIN","DUR_ADJ_OAS_MID")),_xll.BDP($E988&amp;" ISIN","DUR_ADJ_OAS_MID")," ")))</f>
        <v/>
      </c>
      <c r="S988" s="7">
        <f>IF(ISNUMBER(N988),Q988*N988,IF(ISNUMBER(R988),J988*R988," "))</f>
        <v/>
      </c>
      <c r="T988" t="inlineStr">
        <is>
          <t>718547AZ5</t>
        </is>
      </c>
      <c r="U988" t="inlineStr">
        <is>
          <t>Bond</t>
        </is>
      </c>
      <c r="AG988" t="n">
        <v>-0.004702</v>
      </c>
    </row>
    <row r="989">
      <c r="A989" t="inlineStr">
        <is>
          <t>KNRG</t>
        </is>
      </c>
      <c r="B989" t="inlineStr">
        <is>
          <t>PSX V6.2 03/15/56 B Corp</t>
        </is>
      </c>
      <c r="C989" t="inlineStr">
        <is>
          <t>PSX V6.2 03/15/56 B Corp</t>
        </is>
      </c>
      <c r="D989" t="inlineStr">
        <is>
          <t>BQTWXT8</t>
        </is>
      </c>
      <c r="E989" t="inlineStr">
        <is>
          <t>US718547BA95</t>
        </is>
      </c>
      <c r="F989" t="inlineStr">
        <is>
          <t>718547BA9</t>
        </is>
      </c>
      <c r="G989" s="1" t="n">
        <v>200000</v>
      </c>
      <c r="H989" s="1" t="n">
        <v>100.93055556</v>
      </c>
      <c r="I989" s="2" t="n">
        <v>201861.11</v>
      </c>
      <c r="J989" s="3" t="n">
        <v>0.0156312</v>
      </c>
      <c r="K989" s="4" t="n">
        <v>12913989.39</v>
      </c>
      <c r="L989" s="5" t="n">
        <v>500001</v>
      </c>
      <c r="M989" s="6" t="n">
        <v>25.82792712</v>
      </c>
      <c r="N989" s="7">
        <f>IF(ISNUMBER(_xll.BDP($C989, "DELTA_MID")),_xll.BDP($C989, "DELTA_MID")," ")</f>
        <v/>
      </c>
      <c r="O989" s="7">
        <f>IF(ISNUMBER(N989),_xll.BDP($C989, "OPT_UNDL_TICKER"),"")</f>
        <v/>
      </c>
      <c r="P989" s="8">
        <f>IF(ISNUMBER(N989),_xll.BDP($C989, "OPT_UNDL_PX")," ")</f>
        <v/>
      </c>
      <c r="Q989" s="7">
        <f>IF(ISNUMBER(N989),+G989*_xll.BDP($C989, "PX_POS_MULT_FACTOR")*P989/K989," ")</f>
        <v/>
      </c>
      <c r="R989" s="8">
        <f>IF(OR($A989="TUA",$A989="TYA"),"",IF(ISNUMBER(_xll.BDP($C989,"DUR_ADJ_OAS_MID")),_xll.BDP($C989,"DUR_ADJ_OAS_MID"),IF(ISNUMBER(_xll.BDP($E989&amp;" ISIN","DUR_ADJ_OAS_MID")),_xll.BDP($E989&amp;" ISIN","DUR_ADJ_OAS_MID")," ")))</f>
        <v/>
      </c>
      <c r="S989" s="7">
        <f>IF(ISNUMBER(N989),Q989*N989,IF(ISNUMBER(R989),J989*R989," "))</f>
        <v/>
      </c>
      <c r="T989" t="inlineStr">
        <is>
          <t>718547BA9</t>
        </is>
      </c>
      <c r="U989" t="inlineStr">
        <is>
          <t>Bond</t>
        </is>
      </c>
      <c r="AG989" t="n">
        <v>-0.004702</v>
      </c>
    </row>
    <row r="990">
      <c r="A990" t="inlineStr">
        <is>
          <t>KNRG</t>
        </is>
      </c>
      <c r="B990" t="inlineStr">
        <is>
          <t>ROCKIE 6.875 04/15/40 144A Corp</t>
        </is>
      </c>
      <c r="C990" t="inlineStr">
        <is>
          <t>ROCKIE 6.875 04/15/40 144A Corp</t>
        </is>
      </c>
      <c r="D990" t="inlineStr">
        <is>
          <t>B4SZ6J5</t>
        </is>
      </c>
      <c r="E990" t="inlineStr">
        <is>
          <t>US77340RAM97</t>
        </is>
      </c>
      <c r="F990" t="inlineStr">
        <is>
          <t>77340RAM9</t>
        </is>
      </c>
      <c r="G990" s="1" t="n">
        <v>240000</v>
      </c>
      <c r="H990" s="1" t="n">
        <v>105.04370556</v>
      </c>
      <c r="I990" s="2" t="n">
        <v>252104.89</v>
      </c>
      <c r="J990" s="3" t="n">
        <v>0.01952184</v>
      </c>
      <c r="K990" s="4" t="n">
        <v>12913989.39</v>
      </c>
      <c r="L990" s="5" t="n">
        <v>500001</v>
      </c>
      <c r="M990" s="6" t="n">
        <v>25.82792712</v>
      </c>
      <c r="N990" s="7">
        <f>IF(ISNUMBER(_xll.BDP($C990, "DELTA_MID")),_xll.BDP($C990, "DELTA_MID")," ")</f>
        <v/>
      </c>
      <c r="O990" s="7">
        <f>IF(ISNUMBER(N990),_xll.BDP($C990, "OPT_UNDL_TICKER"),"")</f>
        <v/>
      </c>
      <c r="P990" s="8">
        <f>IF(ISNUMBER(N990),_xll.BDP($C990, "OPT_UNDL_PX")," ")</f>
        <v/>
      </c>
      <c r="Q990" s="7">
        <f>IF(ISNUMBER(N990),+G990*_xll.BDP($C990, "PX_POS_MULT_FACTOR")*P990/K990," ")</f>
        <v/>
      </c>
      <c r="R990" s="8">
        <f>IF(OR($A990="TUA",$A990="TYA"),"",IF(ISNUMBER(_xll.BDP($C990,"DUR_ADJ_OAS_MID")),_xll.BDP($C990,"DUR_ADJ_OAS_MID"),IF(ISNUMBER(_xll.BDP($E990&amp;" ISIN","DUR_ADJ_OAS_MID")),_xll.BDP($E990&amp;" ISIN","DUR_ADJ_OAS_MID")," ")))</f>
        <v/>
      </c>
      <c r="S990" s="7">
        <f>IF(ISNUMBER(N990),Q990*N990,IF(ISNUMBER(R990),J990*R990," "))</f>
        <v/>
      </c>
      <c r="T990" t="inlineStr">
        <is>
          <t>77340RAM9</t>
        </is>
      </c>
      <c r="U990" t="inlineStr">
        <is>
          <t>Bond</t>
        </is>
      </c>
      <c r="AG990" t="n">
        <v>-0.004702</v>
      </c>
    </row>
    <row r="991">
      <c r="A991" t="inlineStr">
        <is>
          <t>KNRG</t>
        </is>
      </c>
      <c r="B991" t="inlineStr">
        <is>
          <t>SOBOCN V7.5 03/01/55 Corp</t>
        </is>
      </c>
      <c r="C991" t="inlineStr">
        <is>
          <t>SOBOCN V7.5 03/01/55 Corp</t>
        </is>
      </c>
      <c r="D991" t="inlineStr">
        <is>
          <t>BNYHTC2</t>
        </is>
      </c>
      <c r="E991" t="inlineStr">
        <is>
          <t>US836720AJ13</t>
        </is>
      </c>
      <c r="F991" t="inlineStr">
        <is>
          <t>836720AJ1</t>
        </is>
      </c>
      <c r="G991" s="1" t="n">
        <v>475000</v>
      </c>
      <c r="H991" s="1" t="n">
        <v>107.460006</v>
      </c>
      <c r="I991" s="2" t="n">
        <v>510435.03</v>
      </c>
      <c r="J991" s="3" t="n">
        <v>0.03952574</v>
      </c>
      <c r="K991" s="4" t="n">
        <v>12913989.39</v>
      </c>
      <c r="L991" s="5" t="n">
        <v>500001</v>
      </c>
      <c r="M991" s="6" t="n">
        <v>25.82792712</v>
      </c>
      <c r="N991" s="7">
        <f>IF(ISNUMBER(_xll.BDP($C991, "DELTA_MID")),_xll.BDP($C991, "DELTA_MID")," ")</f>
        <v/>
      </c>
      <c r="O991" s="7">
        <f>IF(ISNUMBER(N991),_xll.BDP($C991, "OPT_UNDL_TICKER"),"")</f>
        <v/>
      </c>
      <c r="P991" s="8">
        <f>IF(ISNUMBER(N991),_xll.BDP($C991, "OPT_UNDL_PX")," ")</f>
        <v/>
      </c>
      <c r="Q991" s="7">
        <f>IF(ISNUMBER(N991),+G991*_xll.BDP($C991, "PX_POS_MULT_FACTOR")*P991/K991," ")</f>
        <v/>
      </c>
      <c r="R991" s="8">
        <f>IF(OR($A991="TUA",$A991="TYA"),"",IF(ISNUMBER(_xll.BDP($C991,"DUR_ADJ_OAS_MID")),_xll.BDP($C991,"DUR_ADJ_OAS_MID"),IF(ISNUMBER(_xll.BDP($E991&amp;" ISIN","DUR_ADJ_OAS_MID")),_xll.BDP($E991&amp;" ISIN","DUR_ADJ_OAS_MID")," ")))</f>
        <v/>
      </c>
      <c r="S991" s="7">
        <f>IF(ISNUMBER(N991),Q991*N991,IF(ISNUMBER(R991),J991*R991," "))</f>
        <v/>
      </c>
      <c r="T991" t="inlineStr">
        <is>
          <t>836720AJ1</t>
        </is>
      </c>
      <c r="U991" t="inlineStr">
        <is>
          <t>Bond</t>
        </is>
      </c>
      <c r="AG991" t="n">
        <v>-0.004702</v>
      </c>
    </row>
    <row r="992">
      <c r="A992" t="inlineStr">
        <is>
          <t>KNRG</t>
        </is>
      </c>
      <c r="B992" t="inlineStr">
        <is>
          <t>SOBOCN V7.625 03/01/55 Corp</t>
        </is>
      </c>
      <c r="C992" t="inlineStr">
        <is>
          <t>SOBOCN V7.625 03/01/55 Corp</t>
        </is>
      </c>
      <c r="D992" t="inlineStr">
        <is>
          <t>BNYFQ69</t>
        </is>
      </c>
      <c r="E992" t="inlineStr">
        <is>
          <t>US836720AG73</t>
        </is>
      </c>
      <c r="F992" t="inlineStr">
        <is>
          <t>836720AG7</t>
        </is>
      </c>
      <c r="G992" s="1" t="n">
        <v>100000</v>
      </c>
      <c r="H992" s="1" t="n">
        <v>104.94218333</v>
      </c>
      <c r="I992" s="2" t="n">
        <v>104942.18</v>
      </c>
      <c r="J992" s="3" t="n">
        <v>0.00812624</v>
      </c>
      <c r="K992" s="4" t="n">
        <v>12913989.39</v>
      </c>
      <c r="L992" s="5" t="n">
        <v>500001</v>
      </c>
      <c r="M992" s="6" t="n">
        <v>25.82792712</v>
      </c>
      <c r="N992" s="7">
        <f>IF(ISNUMBER(_xll.BDP($C992, "DELTA_MID")),_xll.BDP($C992, "DELTA_MID")," ")</f>
        <v/>
      </c>
      <c r="O992" s="7">
        <f>IF(ISNUMBER(N992),_xll.BDP($C992, "OPT_UNDL_TICKER"),"")</f>
        <v/>
      </c>
      <c r="P992" s="8">
        <f>IF(ISNUMBER(N992),_xll.BDP($C992, "OPT_UNDL_PX")," ")</f>
        <v/>
      </c>
      <c r="Q992" s="7">
        <f>IF(ISNUMBER(N992),+G992*_xll.BDP($C992, "PX_POS_MULT_FACTOR")*P992/K992," ")</f>
        <v/>
      </c>
      <c r="R992" s="8">
        <f>IF(OR($A992="TUA",$A992="TYA"),"",IF(ISNUMBER(_xll.BDP($C992,"DUR_ADJ_OAS_MID")),_xll.BDP($C992,"DUR_ADJ_OAS_MID"),IF(ISNUMBER(_xll.BDP($E992&amp;" ISIN","DUR_ADJ_OAS_MID")),_xll.BDP($E992&amp;" ISIN","DUR_ADJ_OAS_MID")," ")))</f>
        <v/>
      </c>
      <c r="S992" s="7">
        <f>IF(ISNUMBER(N992),Q992*N992,IF(ISNUMBER(R992),J992*R992," "))</f>
        <v/>
      </c>
      <c r="T992" t="inlineStr">
        <is>
          <t>836720AG7</t>
        </is>
      </c>
      <c r="U992" t="inlineStr">
        <is>
          <t>Bond</t>
        </is>
      </c>
      <c r="AG992" t="n">
        <v>-0.004702</v>
      </c>
    </row>
    <row r="993">
      <c r="A993" t="inlineStr">
        <is>
          <t>KNRG</t>
        </is>
      </c>
      <c r="B993" t="inlineStr">
        <is>
          <t>SRE V6.4 10/01/54 Corp</t>
        </is>
      </c>
      <c r="C993" t="inlineStr">
        <is>
          <t>SRE V6.4 10/01/54 Corp</t>
        </is>
      </c>
      <c r="D993" t="inlineStr">
        <is>
          <t>BP4YH56</t>
        </is>
      </c>
      <c r="E993" t="inlineStr">
        <is>
          <t>US816851BT54</t>
        </is>
      </c>
      <c r="F993" t="inlineStr">
        <is>
          <t>816851BT5</t>
        </is>
      </c>
      <c r="G993" s="1" t="n">
        <v>100000</v>
      </c>
      <c r="H993" s="1" t="n">
        <v>102.68103333</v>
      </c>
      <c r="I993" s="2" t="n">
        <v>102681.03</v>
      </c>
      <c r="J993" s="3" t="n">
        <v>0.007951150000000001</v>
      </c>
      <c r="K993" s="4" t="n">
        <v>12913989.39</v>
      </c>
      <c r="L993" s="5" t="n">
        <v>500001</v>
      </c>
      <c r="M993" s="6" t="n">
        <v>25.82792712</v>
      </c>
      <c r="N993" s="7">
        <f>IF(ISNUMBER(_xll.BDP($C993, "DELTA_MID")),_xll.BDP($C993, "DELTA_MID")," ")</f>
        <v/>
      </c>
      <c r="O993" s="7">
        <f>IF(ISNUMBER(N993),_xll.BDP($C993, "OPT_UNDL_TICKER"),"")</f>
        <v/>
      </c>
      <c r="P993" s="8">
        <f>IF(ISNUMBER(N993),_xll.BDP($C993, "OPT_UNDL_PX")," ")</f>
        <v/>
      </c>
      <c r="Q993" s="7">
        <f>IF(ISNUMBER(N993),+G993*_xll.BDP($C993, "PX_POS_MULT_FACTOR")*P993/K993," ")</f>
        <v/>
      </c>
      <c r="R993" s="8">
        <f>IF(OR($A993="TUA",$A993="TYA"),"",IF(ISNUMBER(_xll.BDP($C993,"DUR_ADJ_OAS_MID")),_xll.BDP($C993,"DUR_ADJ_OAS_MID"),IF(ISNUMBER(_xll.BDP($E993&amp;" ISIN","DUR_ADJ_OAS_MID")),_xll.BDP($E993&amp;" ISIN","DUR_ADJ_OAS_MID")," ")))</f>
        <v/>
      </c>
      <c r="S993" s="7">
        <f>IF(ISNUMBER(N993),Q993*N993,IF(ISNUMBER(R993),J993*R993," "))</f>
        <v/>
      </c>
      <c r="T993" t="inlineStr">
        <is>
          <t>816851BT5</t>
        </is>
      </c>
      <c r="U993" t="inlineStr">
        <is>
          <t>Bond</t>
        </is>
      </c>
      <c r="AG993" t="n">
        <v>-0.004702</v>
      </c>
    </row>
    <row r="994">
      <c r="A994" t="inlineStr">
        <is>
          <t>KNRG</t>
        </is>
      </c>
      <c r="B994" t="inlineStr">
        <is>
          <t>SRE V6.875 10/01/54 Corp</t>
        </is>
      </c>
      <c r="C994" t="inlineStr">
        <is>
          <t>SRE V6.875 10/01/54 Corp</t>
        </is>
      </c>
      <c r="D994" t="inlineStr">
        <is>
          <t>BSB75Y4</t>
        </is>
      </c>
      <c r="E994" t="inlineStr">
        <is>
          <t>US816851BS71</t>
        </is>
      </c>
      <c r="F994" t="inlineStr">
        <is>
          <t>816851BS7</t>
        </is>
      </c>
      <c r="G994" s="1" t="n">
        <v>505000</v>
      </c>
      <c r="H994" s="1" t="n">
        <v>103.66366667</v>
      </c>
      <c r="I994" s="2" t="n">
        <v>523501.52</v>
      </c>
      <c r="J994" s="3" t="n">
        <v>0.04053755</v>
      </c>
      <c r="K994" s="4" t="n">
        <v>12913989.39</v>
      </c>
      <c r="L994" s="5" t="n">
        <v>500001</v>
      </c>
      <c r="M994" s="6" t="n">
        <v>25.82792712</v>
      </c>
      <c r="N994" s="7">
        <f>IF(ISNUMBER(_xll.BDP($C994, "DELTA_MID")),_xll.BDP($C994, "DELTA_MID")," ")</f>
        <v/>
      </c>
      <c r="O994" s="7">
        <f>IF(ISNUMBER(N994),_xll.BDP($C994, "OPT_UNDL_TICKER"),"")</f>
        <v/>
      </c>
      <c r="P994" s="8">
        <f>IF(ISNUMBER(N994),_xll.BDP($C994, "OPT_UNDL_PX")," ")</f>
        <v/>
      </c>
      <c r="Q994" s="7">
        <f>IF(ISNUMBER(N994),+G994*_xll.BDP($C994, "PX_POS_MULT_FACTOR")*P994/K994," ")</f>
        <v/>
      </c>
      <c r="R994" s="8">
        <f>IF(OR($A994="TUA",$A994="TYA"),"",IF(ISNUMBER(_xll.BDP($C994,"DUR_ADJ_OAS_MID")),_xll.BDP($C994,"DUR_ADJ_OAS_MID"),IF(ISNUMBER(_xll.BDP($E994&amp;" ISIN","DUR_ADJ_OAS_MID")),_xll.BDP($E994&amp;" ISIN","DUR_ADJ_OAS_MID")," ")))</f>
        <v/>
      </c>
      <c r="S994" s="7">
        <f>IF(ISNUMBER(N994),Q994*N994,IF(ISNUMBER(R994),J994*R994," "))</f>
        <v/>
      </c>
      <c r="T994" t="inlineStr">
        <is>
          <t>816851BS7</t>
        </is>
      </c>
      <c r="U994" t="inlineStr">
        <is>
          <t>Bond</t>
        </is>
      </c>
      <c r="AG994" t="n">
        <v>-0.004702</v>
      </c>
    </row>
    <row r="995">
      <c r="A995" t="inlineStr">
        <is>
          <t>KNRG</t>
        </is>
      </c>
      <c r="B995" t="inlineStr">
        <is>
          <t>SUN V7.875 PERP 144A Corp</t>
        </is>
      </c>
      <c r="C995" t="inlineStr">
        <is>
          <t>SUN V7.875 PERP 144A Corp</t>
        </is>
      </c>
      <c r="D995" t="inlineStr">
        <is>
          <t>BTWSHW5</t>
        </is>
      </c>
      <c r="E995" t="inlineStr">
        <is>
          <t>US86765KAE91</t>
        </is>
      </c>
      <c r="F995" t="inlineStr">
        <is>
          <t>86765KAE9</t>
        </is>
      </c>
      <c r="G995" s="1" t="n">
        <v>850000</v>
      </c>
      <c r="H995" s="1" t="n">
        <v>101.244875</v>
      </c>
      <c r="I995" s="2" t="n">
        <v>860581.4399999999</v>
      </c>
      <c r="J995" s="3" t="n">
        <v>0.06663947000000001</v>
      </c>
      <c r="K995" s="4" t="n">
        <v>12913989.39</v>
      </c>
      <c r="L995" s="5" t="n">
        <v>500001</v>
      </c>
      <c r="M995" s="6" t="n">
        <v>25.82792712</v>
      </c>
      <c r="N995" s="7">
        <f>IF(ISNUMBER(_xll.BDP($C995, "DELTA_MID")),_xll.BDP($C995, "DELTA_MID")," ")</f>
        <v/>
      </c>
      <c r="O995" s="7">
        <f>IF(ISNUMBER(N995),_xll.BDP($C995, "OPT_UNDL_TICKER"),"")</f>
        <v/>
      </c>
      <c r="P995" s="8">
        <f>IF(ISNUMBER(N995),_xll.BDP($C995, "OPT_UNDL_PX")," ")</f>
        <v/>
      </c>
      <c r="Q995" s="7">
        <f>IF(ISNUMBER(N995),+G995*_xll.BDP($C995, "PX_POS_MULT_FACTOR")*P995/K995," ")</f>
        <v/>
      </c>
      <c r="R995" s="8">
        <f>IF(OR($A995="TUA",$A995="TYA"),"",IF(ISNUMBER(_xll.BDP($C995,"DUR_ADJ_OAS_MID")),_xll.BDP($C995,"DUR_ADJ_OAS_MID"),IF(ISNUMBER(_xll.BDP($E995&amp;" ISIN","DUR_ADJ_OAS_MID")),_xll.BDP($E995&amp;" ISIN","DUR_ADJ_OAS_MID")," ")))</f>
        <v/>
      </c>
      <c r="S995" s="7">
        <f>IF(ISNUMBER(N995),Q995*N995,IF(ISNUMBER(R995),J995*R995," "))</f>
        <v/>
      </c>
      <c r="T995" t="inlineStr">
        <is>
          <t>86765KAE9</t>
        </is>
      </c>
      <c r="U995" t="inlineStr">
        <is>
          <t>Bond</t>
        </is>
      </c>
      <c r="AG995" t="n">
        <v>-0.004702</v>
      </c>
    </row>
    <row r="996">
      <c r="A996" t="inlineStr">
        <is>
          <t>KNRG</t>
        </is>
      </c>
      <c r="B996" t="inlineStr">
        <is>
          <t>TEP 6.75 03/15/34 144A Corp</t>
        </is>
      </c>
      <c r="C996" t="inlineStr">
        <is>
          <t>TEP 6.75 03/15/34 144A Corp</t>
        </is>
      </c>
      <c r="D996" t="inlineStr">
        <is>
          <t>BVZNHS7</t>
        </is>
      </c>
      <c r="E996" t="inlineStr">
        <is>
          <t>US87470LAM37</t>
        </is>
      </c>
      <c r="F996" t="inlineStr">
        <is>
          <t>87470LAM3</t>
        </is>
      </c>
      <c r="G996" s="1" t="n">
        <v>617000</v>
      </c>
      <c r="H996" s="1" t="n">
        <v>98.83072</v>
      </c>
      <c r="I996" s="2" t="n">
        <v>609785.54</v>
      </c>
      <c r="J996" s="3" t="n">
        <v>0.04721899</v>
      </c>
      <c r="K996" s="4" t="n">
        <v>12913989.39</v>
      </c>
      <c r="L996" s="5" t="n">
        <v>500001</v>
      </c>
      <c r="M996" s="6" t="n">
        <v>25.82792712</v>
      </c>
      <c r="N996" s="7">
        <f>IF(ISNUMBER(_xll.BDP($C996, "DELTA_MID")),_xll.BDP($C996, "DELTA_MID")," ")</f>
        <v/>
      </c>
      <c r="O996" s="7">
        <f>IF(ISNUMBER(N996),_xll.BDP($C996, "OPT_UNDL_TICKER"),"")</f>
        <v/>
      </c>
      <c r="P996" s="8">
        <f>IF(ISNUMBER(N996),_xll.BDP($C996, "OPT_UNDL_PX")," ")</f>
        <v/>
      </c>
      <c r="Q996" s="7">
        <f>IF(ISNUMBER(N996),+G996*_xll.BDP($C996, "PX_POS_MULT_FACTOR")*P996/K996," ")</f>
        <v/>
      </c>
      <c r="R996" s="8">
        <f>IF(OR($A996="TUA",$A996="TYA"),"",IF(ISNUMBER(_xll.BDP($C996,"DUR_ADJ_OAS_MID")),_xll.BDP($C996,"DUR_ADJ_OAS_MID"),IF(ISNUMBER(_xll.BDP($E996&amp;" ISIN","DUR_ADJ_OAS_MID")),_xll.BDP($E996&amp;" ISIN","DUR_ADJ_OAS_MID")," ")))</f>
        <v/>
      </c>
      <c r="S996" s="7">
        <f>IF(ISNUMBER(N996),Q996*N996,IF(ISNUMBER(R996),J996*R996," "))</f>
        <v/>
      </c>
      <c r="T996" t="inlineStr">
        <is>
          <t>87470LAM3</t>
        </is>
      </c>
      <c r="U996" t="inlineStr">
        <is>
          <t>Bond</t>
        </is>
      </c>
      <c r="AG996" t="n">
        <v>-0.004702</v>
      </c>
    </row>
    <row r="997">
      <c r="A997" t="inlineStr">
        <is>
          <t>KNRG</t>
        </is>
      </c>
      <c r="B997" t="inlineStr">
        <is>
          <t>TGE 9 08/01/29 144A Corp</t>
        </is>
      </c>
      <c r="C997" t="inlineStr">
        <is>
          <t>TGE 9 08/01/29 144A Corp</t>
        </is>
      </c>
      <c r="D997" t="inlineStr">
        <is>
          <t>BQHQ916</t>
        </is>
      </c>
      <c r="E997" t="inlineStr">
        <is>
          <t>US73943NAA46</t>
        </is>
      </c>
      <c r="F997" t="inlineStr">
        <is>
          <t>73943NAA4</t>
        </is>
      </c>
      <c r="G997" s="1" t="n">
        <v>750000</v>
      </c>
      <c r="H997" s="1" t="n">
        <v>105.4076</v>
      </c>
      <c r="I997" s="2" t="n">
        <v>790557</v>
      </c>
      <c r="J997" s="3" t="n">
        <v>0.0612171</v>
      </c>
      <c r="K997" s="4" t="n">
        <v>12913989.39</v>
      </c>
      <c r="L997" s="5" t="n">
        <v>500001</v>
      </c>
      <c r="M997" s="6" t="n">
        <v>25.82792712</v>
      </c>
      <c r="N997" s="7">
        <f>IF(ISNUMBER(_xll.BDP($C997, "DELTA_MID")),_xll.BDP($C997, "DELTA_MID")," ")</f>
        <v/>
      </c>
      <c r="O997" s="7">
        <f>IF(ISNUMBER(N997),_xll.BDP($C997, "OPT_UNDL_TICKER"),"")</f>
        <v/>
      </c>
      <c r="P997" s="8">
        <f>IF(ISNUMBER(N997),_xll.BDP($C997, "OPT_UNDL_PX")," ")</f>
        <v/>
      </c>
      <c r="Q997" s="7">
        <f>IF(ISNUMBER(N997),+G997*_xll.BDP($C997, "PX_POS_MULT_FACTOR")*P997/K997," ")</f>
        <v/>
      </c>
      <c r="R997" s="8">
        <f>IF(OR($A997="TUA",$A997="TYA"),"",IF(ISNUMBER(_xll.BDP($C997,"DUR_ADJ_OAS_MID")),_xll.BDP($C997,"DUR_ADJ_OAS_MID"),IF(ISNUMBER(_xll.BDP($E997&amp;" ISIN","DUR_ADJ_OAS_MID")),_xll.BDP($E997&amp;" ISIN","DUR_ADJ_OAS_MID")," ")))</f>
        <v/>
      </c>
      <c r="S997" s="7">
        <f>IF(ISNUMBER(N997),Q997*N997,IF(ISNUMBER(R997),J997*R997," "))</f>
        <v/>
      </c>
      <c r="T997" t="inlineStr">
        <is>
          <t>73943NAA4</t>
        </is>
      </c>
      <c r="U997" t="inlineStr">
        <is>
          <t>Bond</t>
        </is>
      </c>
      <c r="AG997" t="n">
        <v>-0.004702</v>
      </c>
    </row>
    <row r="998">
      <c r="A998" t="inlineStr">
        <is>
          <t>KNRG</t>
        </is>
      </c>
      <c r="B998" t="inlineStr">
        <is>
          <t>TRGP 6.5 02/15/53 Corp</t>
        </is>
      </c>
      <c r="C998" t="inlineStr">
        <is>
          <t>TRGP 6.5 02/15/53 Corp</t>
        </is>
      </c>
      <c r="D998" t="inlineStr">
        <is>
          <t>BNNM0G9</t>
        </is>
      </c>
      <c r="E998" t="inlineStr">
        <is>
          <t>US87612GAD34</t>
        </is>
      </c>
      <c r="F998" t="inlineStr">
        <is>
          <t>87612GAD3</t>
        </is>
      </c>
      <c r="G998" s="1" t="n">
        <v>200000</v>
      </c>
      <c r="H998" s="1" t="n">
        <v>106.96802522</v>
      </c>
      <c r="I998" s="2" t="n">
        <v>213936.05</v>
      </c>
      <c r="J998" s="3" t="n">
        <v>0.01656622</v>
      </c>
      <c r="K998" s="4" t="n">
        <v>12913989.39</v>
      </c>
      <c r="L998" s="5" t="n">
        <v>500001</v>
      </c>
      <c r="M998" s="6" t="n">
        <v>25.82792712</v>
      </c>
      <c r="N998" s="7">
        <f>IF(ISNUMBER(_xll.BDP($C998, "DELTA_MID")),_xll.BDP($C998, "DELTA_MID")," ")</f>
        <v/>
      </c>
      <c r="O998" s="7">
        <f>IF(ISNUMBER(N998),_xll.BDP($C998, "OPT_UNDL_TICKER"),"")</f>
        <v/>
      </c>
      <c r="P998" s="8">
        <f>IF(ISNUMBER(N998),_xll.BDP($C998, "OPT_UNDL_PX")," ")</f>
        <v/>
      </c>
      <c r="Q998" s="7">
        <f>IF(ISNUMBER(N998),+G998*_xll.BDP($C998, "PX_POS_MULT_FACTOR")*P998/K998," ")</f>
        <v/>
      </c>
      <c r="R998" s="8">
        <f>IF(OR($A998="TUA",$A998="TYA"),"",IF(ISNUMBER(_xll.BDP($C998,"DUR_ADJ_OAS_MID")),_xll.BDP($C998,"DUR_ADJ_OAS_MID"),IF(ISNUMBER(_xll.BDP($E998&amp;" ISIN","DUR_ADJ_OAS_MID")),_xll.BDP($E998&amp;" ISIN","DUR_ADJ_OAS_MID")," ")))</f>
        <v/>
      </c>
      <c r="S998" s="7">
        <f>IF(ISNUMBER(N998),Q998*N998,IF(ISNUMBER(R998),J998*R998," "))</f>
        <v/>
      </c>
      <c r="T998" t="inlineStr">
        <is>
          <t>87612GAD3</t>
        </is>
      </c>
      <c r="U998" t="inlineStr">
        <is>
          <t>Bond</t>
        </is>
      </c>
      <c r="AG998" t="n">
        <v>-0.004702</v>
      </c>
    </row>
    <row r="999">
      <c r="A999" t="inlineStr">
        <is>
          <t>KNRG</t>
        </is>
      </c>
      <c r="B999" t="inlineStr">
        <is>
          <t>TRPCN V0 05/15/67 Corp</t>
        </is>
      </c>
      <c r="C999" t="inlineStr">
        <is>
          <t>TRPCN V0 05/15/67 Corp</t>
        </is>
      </c>
      <c r="D999" t="inlineStr">
        <is>
          <t>B1WSX43</t>
        </is>
      </c>
      <c r="E999" t="inlineStr">
        <is>
          <t>US89352HAC34</t>
        </is>
      </c>
      <c r="F999" t="inlineStr">
        <is>
          <t>89352HAC3</t>
        </is>
      </c>
      <c r="G999" s="1" t="n">
        <v>170000</v>
      </c>
      <c r="H999" s="1" t="n">
        <v>92.62816281000001</v>
      </c>
      <c r="I999" s="2" t="n">
        <v>157467.88</v>
      </c>
      <c r="J999" s="3" t="n">
        <v>0.01219359</v>
      </c>
      <c r="K999" s="4" t="n">
        <v>12913989.39</v>
      </c>
      <c r="L999" s="5" t="n">
        <v>500001</v>
      </c>
      <c r="M999" s="6" t="n">
        <v>25.82792712</v>
      </c>
      <c r="N999" s="7">
        <f>IF(ISNUMBER(_xll.BDP($C999, "DELTA_MID")),_xll.BDP($C999, "DELTA_MID")," ")</f>
        <v/>
      </c>
      <c r="O999" s="7">
        <f>IF(ISNUMBER(N999),_xll.BDP($C999, "OPT_UNDL_TICKER"),"")</f>
        <v/>
      </c>
      <c r="P999" s="8">
        <f>IF(ISNUMBER(N999),_xll.BDP($C999, "OPT_UNDL_PX")," ")</f>
        <v/>
      </c>
      <c r="Q999" s="7">
        <f>IF(ISNUMBER(N999),+G999*_xll.BDP($C999, "PX_POS_MULT_FACTOR")*P999/K999," ")</f>
        <v/>
      </c>
      <c r="R999" s="8">
        <f>IF(OR($A999="TUA",$A999="TYA"),"",IF(ISNUMBER(_xll.BDP($C999,"DUR_ADJ_OAS_MID")),_xll.BDP($C999,"DUR_ADJ_OAS_MID"),IF(ISNUMBER(_xll.BDP($E999&amp;" ISIN","DUR_ADJ_OAS_MID")),_xll.BDP($E999&amp;" ISIN","DUR_ADJ_OAS_MID")," ")))</f>
        <v/>
      </c>
      <c r="S999" s="7">
        <f>IF(ISNUMBER(N999),Q999*N999,IF(ISNUMBER(R999),J999*R999," "))</f>
        <v/>
      </c>
      <c r="T999" t="inlineStr">
        <is>
          <t>89352HAC3</t>
        </is>
      </c>
      <c r="U999" t="inlineStr">
        <is>
          <t>Bond</t>
        </is>
      </c>
      <c r="AG999" t="n">
        <v>-0.004702</v>
      </c>
    </row>
    <row r="1000">
      <c r="A1000" t="inlineStr">
        <is>
          <t>KNRG</t>
        </is>
      </c>
      <c r="B1000" t="inlineStr">
        <is>
          <t>TRPCN V7 06/01/65 Corp</t>
        </is>
      </c>
      <c r="C1000" t="inlineStr">
        <is>
          <t>TRPCN V7 06/01/65 Corp</t>
        </is>
      </c>
      <c r="D1000" t="inlineStr">
        <is>
          <t>BTJX0L3</t>
        </is>
      </c>
      <c r="E1000" t="inlineStr">
        <is>
          <t>US89352HBG39</t>
        </is>
      </c>
      <c r="F1000" t="inlineStr">
        <is>
          <t>89352HBG3</t>
        </is>
      </c>
      <c r="G1000" s="1" t="n">
        <v>400000</v>
      </c>
      <c r="H1000" s="1" t="n">
        <v>105.03996667</v>
      </c>
      <c r="I1000" s="2" t="n">
        <v>420159.87</v>
      </c>
      <c r="J1000" s="3" t="n">
        <v>0.03253525</v>
      </c>
      <c r="K1000" s="4" t="n">
        <v>12913989.39</v>
      </c>
      <c r="L1000" s="5" t="n">
        <v>500001</v>
      </c>
      <c r="M1000" s="6" t="n">
        <v>25.82792712</v>
      </c>
      <c r="N1000" s="7">
        <f>IF(ISNUMBER(_xll.BDP($C1000, "DELTA_MID")),_xll.BDP($C1000, "DELTA_MID")," ")</f>
        <v/>
      </c>
      <c r="O1000" s="7">
        <f>IF(ISNUMBER(N1000),_xll.BDP($C1000, "OPT_UNDL_TICKER"),"")</f>
        <v/>
      </c>
      <c r="P1000" s="8">
        <f>IF(ISNUMBER(N1000),_xll.BDP($C1000, "OPT_UNDL_PX")," ")</f>
        <v/>
      </c>
      <c r="Q1000" s="7">
        <f>IF(ISNUMBER(N1000),+G1000*_xll.BDP($C1000, "PX_POS_MULT_FACTOR")*P1000/K1000," ")</f>
        <v/>
      </c>
      <c r="R1000" s="8">
        <f>IF(OR($A1000="TUA",$A1000="TYA"),"",IF(ISNUMBER(_xll.BDP($C1000,"DUR_ADJ_OAS_MID")),_xll.BDP($C1000,"DUR_ADJ_OAS_MID"),IF(ISNUMBER(_xll.BDP($E1000&amp;" ISIN","DUR_ADJ_OAS_MID")),_xll.BDP($E1000&amp;" ISIN","DUR_ADJ_OAS_MID")," ")))</f>
        <v/>
      </c>
      <c r="S1000" s="7">
        <f>IF(ISNUMBER(N1000),Q1000*N1000,IF(ISNUMBER(R1000),J1000*R1000," "))</f>
        <v/>
      </c>
      <c r="T1000" t="inlineStr">
        <is>
          <t>89352HBG3</t>
        </is>
      </c>
      <c r="U1000" t="inlineStr">
        <is>
          <t>Bond</t>
        </is>
      </c>
      <c r="AG1000" t="n">
        <v>-0.004702</v>
      </c>
    </row>
    <row r="1001">
      <c r="A1001" t="inlineStr">
        <is>
          <t>KNRG</t>
        </is>
      </c>
      <c r="B1001" t="inlineStr">
        <is>
          <t>VEGLPL 7.75 05/01/35 144A Corp</t>
        </is>
      </c>
      <c r="C1001" t="inlineStr">
        <is>
          <t>VEGLPL 7.75 05/01/35 144A Corp</t>
        </is>
      </c>
      <c r="D1001" t="inlineStr">
        <is>
          <t>BV8H0F4</t>
        </is>
      </c>
      <c r="E1001" t="inlineStr">
        <is>
          <t>US922966AB20</t>
        </is>
      </c>
      <c r="F1001" t="inlineStr">
        <is>
          <t>922966AB2</t>
        </is>
      </c>
      <c r="G1001" s="1" t="n">
        <v>400000</v>
      </c>
      <c r="H1001" s="1" t="n">
        <v>115.19037778</v>
      </c>
      <c r="I1001" s="2" t="n">
        <v>460761.51</v>
      </c>
      <c r="J1001" s="3" t="n">
        <v>0.03567925</v>
      </c>
      <c r="K1001" s="4" t="n">
        <v>12913989.39</v>
      </c>
      <c r="L1001" s="5" t="n">
        <v>500001</v>
      </c>
      <c r="M1001" s="6" t="n">
        <v>25.82792712</v>
      </c>
      <c r="N1001" s="7">
        <f>IF(ISNUMBER(_xll.BDP($C1001, "DELTA_MID")),_xll.BDP($C1001, "DELTA_MID")," ")</f>
        <v/>
      </c>
      <c r="O1001" s="7">
        <f>IF(ISNUMBER(N1001),_xll.BDP($C1001, "OPT_UNDL_TICKER"),"")</f>
        <v/>
      </c>
      <c r="P1001" s="8">
        <f>IF(ISNUMBER(N1001),_xll.BDP($C1001, "OPT_UNDL_PX")," ")</f>
        <v/>
      </c>
      <c r="Q1001" s="7">
        <f>IF(ISNUMBER(N1001),+G1001*_xll.BDP($C1001, "PX_POS_MULT_FACTOR")*P1001/K1001," ")</f>
        <v/>
      </c>
      <c r="R1001" s="8">
        <f>IF(OR($A1001="TUA",$A1001="TYA"),"",IF(ISNUMBER(_xll.BDP($C1001,"DUR_ADJ_OAS_MID")),_xll.BDP($C1001,"DUR_ADJ_OAS_MID"),IF(ISNUMBER(_xll.BDP($E1001&amp;" ISIN","DUR_ADJ_OAS_MID")),_xll.BDP($E1001&amp;" ISIN","DUR_ADJ_OAS_MID")," ")))</f>
        <v/>
      </c>
      <c r="S1001" s="7">
        <f>IF(ISNUMBER(N1001),Q1001*N1001,IF(ISNUMBER(R1001),J1001*R1001," "))</f>
        <v/>
      </c>
      <c r="T1001" t="inlineStr">
        <is>
          <t>922966AB2</t>
        </is>
      </c>
      <c r="U1001" t="inlineStr">
        <is>
          <t>Bond</t>
        </is>
      </c>
      <c r="AG1001" t="n">
        <v>-0.004702</v>
      </c>
    </row>
    <row r="1002">
      <c r="A1002" t="inlineStr">
        <is>
          <t>KNRG</t>
        </is>
      </c>
      <c r="B1002" t="inlineStr">
        <is>
          <t>VST V8 PERP 144A Corp</t>
        </is>
      </c>
      <c r="C1002" t="inlineStr">
        <is>
          <t>VST V8 PERP 144A Corp</t>
        </is>
      </c>
      <c r="D1002" t="inlineStr">
        <is>
          <t>BL5BH14</t>
        </is>
      </c>
      <c r="E1002" t="inlineStr">
        <is>
          <t>US92840MAB81</t>
        </is>
      </c>
      <c r="F1002" t="inlineStr">
        <is>
          <t>92840MAB8</t>
        </is>
      </c>
      <c r="G1002" s="1" t="n">
        <v>200000</v>
      </c>
      <c r="H1002" s="1" t="n">
        <v>106.45435556</v>
      </c>
      <c r="I1002" s="2" t="n">
        <v>212908.71</v>
      </c>
      <c r="J1002" s="3" t="n">
        <v>0.01648667</v>
      </c>
      <c r="K1002" s="4" t="n">
        <v>12913989.39</v>
      </c>
      <c r="L1002" s="5" t="n">
        <v>500001</v>
      </c>
      <c r="M1002" s="6" t="n">
        <v>25.82792712</v>
      </c>
      <c r="N1002" s="7">
        <f>IF(ISNUMBER(_xll.BDP($C1002, "DELTA_MID")),_xll.BDP($C1002, "DELTA_MID")," ")</f>
        <v/>
      </c>
      <c r="O1002" s="7">
        <f>IF(ISNUMBER(N1002),_xll.BDP($C1002, "OPT_UNDL_TICKER"),"")</f>
        <v/>
      </c>
      <c r="P1002" s="8">
        <f>IF(ISNUMBER(N1002),_xll.BDP($C1002, "OPT_UNDL_PX")," ")</f>
        <v/>
      </c>
      <c r="Q1002" s="7">
        <f>IF(ISNUMBER(N1002),+G1002*_xll.BDP($C1002, "PX_POS_MULT_FACTOR")*P1002/K1002," ")</f>
        <v/>
      </c>
      <c r="R1002" s="8">
        <f>IF(OR($A1002="TUA",$A1002="TYA"),"",IF(ISNUMBER(_xll.BDP($C1002,"DUR_ADJ_OAS_MID")),_xll.BDP($C1002,"DUR_ADJ_OAS_MID"),IF(ISNUMBER(_xll.BDP($E1002&amp;" ISIN","DUR_ADJ_OAS_MID")),_xll.BDP($E1002&amp;" ISIN","DUR_ADJ_OAS_MID")," ")))</f>
        <v/>
      </c>
      <c r="S1002" s="7">
        <f>IF(ISNUMBER(N1002),Q1002*N1002,IF(ISNUMBER(R1002),J1002*R1002," "))</f>
        <v/>
      </c>
      <c r="T1002" t="inlineStr">
        <is>
          <t>92840MAB8</t>
        </is>
      </c>
      <c r="U1002" t="inlineStr">
        <is>
          <t>Bond</t>
        </is>
      </c>
      <c r="AG1002" t="n">
        <v>-0.004702</v>
      </c>
    </row>
    <row r="1003">
      <c r="A1003" t="inlineStr">
        <is>
          <t>KNRG</t>
        </is>
      </c>
      <c r="B1003" t="inlineStr">
        <is>
          <t>VST V8.875 PERP C Corp</t>
        </is>
      </c>
      <c r="C1003" t="inlineStr">
        <is>
          <t>VST V8.875 PERP C Corp</t>
        </is>
      </c>
      <c r="D1003" t="inlineStr">
        <is>
          <t>BQ69BD2</t>
        </is>
      </c>
      <c r="E1003" t="inlineStr">
        <is>
          <t>US92840MAD48</t>
        </is>
      </c>
      <c r="F1003" t="inlineStr">
        <is>
          <t>92840MAD4</t>
        </is>
      </c>
      <c r="G1003" s="1" t="n">
        <v>100000</v>
      </c>
      <c r="H1003" s="1" t="n">
        <v>111.35394444</v>
      </c>
      <c r="I1003" s="2" t="n">
        <v>111353.94</v>
      </c>
      <c r="J1003" s="3" t="n">
        <v>0.00862274</v>
      </c>
      <c r="K1003" s="4" t="n">
        <v>12913989.39</v>
      </c>
      <c r="L1003" s="5" t="n">
        <v>500001</v>
      </c>
      <c r="M1003" s="6" t="n">
        <v>25.82792712</v>
      </c>
      <c r="N1003" s="7">
        <f>IF(ISNUMBER(_xll.BDP($C1003, "DELTA_MID")),_xll.BDP($C1003, "DELTA_MID")," ")</f>
        <v/>
      </c>
      <c r="O1003" s="7">
        <f>IF(ISNUMBER(N1003),_xll.BDP($C1003, "OPT_UNDL_TICKER"),"")</f>
        <v/>
      </c>
      <c r="P1003" s="8">
        <f>IF(ISNUMBER(N1003),_xll.BDP($C1003, "OPT_UNDL_PX")," ")</f>
        <v/>
      </c>
      <c r="Q1003" s="7">
        <f>IF(ISNUMBER(N1003),+G1003*_xll.BDP($C1003, "PX_POS_MULT_FACTOR")*P1003/K1003," ")</f>
        <v/>
      </c>
      <c r="R1003" s="8">
        <f>IF(OR($A1003="TUA",$A1003="TYA"),"",IF(ISNUMBER(_xll.BDP($C1003,"DUR_ADJ_OAS_MID")),_xll.BDP($C1003,"DUR_ADJ_OAS_MID"),IF(ISNUMBER(_xll.BDP($E1003&amp;" ISIN","DUR_ADJ_OAS_MID")),_xll.BDP($E1003&amp;" ISIN","DUR_ADJ_OAS_MID")," ")))</f>
        <v/>
      </c>
      <c r="S1003" s="7">
        <f>IF(ISNUMBER(N1003),Q1003*N1003,IF(ISNUMBER(R1003),J1003*R1003," "))</f>
        <v/>
      </c>
      <c r="T1003" t="inlineStr">
        <is>
          <t>92840MAD4</t>
        </is>
      </c>
      <c r="U1003" t="inlineStr">
        <is>
          <t>Bond</t>
        </is>
      </c>
      <c r="AG1003" t="n">
        <v>-0.004702</v>
      </c>
    </row>
    <row r="1004">
      <c r="A1004" t="inlineStr">
        <is>
          <t>KNRG</t>
        </is>
      </c>
      <c r="B1004" t="inlineStr">
        <is>
          <t>WMB 8.75 03/15/32 Corp</t>
        </is>
      </c>
      <c r="C1004" t="inlineStr">
        <is>
          <t>WMB 8.75 03/15/32 Corp</t>
        </is>
      </c>
      <c r="D1004" t="inlineStr">
        <is>
          <t>2744146</t>
        </is>
      </c>
      <c r="E1004" t="inlineStr">
        <is>
          <t>US969457BM15</t>
        </is>
      </c>
      <c r="F1004" t="inlineStr">
        <is>
          <t>969457BM1</t>
        </is>
      </c>
      <c r="G1004" s="1" t="n">
        <v>400000</v>
      </c>
      <c r="H1004" s="1" t="n">
        <v>121.636493</v>
      </c>
      <c r="I1004" s="2" t="n">
        <v>486545.97</v>
      </c>
      <c r="J1004" s="3" t="n">
        <v>0.03767588</v>
      </c>
      <c r="K1004" s="4" t="n">
        <v>12913989.39</v>
      </c>
      <c r="L1004" s="5" t="n">
        <v>500001</v>
      </c>
      <c r="M1004" s="6" t="n">
        <v>25.82792712</v>
      </c>
      <c r="N1004" s="7">
        <f>IF(ISNUMBER(_xll.BDP($C1004, "DELTA_MID")),_xll.BDP($C1004, "DELTA_MID")," ")</f>
        <v/>
      </c>
      <c r="O1004" s="7">
        <f>IF(ISNUMBER(N1004),_xll.BDP($C1004, "OPT_UNDL_TICKER"),"")</f>
        <v/>
      </c>
      <c r="P1004" s="8">
        <f>IF(ISNUMBER(N1004),_xll.BDP($C1004, "OPT_UNDL_PX")," ")</f>
        <v/>
      </c>
      <c r="Q1004" s="7">
        <f>IF(ISNUMBER(N1004),+G1004*_xll.BDP($C1004, "PX_POS_MULT_FACTOR")*P1004/K1004," ")</f>
        <v/>
      </c>
      <c r="R1004" s="8">
        <f>IF(OR($A1004="TUA",$A1004="TYA"),"",IF(ISNUMBER(_xll.BDP($C1004,"DUR_ADJ_OAS_MID")),_xll.BDP($C1004,"DUR_ADJ_OAS_MID"),IF(ISNUMBER(_xll.BDP($E1004&amp;" ISIN","DUR_ADJ_OAS_MID")),_xll.BDP($E1004&amp;" ISIN","DUR_ADJ_OAS_MID")," ")))</f>
        <v/>
      </c>
      <c r="S1004" s="7">
        <f>IF(ISNUMBER(N1004),Q1004*N1004,IF(ISNUMBER(R1004),J1004*R1004," "))</f>
        <v/>
      </c>
      <c r="T1004" t="inlineStr">
        <is>
          <t>969457BM1</t>
        </is>
      </c>
      <c r="U1004" t="inlineStr">
        <is>
          <t>Bond</t>
        </is>
      </c>
      <c r="AG1004" t="n">
        <v>-0.004702</v>
      </c>
    </row>
    <row r="1005">
      <c r="A1005" t="inlineStr">
        <is>
          <t>KNRG</t>
        </is>
      </c>
      <c r="B1005" t="inlineStr">
        <is>
          <t>BLACKFIN PIPELIN 10/01/32 TERM LOAN</t>
        </is>
      </c>
      <c r="G1005" s="1" t="n">
        <v>335000</v>
      </c>
      <c r="H1005" s="1" t="n">
        <v>99.75</v>
      </c>
      <c r="I1005" s="2" t="n">
        <v>334162.5</v>
      </c>
      <c r="J1005" s="3" t="n">
        <v>0.02587601</v>
      </c>
      <c r="K1005" s="4" t="n">
        <v>12913989.39</v>
      </c>
      <c r="L1005" s="5" t="n">
        <v>500001</v>
      </c>
      <c r="M1005" s="6" t="n">
        <v>25.82792712</v>
      </c>
      <c r="N1005" s="7">
        <f>IF(ISNUMBER(_xll.BDP($C1005, "DELTA_MID")),_xll.BDP($C1005, "DELTA_MID")," ")</f>
        <v/>
      </c>
      <c r="O1005" s="7">
        <f>IF(ISNUMBER(N1005),_xll.BDP($C1005, "OPT_UNDL_TICKER"),"")</f>
        <v/>
      </c>
      <c r="P1005" s="8">
        <f>IF(ISNUMBER(N1005),_xll.BDP($C1005, "OPT_UNDL_PX")," ")</f>
        <v/>
      </c>
      <c r="Q1005" s="7">
        <f>IF(ISNUMBER(N1005),+G1005*_xll.BDP($C1005, "PX_POS_MULT_FACTOR")*P1005/K1005," ")</f>
        <v/>
      </c>
      <c r="R1005" s="8">
        <f>IF(OR($A1005="TUA",$A1005="TYA"),"",IF(ISNUMBER(_xll.BDP($C1005,"DUR_ADJ_OAS_MID")),_xll.BDP($C1005,"DUR_ADJ_OAS_MID"),IF(ISNUMBER(_xll.BDP($E1005&amp;" ISIN","DUR_ADJ_OAS_MID")),_xll.BDP($E1005&amp;" ISIN","DUR_ADJ_OAS_MID")," ")))</f>
        <v/>
      </c>
      <c r="S1005" s="7">
        <f>IF(ISNUMBER(N1005),Q1005*N1005,IF(ISNUMBER(R1005),J1005*R1005," "))</f>
        <v/>
      </c>
      <c r="T1005" t="inlineStr">
        <is>
          <t>KYNBL5245313</t>
        </is>
      </c>
      <c r="U1005" t="inlineStr">
        <is>
          <t>Term  Loan</t>
        </is>
      </c>
      <c r="AG1005" t="n">
        <v>-0.004702</v>
      </c>
    </row>
    <row r="1006">
      <c r="A1006" t="inlineStr">
        <is>
          <t>KNRG</t>
        </is>
      </c>
      <c r="B1006" t="inlineStr">
        <is>
          <t>Cash</t>
        </is>
      </c>
      <c r="C1006" t="inlineStr">
        <is>
          <t>Cash</t>
        </is>
      </c>
      <c r="G1006" s="1" t="n">
        <v>354607.55</v>
      </c>
      <c r="H1006" s="1" t="n">
        <v>1</v>
      </c>
      <c r="I1006" s="2" t="n">
        <v>354607.55</v>
      </c>
      <c r="J1006" s="3" t="n">
        <v>0.02745918</v>
      </c>
      <c r="K1006" s="4" t="n">
        <v>12913989.39</v>
      </c>
      <c r="L1006" s="5" t="n">
        <v>500001</v>
      </c>
      <c r="M1006" s="6" t="n">
        <v>25.82792712</v>
      </c>
      <c r="N1006" s="7">
        <f>IF(ISNUMBER(_xll.BDP($C1006, "DELTA_MID")),_xll.BDP($C1006, "DELTA_MID")," ")</f>
        <v/>
      </c>
      <c r="O1006" s="7">
        <f>IF(ISNUMBER(N1006),_xll.BDP($C1006, "OPT_UNDL_TICKER"),"")</f>
        <v/>
      </c>
      <c r="P1006" s="8">
        <f>IF(ISNUMBER(N1006),_xll.BDP($C1006, "OPT_UNDL_PX")," ")</f>
        <v/>
      </c>
      <c r="Q1006" s="7">
        <f>IF(ISNUMBER(N1006),+G1006*_xll.BDP($C1006, "PX_POS_MULT_FACTOR")*P1006/K1006," ")</f>
        <v/>
      </c>
      <c r="R1006" s="8">
        <f>IF(OR($A1006="TUA",$A1006="TYA"),"",IF(ISNUMBER(_xll.BDP($C1006,"DUR_ADJ_OAS_MID")),_xll.BDP($C1006,"DUR_ADJ_OAS_MID"),IF(ISNUMBER(_xll.BDP($E1006&amp;" ISIN","DUR_ADJ_OAS_MID")),_xll.BDP($E1006&amp;" ISIN","DUR_ADJ_OAS_MID")," ")))</f>
        <v/>
      </c>
      <c r="S1006" s="7">
        <f>IF(ISNUMBER(N1006),Q1006*N1006,IF(ISNUMBER(R1006),J1006*R1006," "))</f>
        <v/>
      </c>
      <c r="T1006" t="inlineStr">
        <is>
          <t>Cash</t>
        </is>
      </c>
      <c r="U1006" t="inlineStr">
        <is>
          <t>Cash</t>
        </is>
      </c>
      <c r="AG1006" t="n">
        <v>-0.004702</v>
      </c>
    </row>
    <row r="1007">
      <c r="N1007" s="7">
        <f>IF(ISNUMBER(_xll.BDP($C1007, "DELTA_MID")),_xll.BDP($C1007, "DELTA_MID")," ")</f>
        <v/>
      </c>
      <c r="O1007" s="7">
        <f>IF(ISNUMBER(N1007),_xll.BDP($C1007, "OPT_UNDL_TICKER"),"")</f>
        <v/>
      </c>
      <c r="P1007" s="8">
        <f>IF(ISNUMBER(N1007),_xll.BDP($C1007, "OPT_UNDL_PX")," ")</f>
        <v/>
      </c>
      <c r="Q1007" s="7">
        <f>IF(ISNUMBER(N1007),+G1007*_xll.BDP($C1007, "PX_POS_MULT_FACTOR")*P1007/K1007," ")</f>
        <v/>
      </c>
      <c r="R1007" s="8">
        <f>IF(OR($A1007="TUA",$A1007="TYA"),"",IF(ISNUMBER(_xll.BDP($C1007,"DUR_ADJ_OAS_MID")),_xll.BDP($C1007,"DUR_ADJ_OAS_MID"),IF(ISNUMBER(_xll.BDP($E1007&amp;" ISIN","DUR_ADJ_OAS_MID")),_xll.BDP($E1007&amp;" ISIN","DUR_ADJ_OAS_MID")," ")))</f>
        <v/>
      </c>
      <c r="S1007" s="7">
        <f>IF(ISNUMBER(N1007),Q1007*N1007,IF(ISNUMBER(R1007),J1007*R1007," "))</f>
        <v/>
      </c>
    </row>
    <row r="1008">
      <c r="A1008" t="inlineStr">
        <is>
          <t>LITL</t>
        </is>
      </c>
      <c r="B1008" t="inlineStr">
        <is>
          <t>ISHARES RUSSELL 2000 ETF</t>
        </is>
      </c>
      <c r="C1008" t="inlineStr">
        <is>
          <t>IWM</t>
        </is>
      </c>
      <c r="D1008" t="inlineStr">
        <is>
          <t>2622059</t>
        </is>
      </c>
      <c r="E1008" t="inlineStr">
        <is>
          <t>US4642876555</t>
        </is>
      </c>
      <c r="F1008" t="inlineStr">
        <is>
          <t>464287655</t>
        </is>
      </c>
      <c r="G1008" s="1" t="n">
        <v>330</v>
      </c>
      <c r="H1008" s="1" t="n">
        <v>237.79</v>
      </c>
      <c r="I1008" s="2" t="n">
        <v>78470.7</v>
      </c>
      <c r="J1008" s="3" t="n">
        <v>0.01449109</v>
      </c>
      <c r="K1008" s="4" t="n">
        <v>5415100.75</v>
      </c>
      <c r="L1008" s="5" t="n">
        <v>200001</v>
      </c>
      <c r="M1008" s="6" t="n">
        <v>27.07536837</v>
      </c>
      <c r="N1008" s="7">
        <f>IF(ISNUMBER(_xll.BDP($C1008, "DELTA_MID")),_xll.BDP($C1008, "DELTA_MID")," ")</f>
        <v/>
      </c>
      <c r="O1008" s="7">
        <f>IF(ISNUMBER(N1008),_xll.BDP($C1008, "OPT_UNDL_TICKER"),"")</f>
        <v/>
      </c>
      <c r="P1008" s="8">
        <f>IF(ISNUMBER(N1008),_xll.BDP($C1008, "OPT_UNDL_PX")," ")</f>
        <v/>
      </c>
      <c r="Q1008" s="7">
        <f>IF(ISNUMBER(N1008),+G1008*_xll.BDP($C1008, "PX_POS_MULT_FACTOR")*P1008/K1008," ")</f>
        <v/>
      </c>
      <c r="R1008" s="8">
        <f>IF(OR($A1008="TUA",$A1008="TYA"),"",IF(ISNUMBER(_xll.BDP($C1008,"DUR_ADJ_OAS_MID")),_xll.BDP($C1008,"DUR_ADJ_OAS_MID"),IF(ISNUMBER(_xll.BDP($E1008&amp;" ISIN","DUR_ADJ_OAS_MID")),_xll.BDP($E1008&amp;" ISIN","DUR_ADJ_OAS_MID")," ")))</f>
        <v/>
      </c>
      <c r="S1008" s="7">
        <f>IF(ISNUMBER(N1008),Q1008*N1008,IF(ISNUMBER(R1008),J1008*R1008," "))</f>
        <v/>
      </c>
      <c r="T1008" t="inlineStr">
        <is>
          <t>464287655</t>
        </is>
      </c>
      <c r="U1008" t="inlineStr">
        <is>
          <t>Fund</t>
        </is>
      </c>
      <c r="AG1008" t="n">
        <v>-0.019052</v>
      </c>
    </row>
    <row r="1009">
      <c r="A1009" t="inlineStr">
        <is>
          <t>LITL</t>
        </is>
      </c>
      <c r="B1009" t="inlineStr">
        <is>
          <t>ACADIAN ASSET MANG COM USD0.001</t>
        </is>
      </c>
      <c r="C1009" t="inlineStr">
        <is>
          <t>AAMI</t>
        </is>
      </c>
      <c r="D1009" t="inlineStr">
        <is>
          <t>BJBLBN4</t>
        </is>
      </c>
      <c r="E1009" t="inlineStr">
        <is>
          <t>US10948W1036</t>
        </is>
      </c>
      <c r="F1009" t="inlineStr">
        <is>
          <t>10948W103</t>
        </is>
      </c>
      <c r="G1009" s="1" t="n">
        <v>707</v>
      </c>
      <c r="H1009" s="1" t="n">
        <v>44.22</v>
      </c>
      <c r="I1009" s="2" t="n">
        <v>31263.54</v>
      </c>
      <c r="J1009" s="3" t="n">
        <v>0.0057734</v>
      </c>
      <c r="K1009" s="4" t="n">
        <v>5415100.75</v>
      </c>
      <c r="L1009" s="5" t="n">
        <v>200001</v>
      </c>
      <c r="M1009" s="6" t="n">
        <v>27.07536837</v>
      </c>
      <c r="N1009" s="7">
        <f>IF(ISNUMBER(_xll.BDP($C1009, "DELTA_MID")),_xll.BDP($C1009, "DELTA_MID")," ")</f>
        <v/>
      </c>
      <c r="O1009" s="7">
        <f>IF(ISNUMBER(N1009),_xll.BDP($C1009, "OPT_UNDL_TICKER"),"")</f>
        <v/>
      </c>
      <c r="P1009" s="8">
        <f>IF(ISNUMBER(N1009),_xll.BDP($C1009, "OPT_UNDL_PX")," ")</f>
        <v/>
      </c>
      <c r="Q1009" s="7">
        <f>IF(ISNUMBER(N1009),+G1009*_xll.BDP($C1009, "PX_POS_MULT_FACTOR")*P1009/K1009," ")</f>
        <v/>
      </c>
      <c r="R1009" s="8">
        <f>IF(OR($A1009="TUA",$A1009="TYA"),"",IF(ISNUMBER(_xll.BDP($C1009,"DUR_ADJ_OAS_MID")),_xll.BDP($C1009,"DUR_ADJ_OAS_MID"),IF(ISNUMBER(_xll.BDP($E1009&amp;" ISIN","DUR_ADJ_OAS_MID")),_xll.BDP($E1009&amp;" ISIN","DUR_ADJ_OAS_MID")," ")))</f>
        <v/>
      </c>
      <c r="S1009" s="7">
        <f>IF(ISNUMBER(N1009),Q1009*N1009,IF(ISNUMBER(R1009),J1009*R1009," "))</f>
        <v/>
      </c>
      <c r="T1009" t="inlineStr">
        <is>
          <t>10948W103</t>
        </is>
      </c>
      <c r="U1009" t="inlineStr">
        <is>
          <t>Equity</t>
        </is>
      </c>
      <c r="AG1009" t="n">
        <v>-0.019052</v>
      </c>
    </row>
    <row r="1010">
      <c r="A1010" t="inlineStr">
        <is>
          <t>LITL</t>
        </is>
      </c>
      <c r="B1010" t="inlineStr">
        <is>
          <t>ABEONA THERAPEUTICS INC USD 0.01</t>
        </is>
      </c>
      <c r="C1010" t="inlineStr">
        <is>
          <t>ABEO</t>
        </is>
      </c>
      <c r="D1010" t="inlineStr">
        <is>
          <t>BMZ4B74</t>
        </is>
      </c>
      <c r="E1010" t="inlineStr">
        <is>
          <t>US00289Y2063</t>
        </is>
      </c>
      <c r="F1010" t="inlineStr">
        <is>
          <t>00289Y206</t>
        </is>
      </c>
      <c r="G1010" s="1" t="n">
        <v>6425</v>
      </c>
      <c r="H1010" s="1" t="n">
        <v>5.36</v>
      </c>
      <c r="I1010" s="2" t="n">
        <v>34438</v>
      </c>
      <c r="J1010" s="3" t="n">
        <v>0.00635962</v>
      </c>
      <c r="K1010" s="4" t="n">
        <v>5415100.75</v>
      </c>
      <c r="L1010" s="5" t="n">
        <v>200001</v>
      </c>
      <c r="M1010" s="6" t="n">
        <v>27.07536837</v>
      </c>
      <c r="N1010" s="7">
        <f>IF(ISNUMBER(_xll.BDP($C1010, "DELTA_MID")),_xll.BDP($C1010, "DELTA_MID")," ")</f>
        <v/>
      </c>
      <c r="O1010" s="7">
        <f>IF(ISNUMBER(N1010),_xll.BDP($C1010, "OPT_UNDL_TICKER"),"")</f>
        <v/>
      </c>
      <c r="P1010" s="8">
        <f>IF(ISNUMBER(N1010),_xll.BDP($C1010, "OPT_UNDL_PX")," ")</f>
        <v/>
      </c>
      <c r="Q1010" s="7">
        <f>IF(ISNUMBER(N1010),+G1010*_xll.BDP($C1010, "PX_POS_MULT_FACTOR")*P1010/K1010," ")</f>
        <v/>
      </c>
      <c r="R1010" s="8">
        <f>IF(OR($A1010="TUA",$A1010="TYA"),"",IF(ISNUMBER(_xll.BDP($C1010,"DUR_ADJ_OAS_MID")),_xll.BDP($C1010,"DUR_ADJ_OAS_MID"),IF(ISNUMBER(_xll.BDP($E1010&amp;" ISIN","DUR_ADJ_OAS_MID")),_xll.BDP($E1010&amp;" ISIN","DUR_ADJ_OAS_MID")," ")))</f>
        <v/>
      </c>
      <c r="S1010" s="7">
        <f>IF(ISNUMBER(N1010),Q1010*N1010,IF(ISNUMBER(R1010),J1010*R1010," "))</f>
        <v/>
      </c>
      <c r="T1010" t="inlineStr">
        <is>
          <t>00289Y206</t>
        </is>
      </c>
      <c r="U1010" t="inlineStr">
        <is>
          <t>Equity</t>
        </is>
      </c>
      <c r="AG1010" t="n">
        <v>-0.019052</v>
      </c>
    </row>
    <row r="1011">
      <c r="A1011" t="inlineStr">
        <is>
          <t>LITL</t>
        </is>
      </c>
      <c r="B1011" t="inlineStr">
        <is>
          <t>ASBURY AUTOMOTIVE GROUP IN USD 0.01</t>
        </is>
      </c>
      <c r="C1011" t="inlineStr">
        <is>
          <t>ABG</t>
        </is>
      </c>
      <c r="D1011" t="inlineStr">
        <is>
          <t>2855855</t>
        </is>
      </c>
      <c r="E1011" t="inlineStr">
        <is>
          <t>US0434361046</t>
        </is>
      </c>
      <c r="F1011" t="inlineStr">
        <is>
          <t>043436104</t>
        </is>
      </c>
      <c r="G1011" s="1" t="n">
        <v>143</v>
      </c>
      <c r="H1011" s="1" t="n">
        <v>235.06</v>
      </c>
      <c r="I1011" s="2" t="n">
        <v>33613.58</v>
      </c>
      <c r="J1011" s="3" t="n">
        <v>0.00620738</v>
      </c>
      <c r="K1011" s="4" t="n">
        <v>5415100.75</v>
      </c>
      <c r="L1011" s="5" t="n">
        <v>200001</v>
      </c>
      <c r="M1011" s="6" t="n">
        <v>27.07536837</v>
      </c>
      <c r="N1011" s="7">
        <f>IF(ISNUMBER(_xll.BDP($C1011, "DELTA_MID")),_xll.BDP($C1011, "DELTA_MID")," ")</f>
        <v/>
      </c>
      <c r="O1011" s="7">
        <f>IF(ISNUMBER(N1011),_xll.BDP($C1011, "OPT_UNDL_TICKER"),"")</f>
        <v/>
      </c>
      <c r="P1011" s="8">
        <f>IF(ISNUMBER(N1011),_xll.BDP($C1011, "OPT_UNDL_PX")," ")</f>
        <v/>
      </c>
      <c r="Q1011" s="7">
        <f>IF(ISNUMBER(N1011),+G1011*_xll.BDP($C1011, "PX_POS_MULT_FACTOR")*P1011/K1011," ")</f>
        <v/>
      </c>
      <c r="R1011" s="8">
        <f>IF(OR($A1011="TUA",$A1011="TYA"),"",IF(ISNUMBER(_xll.BDP($C1011,"DUR_ADJ_OAS_MID")),_xll.BDP($C1011,"DUR_ADJ_OAS_MID"),IF(ISNUMBER(_xll.BDP($E1011&amp;" ISIN","DUR_ADJ_OAS_MID")),_xll.BDP($E1011&amp;" ISIN","DUR_ADJ_OAS_MID")," ")))</f>
        <v/>
      </c>
      <c r="S1011" s="7">
        <f>IF(ISNUMBER(N1011),Q1011*N1011,IF(ISNUMBER(R1011),J1011*R1011," "))</f>
        <v/>
      </c>
      <c r="T1011" t="inlineStr">
        <is>
          <t>043436104</t>
        </is>
      </c>
      <c r="U1011" t="inlineStr">
        <is>
          <t>Equity</t>
        </is>
      </c>
      <c r="AG1011" t="n">
        <v>-0.019052</v>
      </c>
    </row>
    <row r="1012">
      <c r="A1012" t="inlineStr">
        <is>
          <t>LITL</t>
        </is>
      </c>
      <c r="B1012" t="inlineStr">
        <is>
          <t>AXCELIS TECHNOLOGIES INC USD 0.001</t>
        </is>
      </c>
      <c r="C1012" t="inlineStr">
        <is>
          <t>ACLS</t>
        </is>
      </c>
      <c r="D1012" t="inlineStr">
        <is>
          <t>BD420Q8</t>
        </is>
      </c>
      <c r="E1012" t="inlineStr">
        <is>
          <t>US0545402085</t>
        </is>
      </c>
      <c r="F1012" t="inlineStr">
        <is>
          <t>054540208</t>
        </is>
      </c>
      <c r="G1012" s="1" t="n">
        <v>361</v>
      </c>
      <c r="H1012" s="1" t="n">
        <v>79.19</v>
      </c>
      <c r="I1012" s="2" t="n">
        <v>28587.59</v>
      </c>
      <c r="J1012" s="3" t="n">
        <v>0.00527924</v>
      </c>
      <c r="K1012" s="4" t="n">
        <v>5415100.75</v>
      </c>
      <c r="L1012" s="5" t="n">
        <v>200001</v>
      </c>
      <c r="M1012" s="6" t="n">
        <v>27.07536837</v>
      </c>
      <c r="N1012" s="7">
        <f>IF(ISNUMBER(_xll.BDP($C1012, "DELTA_MID")),_xll.BDP($C1012, "DELTA_MID")," ")</f>
        <v/>
      </c>
      <c r="O1012" s="7">
        <f>IF(ISNUMBER(N1012),_xll.BDP($C1012, "OPT_UNDL_TICKER"),"")</f>
        <v/>
      </c>
      <c r="P1012" s="8">
        <f>IF(ISNUMBER(N1012),_xll.BDP($C1012, "OPT_UNDL_PX")," ")</f>
        <v/>
      </c>
      <c r="Q1012" s="7">
        <f>IF(ISNUMBER(N1012),+G1012*_xll.BDP($C1012, "PX_POS_MULT_FACTOR")*P1012/K1012," ")</f>
        <v/>
      </c>
      <c r="R1012" s="8">
        <f>IF(OR($A1012="TUA",$A1012="TYA"),"",IF(ISNUMBER(_xll.BDP($C1012,"DUR_ADJ_OAS_MID")),_xll.BDP($C1012,"DUR_ADJ_OAS_MID"),IF(ISNUMBER(_xll.BDP($E1012&amp;" ISIN","DUR_ADJ_OAS_MID")),_xll.BDP($E1012&amp;" ISIN","DUR_ADJ_OAS_MID")," ")))</f>
        <v/>
      </c>
      <c r="S1012" s="7">
        <f>IF(ISNUMBER(N1012),Q1012*N1012,IF(ISNUMBER(R1012),J1012*R1012," "))</f>
        <v/>
      </c>
      <c r="T1012" t="inlineStr">
        <is>
          <t>054540208</t>
        </is>
      </c>
      <c r="U1012" t="inlineStr">
        <is>
          <t>Equity</t>
        </is>
      </c>
      <c r="AG1012" t="n">
        <v>-0.019052</v>
      </c>
    </row>
    <row r="1013">
      <c r="A1013" t="inlineStr">
        <is>
          <t>LITL</t>
        </is>
      </c>
      <c r="B1013" t="inlineStr">
        <is>
          <t>AMERICAN EAGLE OUTFITTERS USD 0.01</t>
        </is>
      </c>
      <c r="C1013" t="inlineStr">
        <is>
          <t>AEO</t>
        </is>
      </c>
      <c r="D1013" t="inlineStr">
        <is>
          <t>2048592</t>
        </is>
      </c>
      <c r="E1013" t="inlineStr">
        <is>
          <t>US02553E1064</t>
        </is>
      </c>
      <c r="F1013" t="inlineStr">
        <is>
          <t>02553E106</t>
        </is>
      </c>
      <c r="G1013" s="1" t="n">
        <v>1832</v>
      </c>
      <c r="H1013" s="1" t="n">
        <v>14.31</v>
      </c>
      <c r="I1013" s="2" t="n">
        <v>26215.92</v>
      </c>
      <c r="J1013" s="3" t="n">
        <v>0.00484126</v>
      </c>
      <c r="K1013" s="4" t="n">
        <v>5415100.75</v>
      </c>
      <c r="L1013" s="5" t="n">
        <v>200001</v>
      </c>
      <c r="M1013" s="6" t="n">
        <v>27.07536837</v>
      </c>
      <c r="N1013" s="7">
        <f>IF(ISNUMBER(_xll.BDP($C1013, "DELTA_MID")),_xll.BDP($C1013, "DELTA_MID")," ")</f>
        <v/>
      </c>
      <c r="O1013" s="7">
        <f>IF(ISNUMBER(N1013),_xll.BDP($C1013, "OPT_UNDL_TICKER"),"")</f>
        <v/>
      </c>
      <c r="P1013" s="8">
        <f>IF(ISNUMBER(N1013),_xll.BDP($C1013, "OPT_UNDL_PX")," ")</f>
        <v/>
      </c>
      <c r="Q1013" s="7">
        <f>IF(ISNUMBER(N1013),+G1013*_xll.BDP($C1013, "PX_POS_MULT_FACTOR")*P1013/K1013," ")</f>
        <v/>
      </c>
      <c r="R1013" s="8">
        <f>IF(OR($A1013="TUA",$A1013="TYA"),"",IF(ISNUMBER(_xll.BDP($C1013,"DUR_ADJ_OAS_MID")),_xll.BDP($C1013,"DUR_ADJ_OAS_MID"),IF(ISNUMBER(_xll.BDP($E1013&amp;" ISIN","DUR_ADJ_OAS_MID")),_xll.BDP($E1013&amp;" ISIN","DUR_ADJ_OAS_MID")," ")))</f>
        <v/>
      </c>
      <c r="S1013" s="7">
        <f>IF(ISNUMBER(N1013),Q1013*N1013,IF(ISNUMBER(R1013),J1013*R1013," "))</f>
        <v/>
      </c>
      <c r="T1013" t="inlineStr">
        <is>
          <t>02553E106</t>
        </is>
      </c>
      <c r="U1013" t="inlineStr">
        <is>
          <t>Equity</t>
        </is>
      </c>
      <c r="AG1013" t="n">
        <v>-0.019052</v>
      </c>
    </row>
    <row r="1014">
      <c r="A1014" t="inlineStr">
        <is>
          <t>LITL</t>
        </is>
      </c>
      <c r="B1014" t="inlineStr">
        <is>
          <t>ARGAN INC USD 0.15</t>
        </is>
      </c>
      <c r="C1014" t="inlineStr">
        <is>
          <t>AGX</t>
        </is>
      </c>
      <c r="D1014" t="inlineStr">
        <is>
          <t>2804501</t>
        </is>
      </c>
      <c r="E1014" t="inlineStr">
        <is>
          <t>US04010E1091</t>
        </is>
      </c>
      <c r="F1014" t="inlineStr">
        <is>
          <t>04010E109</t>
        </is>
      </c>
      <c r="G1014" s="1" t="n">
        <v>133</v>
      </c>
      <c r="H1014" s="1" t="n">
        <v>256.15</v>
      </c>
      <c r="I1014" s="2" t="n">
        <v>34067.95</v>
      </c>
      <c r="J1014" s="3" t="n">
        <v>0.00629129</v>
      </c>
      <c r="K1014" s="4" t="n">
        <v>5415100.75</v>
      </c>
      <c r="L1014" s="5" t="n">
        <v>200001</v>
      </c>
      <c r="M1014" s="6" t="n">
        <v>27.07536837</v>
      </c>
      <c r="N1014" s="7">
        <f>IF(ISNUMBER(_xll.BDP($C1014, "DELTA_MID")),_xll.BDP($C1014, "DELTA_MID")," ")</f>
        <v/>
      </c>
      <c r="O1014" s="7">
        <f>IF(ISNUMBER(N1014),_xll.BDP($C1014, "OPT_UNDL_TICKER"),"")</f>
        <v/>
      </c>
      <c r="P1014" s="8">
        <f>IF(ISNUMBER(N1014),_xll.BDP($C1014, "OPT_UNDL_PX")," ")</f>
        <v/>
      </c>
      <c r="Q1014" s="7">
        <f>IF(ISNUMBER(N1014),+G1014*_xll.BDP($C1014, "PX_POS_MULT_FACTOR")*P1014/K1014," ")</f>
        <v/>
      </c>
      <c r="R1014" s="8">
        <f>IF(OR($A1014="TUA",$A1014="TYA"),"",IF(ISNUMBER(_xll.BDP($C1014,"DUR_ADJ_OAS_MID")),_xll.BDP($C1014,"DUR_ADJ_OAS_MID"),IF(ISNUMBER(_xll.BDP($E1014&amp;" ISIN","DUR_ADJ_OAS_MID")),_xll.BDP($E1014&amp;" ISIN","DUR_ADJ_OAS_MID")," ")))</f>
        <v/>
      </c>
      <c r="S1014" s="7">
        <f>IF(ISNUMBER(N1014),Q1014*N1014,IF(ISNUMBER(R1014),J1014*R1014," "))</f>
        <v/>
      </c>
      <c r="T1014" t="inlineStr">
        <is>
          <t>04010E109</t>
        </is>
      </c>
      <c r="U1014" t="inlineStr">
        <is>
          <t>Equity</t>
        </is>
      </c>
      <c r="AG1014" t="n">
        <v>-0.019052</v>
      </c>
    </row>
    <row r="1015">
      <c r="A1015" t="inlineStr">
        <is>
          <t>LITL</t>
        </is>
      </c>
      <c r="B1015" t="inlineStr">
        <is>
          <t>AMPHASTAR PHARMACEUTICAL USD 0.0001</t>
        </is>
      </c>
      <c r="C1015" t="inlineStr">
        <is>
          <t>AMPH</t>
        </is>
      </c>
      <c r="D1015" t="inlineStr">
        <is>
          <t>BNFWZS4</t>
        </is>
      </c>
      <c r="E1015" t="inlineStr">
        <is>
          <t>US03209R1032</t>
        </is>
      </c>
      <c r="F1015" t="inlineStr">
        <is>
          <t>03209R103</t>
        </is>
      </c>
      <c r="G1015" s="1" t="n">
        <v>1251</v>
      </c>
      <c r="H1015" s="1" t="n">
        <v>23.63</v>
      </c>
      <c r="I1015" s="2" t="n">
        <v>29561.13</v>
      </c>
      <c r="J1015" s="3" t="n">
        <v>0.00545902</v>
      </c>
      <c r="K1015" s="4" t="n">
        <v>5415100.75</v>
      </c>
      <c r="L1015" s="5" t="n">
        <v>200001</v>
      </c>
      <c r="M1015" s="6" t="n">
        <v>27.07536837</v>
      </c>
      <c r="N1015" s="7">
        <f>IF(ISNUMBER(_xll.BDP($C1015, "DELTA_MID")),_xll.BDP($C1015, "DELTA_MID")," ")</f>
        <v/>
      </c>
      <c r="O1015" s="7">
        <f>IF(ISNUMBER(N1015),_xll.BDP($C1015, "OPT_UNDL_TICKER"),"")</f>
        <v/>
      </c>
      <c r="P1015" s="8">
        <f>IF(ISNUMBER(N1015),_xll.BDP($C1015, "OPT_UNDL_PX")," ")</f>
        <v/>
      </c>
      <c r="Q1015" s="7">
        <f>IF(ISNUMBER(N1015),+G1015*_xll.BDP($C1015, "PX_POS_MULT_FACTOR")*P1015/K1015," ")</f>
        <v/>
      </c>
      <c r="R1015" s="8">
        <f>IF(OR($A1015="TUA",$A1015="TYA"),"",IF(ISNUMBER(_xll.BDP($C1015,"DUR_ADJ_OAS_MID")),_xll.BDP($C1015,"DUR_ADJ_OAS_MID"),IF(ISNUMBER(_xll.BDP($E1015&amp;" ISIN","DUR_ADJ_OAS_MID")),_xll.BDP($E1015&amp;" ISIN","DUR_ADJ_OAS_MID")," ")))</f>
        <v/>
      </c>
      <c r="S1015" s="7">
        <f>IF(ISNUMBER(N1015),Q1015*N1015,IF(ISNUMBER(R1015),J1015*R1015," "))</f>
        <v/>
      </c>
      <c r="T1015" t="inlineStr">
        <is>
          <t>03209R103</t>
        </is>
      </c>
      <c r="U1015" t="inlineStr">
        <is>
          <t>Equity</t>
        </is>
      </c>
      <c r="AG1015" t="n">
        <v>-0.019052</v>
      </c>
    </row>
    <row r="1016">
      <c r="A1016" t="inlineStr">
        <is>
          <t>LITL</t>
        </is>
      </c>
      <c r="B1016" t="inlineStr">
        <is>
          <t>ARDENT HEALTH INC</t>
        </is>
      </c>
      <c r="C1016" t="inlineStr">
        <is>
          <t>ARDT</t>
        </is>
      </c>
      <c r="D1016" t="inlineStr">
        <is>
          <t>BSF1W07</t>
        </is>
      </c>
      <c r="E1016" t="inlineStr">
        <is>
          <t>US03980N1072</t>
        </is>
      </c>
      <c r="F1016" t="inlineStr">
        <is>
          <t>03980N107</t>
        </is>
      </c>
      <c r="G1016" s="1" t="n">
        <v>2696</v>
      </c>
      <c r="H1016" s="1" t="n">
        <v>14.05</v>
      </c>
      <c r="I1016" s="2" t="n">
        <v>37878.8</v>
      </c>
      <c r="J1016" s="3" t="n">
        <v>0.00699503</v>
      </c>
      <c r="K1016" s="4" t="n">
        <v>5415100.75</v>
      </c>
      <c r="L1016" s="5" t="n">
        <v>200001</v>
      </c>
      <c r="M1016" s="6" t="n">
        <v>27.07536837</v>
      </c>
      <c r="N1016" s="7">
        <f>IF(ISNUMBER(_xll.BDP($C1016, "DELTA_MID")),_xll.BDP($C1016, "DELTA_MID")," ")</f>
        <v/>
      </c>
      <c r="O1016" s="7">
        <f>IF(ISNUMBER(N1016),_xll.BDP($C1016, "OPT_UNDL_TICKER"),"")</f>
        <v/>
      </c>
      <c r="P1016" s="8">
        <f>IF(ISNUMBER(N1016),_xll.BDP($C1016, "OPT_UNDL_PX")," ")</f>
        <v/>
      </c>
      <c r="Q1016" s="7">
        <f>IF(ISNUMBER(N1016),+G1016*_xll.BDP($C1016, "PX_POS_MULT_FACTOR")*P1016/K1016," ")</f>
        <v/>
      </c>
      <c r="R1016" s="8">
        <f>IF(OR($A1016="TUA",$A1016="TYA"),"",IF(ISNUMBER(_xll.BDP($C1016,"DUR_ADJ_OAS_MID")),_xll.BDP($C1016,"DUR_ADJ_OAS_MID"),IF(ISNUMBER(_xll.BDP($E1016&amp;" ISIN","DUR_ADJ_OAS_MID")),_xll.BDP($E1016&amp;" ISIN","DUR_ADJ_OAS_MID")," ")))</f>
        <v/>
      </c>
      <c r="S1016" s="7">
        <f>IF(ISNUMBER(N1016),Q1016*N1016,IF(ISNUMBER(R1016),J1016*R1016," "))</f>
        <v/>
      </c>
      <c r="T1016" t="inlineStr">
        <is>
          <t>03980N107</t>
        </is>
      </c>
      <c r="U1016" t="inlineStr">
        <is>
          <t>Equity</t>
        </is>
      </c>
      <c r="AG1016" t="n">
        <v>-0.019052</v>
      </c>
    </row>
    <row r="1017">
      <c r="A1017" t="inlineStr">
        <is>
          <t>LITL</t>
        </is>
      </c>
      <c r="B1017" t="inlineStr">
        <is>
          <t>ARDMORE SHIPPING CORP USD 0.01</t>
        </is>
      </c>
      <c r="C1017" t="inlineStr">
        <is>
          <t>ASC</t>
        </is>
      </c>
      <c r="D1017" t="inlineStr">
        <is>
          <t>BCGCR57</t>
        </is>
      </c>
      <c r="E1017" t="inlineStr">
        <is>
          <t>MHY0207T1001</t>
        </is>
      </c>
      <c r="F1017" t="inlineStr">
        <is>
          <t>Y0207T100</t>
        </is>
      </c>
      <c r="G1017" s="1" t="n">
        <v>2720</v>
      </c>
      <c r="H1017" s="1" t="n">
        <v>10.99</v>
      </c>
      <c r="I1017" s="2" t="n">
        <v>29892.8</v>
      </c>
      <c r="J1017" s="3" t="n">
        <v>0.00552027</v>
      </c>
      <c r="K1017" s="4" t="n">
        <v>5415100.75</v>
      </c>
      <c r="L1017" s="5" t="n">
        <v>200001</v>
      </c>
      <c r="M1017" s="6" t="n">
        <v>27.07536837</v>
      </c>
      <c r="N1017" s="7">
        <f>IF(ISNUMBER(_xll.BDP($C1017, "DELTA_MID")),_xll.BDP($C1017, "DELTA_MID")," ")</f>
        <v/>
      </c>
      <c r="O1017" s="7">
        <f>IF(ISNUMBER(N1017),_xll.BDP($C1017, "OPT_UNDL_TICKER"),"")</f>
        <v/>
      </c>
      <c r="P1017" s="8">
        <f>IF(ISNUMBER(N1017),_xll.BDP($C1017, "OPT_UNDL_PX")," ")</f>
        <v/>
      </c>
      <c r="Q1017" s="7">
        <f>IF(ISNUMBER(N1017),+G1017*_xll.BDP($C1017, "PX_POS_MULT_FACTOR")*P1017/K1017," ")</f>
        <v/>
      </c>
      <c r="R1017" s="8">
        <f>IF(OR($A1017="TUA",$A1017="TYA"),"",IF(ISNUMBER(_xll.BDP($C1017,"DUR_ADJ_OAS_MID")),_xll.BDP($C1017,"DUR_ADJ_OAS_MID"),IF(ISNUMBER(_xll.BDP($E1017&amp;" ISIN","DUR_ADJ_OAS_MID")),_xll.BDP($E1017&amp;" ISIN","DUR_ADJ_OAS_MID")," ")))</f>
        <v/>
      </c>
      <c r="S1017" s="7">
        <f>IF(ISNUMBER(N1017),Q1017*N1017,IF(ISNUMBER(R1017),J1017*R1017," "))</f>
        <v/>
      </c>
      <c r="T1017" t="inlineStr">
        <is>
          <t>Y0207T100</t>
        </is>
      </c>
      <c r="U1017" t="inlineStr">
        <is>
          <t>Equity</t>
        </is>
      </c>
      <c r="AG1017" t="n">
        <v>-0.019052</v>
      </c>
    </row>
    <row r="1018">
      <c r="A1018" t="inlineStr">
        <is>
          <t>LITL</t>
        </is>
      </c>
      <c r="B1018" t="inlineStr">
        <is>
          <t>ADVANSIX INC USD 0.01</t>
        </is>
      </c>
      <c r="C1018" t="inlineStr">
        <is>
          <t>ASIX</t>
        </is>
      </c>
      <c r="D1018" t="inlineStr">
        <is>
          <t>BYMMZL7</t>
        </is>
      </c>
      <c r="E1018" t="inlineStr">
        <is>
          <t>US00773T1016</t>
        </is>
      </c>
      <c r="F1018" t="inlineStr">
        <is>
          <t>00773T101</t>
        </is>
      </c>
      <c r="G1018" s="1" t="n">
        <v>1694</v>
      </c>
      <c r="H1018" s="1" t="n">
        <v>20.57</v>
      </c>
      <c r="I1018" s="2" t="n">
        <v>34845.58</v>
      </c>
      <c r="J1018" s="3" t="n">
        <v>0.00643489</v>
      </c>
      <c r="K1018" s="4" t="n">
        <v>5415100.75</v>
      </c>
      <c r="L1018" s="5" t="n">
        <v>200001</v>
      </c>
      <c r="M1018" s="6" t="n">
        <v>27.07536837</v>
      </c>
      <c r="N1018" s="7">
        <f>IF(ISNUMBER(_xll.BDP($C1018, "DELTA_MID")),_xll.BDP($C1018, "DELTA_MID")," ")</f>
        <v/>
      </c>
      <c r="O1018" s="7">
        <f>IF(ISNUMBER(N1018),_xll.BDP($C1018, "OPT_UNDL_TICKER"),"")</f>
        <v/>
      </c>
      <c r="P1018" s="8">
        <f>IF(ISNUMBER(N1018),_xll.BDP($C1018, "OPT_UNDL_PX")," ")</f>
        <v/>
      </c>
      <c r="Q1018" s="7">
        <f>IF(ISNUMBER(N1018),+G1018*_xll.BDP($C1018, "PX_POS_MULT_FACTOR")*P1018/K1018," ")</f>
        <v/>
      </c>
      <c r="R1018" s="8">
        <f>IF(OR($A1018="TUA",$A1018="TYA"),"",IF(ISNUMBER(_xll.BDP($C1018,"DUR_ADJ_OAS_MID")),_xll.BDP($C1018,"DUR_ADJ_OAS_MID"),IF(ISNUMBER(_xll.BDP($E1018&amp;" ISIN","DUR_ADJ_OAS_MID")),_xll.BDP($E1018&amp;" ISIN","DUR_ADJ_OAS_MID")," ")))</f>
        <v/>
      </c>
      <c r="S1018" s="7">
        <f>IF(ISNUMBER(N1018),Q1018*N1018,IF(ISNUMBER(R1018),J1018*R1018," "))</f>
        <v/>
      </c>
      <c r="T1018" t="inlineStr">
        <is>
          <t>00773T101</t>
        </is>
      </c>
      <c r="U1018" t="inlineStr">
        <is>
          <t>Equity</t>
        </is>
      </c>
      <c r="AG1018" t="n">
        <v>-0.019052</v>
      </c>
    </row>
    <row r="1019">
      <c r="A1019" t="inlineStr">
        <is>
          <t>LITL</t>
        </is>
      </c>
      <c r="B1019" t="inlineStr">
        <is>
          <t>ATLANTICUS HLDGS CORP NPV</t>
        </is>
      </c>
      <c r="C1019" t="inlineStr">
        <is>
          <t>ATLC</t>
        </is>
      </c>
      <c r="D1019" t="inlineStr">
        <is>
          <t>B9B9F36</t>
        </is>
      </c>
      <c r="E1019" t="inlineStr">
        <is>
          <t>US04914Y1029</t>
        </is>
      </c>
      <c r="F1019" t="inlineStr">
        <is>
          <t>04914Y102</t>
        </is>
      </c>
      <c r="G1019" s="1" t="n">
        <v>492</v>
      </c>
      <c r="H1019" s="1" t="n">
        <v>54.76</v>
      </c>
      <c r="I1019" s="2" t="n">
        <v>26941.92</v>
      </c>
      <c r="J1019" s="3" t="n">
        <v>0.00497533</v>
      </c>
      <c r="K1019" s="4" t="n">
        <v>5415100.75</v>
      </c>
      <c r="L1019" s="5" t="n">
        <v>200001</v>
      </c>
      <c r="M1019" s="6" t="n">
        <v>27.07536837</v>
      </c>
      <c r="N1019" s="7">
        <f>IF(ISNUMBER(_xll.BDP($C1019, "DELTA_MID")),_xll.BDP($C1019, "DELTA_MID")," ")</f>
        <v/>
      </c>
      <c r="O1019" s="7">
        <f>IF(ISNUMBER(N1019),_xll.BDP($C1019, "OPT_UNDL_TICKER"),"")</f>
        <v/>
      </c>
      <c r="P1019" s="8">
        <f>IF(ISNUMBER(N1019),_xll.BDP($C1019, "OPT_UNDL_PX")," ")</f>
        <v/>
      </c>
      <c r="Q1019" s="7">
        <f>IF(ISNUMBER(N1019),+G1019*_xll.BDP($C1019, "PX_POS_MULT_FACTOR")*P1019/K1019," ")</f>
        <v/>
      </c>
      <c r="R1019" s="8">
        <f>IF(OR($A1019="TUA",$A1019="TYA"),"",IF(ISNUMBER(_xll.BDP($C1019,"DUR_ADJ_OAS_MID")),_xll.BDP($C1019,"DUR_ADJ_OAS_MID"),IF(ISNUMBER(_xll.BDP($E1019&amp;" ISIN","DUR_ADJ_OAS_MID")),_xll.BDP($E1019&amp;" ISIN","DUR_ADJ_OAS_MID")," ")))</f>
        <v/>
      </c>
      <c r="S1019" s="7">
        <f>IF(ISNUMBER(N1019),Q1019*N1019,IF(ISNUMBER(R1019),J1019*R1019," "))</f>
        <v/>
      </c>
      <c r="T1019" t="inlineStr">
        <is>
          <t>04914Y102</t>
        </is>
      </c>
      <c r="U1019" t="inlineStr">
        <is>
          <t>Equity</t>
        </is>
      </c>
      <c r="AG1019" t="n">
        <v>-0.019052</v>
      </c>
    </row>
    <row r="1020">
      <c r="A1020" t="inlineStr">
        <is>
          <t>LITL</t>
        </is>
      </c>
      <c r="B1020" t="inlineStr">
        <is>
          <t>AVEANNA HEALTHCARE HLDGS I USD 0.01</t>
        </is>
      </c>
      <c r="C1020" t="inlineStr">
        <is>
          <t>AVAH</t>
        </is>
      </c>
      <c r="D1020" t="inlineStr">
        <is>
          <t>BNYK9Y3</t>
        </is>
      </c>
      <c r="E1020" t="inlineStr">
        <is>
          <t>US05356F1057</t>
        </is>
      </c>
      <c r="F1020" t="inlineStr">
        <is>
          <t>05356F105</t>
        </is>
      </c>
      <c r="G1020" s="1" t="n">
        <v>4267</v>
      </c>
      <c r="H1020" s="1" t="n">
        <v>8.65</v>
      </c>
      <c r="I1020" s="2" t="n">
        <v>36909.55</v>
      </c>
      <c r="J1020" s="3" t="n">
        <v>0.00681604</v>
      </c>
      <c r="K1020" s="4" t="n">
        <v>5415100.75</v>
      </c>
      <c r="L1020" s="5" t="n">
        <v>200001</v>
      </c>
      <c r="M1020" s="6" t="n">
        <v>27.07536837</v>
      </c>
      <c r="N1020" s="7">
        <f>IF(ISNUMBER(_xll.BDP($C1020, "DELTA_MID")),_xll.BDP($C1020, "DELTA_MID")," ")</f>
        <v/>
      </c>
      <c r="O1020" s="7">
        <f>IF(ISNUMBER(N1020),_xll.BDP($C1020, "OPT_UNDL_TICKER"),"")</f>
        <v/>
      </c>
      <c r="P1020" s="8">
        <f>IF(ISNUMBER(N1020),_xll.BDP($C1020, "OPT_UNDL_PX")," ")</f>
        <v/>
      </c>
      <c r="Q1020" s="7">
        <f>IF(ISNUMBER(N1020),+G1020*_xll.BDP($C1020, "PX_POS_MULT_FACTOR")*P1020/K1020," ")</f>
        <v/>
      </c>
      <c r="R1020" s="8">
        <f>IF(OR($A1020="TUA",$A1020="TYA"),"",IF(ISNUMBER(_xll.BDP($C1020,"DUR_ADJ_OAS_MID")),_xll.BDP($C1020,"DUR_ADJ_OAS_MID"),IF(ISNUMBER(_xll.BDP($E1020&amp;" ISIN","DUR_ADJ_OAS_MID")),_xll.BDP($E1020&amp;" ISIN","DUR_ADJ_OAS_MID")," ")))</f>
        <v/>
      </c>
      <c r="S1020" s="7">
        <f>IF(ISNUMBER(N1020),Q1020*N1020,IF(ISNUMBER(R1020),J1020*R1020," "))</f>
        <v/>
      </c>
      <c r="T1020" t="inlineStr">
        <is>
          <t>05356F105</t>
        </is>
      </c>
      <c r="U1020" t="inlineStr">
        <is>
          <t>Equity</t>
        </is>
      </c>
      <c r="AG1020" t="n">
        <v>-0.019052</v>
      </c>
    </row>
    <row r="1021">
      <c r="A1021" t="inlineStr">
        <is>
          <t>LITL</t>
        </is>
      </c>
      <c r="B1021" t="inlineStr">
        <is>
          <t>BUILD-A-BEAR WORKSHOP INC USD 0.01</t>
        </is>
      </c>
      <c r="C1021" t="inlineStr">
        <is>
          <t>BBW</t>
        </is>
      </c>
      <c r="D1021" t="inlineStr">
        <is>
          <t>B034L50</t>
        </is>
      </c>
      <c r="E1021" t="inlineStr">
        <is>
          <t>US1200761047</t>
        </is>
      </c>
      <c r="F1021" t="inlineStr">
        <is>
          <t>120076104</t>
        </is>
      </c>
      <c r="G1021" s="1" t="n">
        <v>473</v>
      </c>
      <c r="H1021" s="1" t="n">
        <v>59.95</v>
      </c>
      <c r="I1021" s="2" t="n">
        <v>28356.35</v>
      </c>
      <c r="J1021" s="3" t="n">
        <v>0.00523653</v>
      </c>
      <c r="K1021" s="4" t="n">
        <v>5415100.75</v>
      </c>
      <c r="L1021" s="5" t="n">
        <v>200001</v>
      </c>
      <c r="M1021" s="6" t="n">
        <v>27.07536837</v>
      </c>
      <c r="N1021" s="7">
        <f>IF(ISNUMBER(_xll.BDP($C1021, "DELTA_MID")),_xll.BDP($C1021, "DELTA_MID")," ")</f>
        <v/>
      </c>
      <c r="O1021" s="7">
        <f>IF(ISNUMBER(N1021),_xll.BDP($C1021, "OPT_UNDL_TICKER"),"")</f>
        <v/>
      </c>
      <c r="P1021" s="8">
        <f>IF(ISNUMBER(N1021),_xll.BDP($C1021, "OPT_UNDL_PX")," ")</f>
        <v/>
      </c>
      <c r="Q1021" s="7">
        <f>IF(ISNUMBER(N1021),+G1021*_xll.BDP($C1021, "PX_POS_MULT_FACTOR")*P1021/K1021," ")</f>
        <v/>
      </c>
      <c r="R1021" s="8">
        <f>IF(OR($A1021="TUA",$A1021="TYA"),"",IF(ISNUMBER(_xll.BDP($C1021,"DUR_ADJ_OAS_MID")),_xll.BDP($C1021,"DUR_ADJ_OAS_MID"),IF(ISNUMBER(_xll.BDP($E1021&amp;" ISIN","DUR_ADJ_OAS_MID")),_xll.BDP($E1021&amp;" ISIN","DUR_ADJ_OAS_MID")," ")))</f>
        <v/>
      </c>
      <c r="S1021" s="7">
        <f>IF(ISNUMBER(N1021),Q1021*N1021,IF(ISNUMBER(R1021),J1021*R1021," "))</f>
        <v/>
      </c>
      <c r="T1021" t="inlineStr">
        <is>
          <t>120076104</t>
        </is>
      </c>
      <c r="U1021" t="inlineStr">
        <is>
          <t>Equity</t>
        </is>
      </c>
      <c r="AG1021" t="n">
        <v>-0.019052</v>
      </c>
    </row>
    <row r="1022">
      <c r="A1022" t="inlineStr">
        <is>
          <t>LITL</t>
        </is>
      </c>
      <c r="B1022" t="inlineStr">
        <is>
          <t>BRINKS CO USD 1.0</t>
        </is>
      </c>
      <c r="C1022" t="inlineStr">
        <is>
          <t>BCO</t>
        </is>
      </c>
      <c r="D1022" t="inlineStr">
        <is>
          <t>2691305</t>
        </is>
      </c>
      <c r="E1022" t="inlineStr">
        <is>
          <t>US1096961040</t>
        </is>
      </c>
      <c r="F1022" t="inlineStr">
        <is>
          <t>109696104</t>
        </is>
      </c>
      <c r="G1022" s="1" t="n">
        <v>303</v>
      </c>
      <c r="H1022" s="1" t="n">
        <v>110.39</v>
      </c>
      <c r="I1022" s="2" t="n">
        <v>33448.17</v>
      </c>
      <c r="J1022" s="3" t="n">
        <v>0.00617683</v>
      </c>
      <c r="K1022" s="4" t="n">
        <v>5415100.75</v>
      </c>
      <c r="L1022" s="5" t="n">
        <v>200001</v>
      </c>
      <c r="M1022" s="6" t="n">
        <v>27.07536837</v>
      </c>
      <c r="N1022" s="7">
        <f>IF(ISNUMBER(_xll.BDP($C1022, "DELTA_MID")),_xll.BDP($C1022, "DELTA_MID")," ")</f>
        <v/>
      </c>
      <c r="O1022" s="7">
        <f>IF(ISNUMBER(N1022),_xll.BDP($C1022, "OPT_UNDL_TICKER"),"")</f>
        <v/>
      </c>
      <c r="P1022" s="8">
        <f>IF(ISNUMBER(N1022),_xll.BDP($C1022, "OPT_UNDL_PX")," ")</f>
        <v/>
      </c>
      <c r="Q1022" s="7">
        <f>IF(ISNUMBER(N1022),+G1022*_xll.BDP($C1022, "PX_POS_MULT_FACTOR")*P1022/K1022," ")</f>
        <v/>
      </c>
      <c r="R1022" s="8">
        <f>IF(OR($A1022="TUA",$A1022="TYA"),"",IF(ISNUMBER(_xll.BDP($C1022,"DUR_ADJ_OAS_MID")),_xll.BDP($C1022,"DUR_ADJ_OAS_MID"),IF(ISNUMBER(_xll.BDP($E1022&amp;" ISIN","DUR_ADJ_OAS_MID")),_xll.BDP($E1022&amp;" ISIN","DUR_ADJ_OAS_MID")," ")))</f>
        <v/>
      </c>
      <c r="S1022" s="7">
        <f>IF(ISNUMBER(N1022),Q1022*N1022,IF(ISNUMBER(R1022),J1022*R1022," "))</f>
        <v/>
      </c>
      <c r="T1022" t="inlineStr">
        <is>
          <t>109696104</t>
        </is>
      </c>
      <c r="U1022" t="inlineStr">
        <is>
          <t>Equity</t>
        </is>
      </c>
      <c r="AG1022" t="n">
        <v>-0.019052</v>
      </c>
    </row>
    <row r="1023">
      <c r="A1023" t="inlineStr">
        <is>
          <t>LITL</t>
        </is>
      </c>
      <c r="B1023" t="inlineStr">
        <is>
          <t>BUCKLE INC USD 0.01</t>
        </is>
      </c>
      <c r="C1023" t="inlineStr">
        <is>
          <t>BKE</t>
        </is>
      </c>
      <c r="D1023" t="inlineStr">
        <is>
          <t>2149934</t>
        </is>
      </c>
      <c r="E1023" t="inlineStr">
        <is>
          <t>US1184401065</t>
        </is>
      </c>
      <c r="F1023" t="inlineStr">
        <is>
          <t>118440106</t>
        </is>
      </c>
      <c r="G1023" s="1" t="n">
        <v>570</v>
      </c>
      <c r="H1023" s="1" t="n">
        <v>52.73</v>
      </c>
      <c r="I1023" s="2" t="n">
        <v>30056.1</v>
      </c>
      <c r="J1023" s="3" t="n">
        <v>0.00555042</v>
      </c>
      <c r="K1023" s="4" t="n">
        <v>5415100.75</v>
      </c>
      <c r="L1023" s="5" t="n">
        <v>200001</v>
      </c>
      <c r="M1023" s="6" t="n">
        <v>27.07536837</v>
      </c>
      <c r="N1023" s="7">
        <f>IF(ISNUMBER(_xll.BDP($C1023, "DELTA_MID")),_xll.BDP($C1023, "DELTA_MID")," ")</f>
        <v/>
      </c>
      <c r="O1023" s="7">
        <f>IF(ISNUMBER(N1023),_xll.BDP($C1023, "OPT_UNDL_TICKER"),"")</f>
        <v/>
      </c>
      <c r="P1023" s="8">
        <f>IF(ISNUMBER(N1023),_xll.BDP($C1023, "OPT_UNDL_PX")," ")</f>
        <v/>
      </c>
      <c r="Q1023" s="7">
        <f>IF(ISNUMBER(N1023),+G1023*_xll.BDP($C1023, "PX_POS_MULT_FACTOR")*P1023/K1023," ")</f>
        <v/>
      </c>
      <c r="R1023" s="8">
        <f>IF(OR($A1023="TUA",$A1023="TYA"),"",IF(ISNUMBER(_xll.BDP($C1023,"DUR_ADJ_OAS_MID")),_xll.BDP($C1023,"DUR_ADJ_OAS_MID"),IF(ISNUMBER(_xll.BDP($E1023&amp;" ISIN","DUR_ADJ_OAS_MID")),_xll.BDP($E1023&amp;" ISIN","DUR_ADJ_OAS_MID")," ")))</f>
        <v/>
      </c>
      <c r="S1023" s="7">
        <f>IF(ISNUMBER(N1023),Q1023*N1023,IF(ISNUMBER(R1023),J1023*R1023," "))</f>
        <v/>
      </c>
      <c r="T1023" t="inlineStr">
        <is>
          <t>118440106</t>
        </is>
      </c>
      <c r="U1023" t="inlineStr">
        <is>
          <t>Equity</t>
        </is>
      </c>
      <c r="AG1023" t="n">
        <v>-0.019052</v>
      </c>
    </row>
    <row r="1024">
      <c r="A1024" t="inlineStr">
        <is>
          <t>LITL</t>
        </is>
      </c>
      <c r="B1024" t="inlineStr">
        <is>
          <t>BLACK HILLS CORP USD 1.0</t>
        </is>
      </c>
      <c r="C1024" t="inlineStr">
        <is>
          <t>BKH</t>
        </is>
      </c>
      <c r="D1024" t="inlineStr">
        <is>
          <t>2101741</t>
        </is>
      </c>
      <c r="E1024" t="inlineStr">
        <is>
          <t>US0921131092</t>
        </is>
      </c>
      <c r="F1024" t="inlineStr">
        <is>
          <t>092113109</t>
        </is>
      </c>
      <c r="G1024" s="1" t="n">
        <v>590</v>
      </c>
      <c r="H1024" s="1" t="n">
        <v>60.42</v>
      </c>
      <c r="I1024" s="2" t="n">
        <v>35647.8</v>
      </c>
      <c r="J1024" s="3" t="n">
        <v>0.00658304</v>
      </c>
      <c r="K1024" s="4" t="n">
        <v>5415100.75</v>
      </c>
      <c r="L1024" s="5" t="n">
        <v>200001</v>
      </c>
      <c r="M1024" s="6" t="n">
        <v>27.07536837</v>
      </c>
      <c r="N1024" s="7">
        <f>IF(ISNUMBER(_xll.BDP($C1024, "DELTA_MID")),_xll.BDP($C1024, "DELTA_MID")," ")</f>
        <v/>
      </c>
      <c r="O1024" s="7">
        <f>IF(ISNUMBER(N1024),_xll.BDP($C1024, "OPT_UNDL_TICKER"),"")</f>
        <v/>
      </c>
      <c r="P1024" s="8">
        <f>IF(ISNUMBER(N1024),_xll.BDP($C1024, "OPT_UNDL_PX")," ")</f>
        <v/>
      </c>
      <c r="Q1024" s="7">
        <f>IF(ISNUMBER(N1024),+G1024*_xll.BDP($C1024, "PX_POS_MULT_FACTOR")*P1024/K1024," ")</f>
        <v/>
      </c>
      <c r="R1024" s="8">
        <f>IF(OR($A1024="TUA",$A1024="TYA"),"",IF(ISNUMBER(_xll.BDP($C1024,"DUR_ADJ_OAS_MID")),_xll.BDP($C1024,"DUR_ADJ_OAS_MID"),IF(ISNUMBER(_xll.BDP($E1024&amp;" ISIN","DUR_ADJ_OAS_MID")),_xll.BDP($E1024&amp;" ISIN","DUR_ADJ_OAS_MID")," ")))</f>
        <v/>
      </c>
      <c r="S1024" s="7">
        <f>IF(ISNUMBER(N1024),Q1024*N1024,IF(ISNUMBER(R1024),J1024*R1024," "))</f>
        <v/>
      </c>
      <c r="T1024" t="inlineStr">
        <is>
          <t>092113109</t>
        </is>
      </c>
      <c r="U1024" t="inlineStr">
        <is>
          <t>Equity</t>
        </is>
      </c>
      <c r="AG1024" t="n">
        <v>-0.019052</v>
      </c>
    </row>
    <row r="1025">
      <c r="A1025" t="inlineStr">
        <is>
          <t>LITL</t>
        </is>
      </c>
      <c r="B1025" t="inlineStr">
        <is>
          <t>BK TECHNOLOGIES CORP USD 0.6</t>
        </is>
      </c>
      <c r="C1025" t="inlineStr">
        <is>
          <t>BKTI</t>
        </is>
      </c>
      <c r="D1025" t="inlineStr">
        <is>
          <t>BM8NGX9</t>
        </is>
      </c>
      <c r="E1025" t="inlineStr">
        <is>
          <t>US05587G2030</t>
        </is>
      </c>
      <c r="F1025" t="inlineStr">
        <is>
          <t>05587G203</t>
        </is>
      </c>
      <c r="G1025" s="1" t="n">
        <v>445</v>
      </c>
      <c r="H1025" s="1" t="n">
        <v>69.88</v>
      </c>
      <c r="I1025" s="2" t="n">
        <v>31096.6</v>
      </c>
      <c r="J1025" s="3" t="n">
        <v>0.00574257</v>
      </c>
      <c r="K1025" s="4" t="n">
        <v>5415100.75</v>
      </c>
      <c r="L1025" s="5" t="n">
        <v>200001</v>
      </c>
      <c r="M1025" s="6" t="n">
        <v>27.07536837</v>
      </c>
      <c r="N1025" s="7">
        <f>IF(ISNUMBER(_xll.BDP($C1025, "DELTA_MID")),_xll.BDP($C1025, "DELTA_MID")," ")</f>
        <v/>
      </c>
      <c r="O1025" s="7">
        <f>IF(ISNUMBER(N1025),_xll.BDP($C1025, "OPT_UNDL_TICKER"),"")</f>
        <v/>
      </c>
      <c r="P1025" s="8">
        <f>IF(ISNUMBER(N1025),_xll.BDP($C1025, "OPT_UNDL_PX")," ")</f>
        <v/>
      </c>
      <c r="Q1025" s="7">
        <f>IF(ISNUMBER(N1025),+G1025*_xll.BDP($C1025, "PX_POS_MULT_FACTOR")*P1025/K1025," ")</f>
        <v/>
      </c>
      <c r="R1025" s="8">
        <f>IF(OR($A1025="TUA",$A1025="TYA"),"",IF(ISNUMBER(_xll.BDP($C1025,"DUR_ADJ_OAS_MID")),_xll.BDP($C1025,"DUR_ADJ_OAS_MID"),IF(ISNUMBER(_xll.BDP($E1025&amp;" ISIN","DUR_ADJ_OAS_MID")),_xll.BDP($E1025&amp;" ISIN","DUR_ADJ_OAS_MID")," ")))</f>
        <v/>
      </c>
      <c r="S1025" s="7">
        <f>IF(ISNUMBER(N1025),Q1025*N1025,IF(ISNUMBER(R1025),J1025*R1025," "))</f>
        <v/>
      </c>
      <c r="T1025" t="inlineStr">
        <is>
          <t>05587G203</t>
        </is>
      </c>
      <c r="U1025" t="inlineStr">
        <is>
          <t>Equity</t>
        </is>
      </c>
      <c r="AG1025" t="n">
        <v>-0.019052</v>
      </c>
    </row>
    <row r="1026">
      <c r="A1026" t="inlineStr">
        <is>
          <t>LITL</t>
        </is>
      </c>
      <c r="B1026" t="inlineStr">
        <is>
          <t>BLUE BIRD CORP USD 0.0001</t>
        </is>
      </c>
      <c r="C1026" t="inlineStr">
        <is>
          <t>BLBD</t>
        </is>
      </c>
      <c r="D1026" t="inlineStr">
        <is>
          <t>BW0FQV1</t>
        </is>
      </c>
      <c r="E1026" t="inlineStr">
        <is>
          <t>US0953061068</t>
        </is>
      </c>
      <c r="F1026" t="inlineStr">
        <is>
          <t>095306106</t>
        </is>
      </c>
      <c r="G1026" s="1" t="n">
        <v>579</v>
      </c>
      <c r="H1026" s="1" t="n">
        <v>54.84</v>
      </c>
      <c r="I1026" s="2" t="n">
        <v>31752.36</v>
      </c>
      <c r="J1026" s="3" t="n">
        <v>0.00586367</v>
      </c>
      <c r="K1026" s="4" t="n">
        <v>5415100.75</v>
      </c>
      <c r="L1026" s="5" t="n">
        <v>200001</v>
      </c>
      <c r="M1026" s="6" t="n">
        <v>27.07536837</v>
      </c>
      <c r="N1026" s="7">
        <f>IF(ISNUMBER(_xll.BDP($C1026, "DELTA_MID")),_xll.BDP($C1026, "DELTA_MID")," ")</f>
        <v/>
      </c>
      <c r="O1026" s="7">
        <f>IF(ISNUMBER(N1026),_xll.BDP($C1026, "OPT_UNDL_TICKER"),"")</f>
        <v/>
      </c>
      <c r="P1026" s="8">
        <f>IF(ISNUMBER(N1026),_xll.BDP($C1026, "OPT_UNDL_PX")," ")</f>
        <v/>
      </c>
      <c r="Q1026" s="7">
        <f>IF(ISNUMBER(N1026),+G1026*_xll.BDP($C1026, "PX_POS_MULT_FACTOR")*P1026/K1026," ")</f>
        <v/>
      </c>
      <c r="R1026" s="8">
        <f>IF(OR($A1026="TUA",$A1026="TYA"),"",IF(ISNUMBER(_xll.BDP($C1026,"DUR_ADJ_OAS_MID")),_xll.BDP($C1026,"DUR_ADJ_OAS_MID"),IF(ISNUMBER(_xll.BDP($E1026&amp;" ISIN","DUR_ADJ_OAS_MID")),_xll.BDP($E1026&amp;" ISIN","DUR_ADJ_OAS_MID")," ")))</f>
        <v/>
      </c>
      <c r="S1026" s="7">
        <f>IF(ISNUMBER(N1026),Q1026*N1026,IF(ISNUMBER(R1026),J1026*R1026," "))</f>
        <v/>
      </c>
      <c r="T1026" t="inlineStr">
        <is>
          <t>095306106</t>
        </is>
      </c>
      <c r="U1026" t="inlineStr">
        <is>
          <t>Equity</t>
        </is>
      </c>
      <c r="AG1026" t="n">
        <v>-0.019052</v>
      </c>
    </row>
    <row r="1027">
      <c r="A1027" t="inlineStr">
        <is>
          <t>LITL</t>
        </is>
      </c>
      <c r="B1027" t="inlineStr">
        <is>
          <t>BANCO LATINOAMERICANO DE COMERC NPV</t>
        </is>
      </c>
      <c r="C1027" t="inlineStr">
        <is>
          <t>BLX</t>
        </is>
      </c>
      <c r="D1027" t="inlineStr">
        <is>
          <t>2069485</t>
        </is>
      </c>
      <c r="E1027" t="inlineStr">
        <is>
          <t>PAP169941328</t>
        </is>
      </c>
      <c r="F1027" t="inlineStr">
        <is>
          <t>P16994132</t>
        </is>
      </c>
      <c r="G1027" s="1" t="n">
        <v>736</v>
      </c>
      <c r="H1027" s="1" t="n">
        <v>44.15</v>
      </c>
      <c r="I1027" s="2" t="n">
        <v>32494.4</v>
      </c>
      <c r="J1027" s="3" t="n">
        <v>0.0060007</v>
      </c>
      <c r="K1027" s="4" t="n">
        <v>5415100.75</v>
      </c>
      <c r="L1027" s="5" t="n">
        <v>200001</v>
      </c>
      <c r="M1027" s="6" t="n">
        <v>27.07536837</v>
      </c>
      <c r="N1027" s="7">
        <f>IF(ISNUMBER(_xll.BDP($C1027, "DELTA_MID")),_xll.BDP($C1027, "DELTA_MID")," ")</f>
        <v/>
      </c>
      <c r="O1027" s="7">
        <f>IF(ISNUMBER(N1027),_xll.BDP($C1027, "OPT_UNDL_TICKER"),"")</f>
        <v/>
      </c>
      <c r="P1027" s="8">
        <f>IF(ISNUMBER(N1027),_xll.BDP($C1027, "OPT_UNDL_PX")," ")</f>
        <v/>
      </c>
      <c r="Q1027" s="7">
        <f>IF(ISNUMBER(N1027),+G1027*_xll.BDP($C1027, "PX_POS_MULT_FACTOR")*P1027/K1027," ")</f>
        <v/>
      </c>
      <c r="R1027" s="8">
        <f>IF(OR($A1027="TUA",$A1027="TYA"),"",IF(ISNUMBER(_xll.BDP($C1027,"DUR_ADJ_OAS_MID")),_xll.BDP($C1027,"DUR_ADJ_OAS_MID"),IF(ISNUMBER(_xll.BDP($E1027&amp;" ISIN","DUR_ADJ_OAS_MID")),_xll.BDP($E1027&amp;" ISIN","DUR_ADJ_OAS_MID")," ")))</f>
        <v/>
      </c>
      <c r="S1027" s="7">
        <f>IF(ISNUMBER(N1027),Q1027*N1027,IF(ISNUMBER(R1027),J1027*R1027," "))</f>
        <v/>
      </c>
      <c r="T1027" t="inlineStr">
        <is>
          <t>P16994132</t>
        </is>
      </c>
      <c r="U1027" t="inlineStr">
        <is>
          <t>Equity</t>
        </is>
      </c>
      <c r="AG1027" t="n">
        <v>-0.019052</v>
      </c>
    </row>
    <row r="1028">
      <c r="A1028" t="inlineStr">
        <is>
          <t>LITL</t>
        </is>
      </c>
      <c r="B1028" t="inlineStr">
        <is>
          <t>BANK7 CORP USD 0.01</t>
        </is>
      </c>
      <c r="C1028" t="inlineStr">
        <is>
          <t>BSVN</t>
        </is>
      </c>
      <c r="D1028" t="inlineStr">
        <is>
          <t>BFMN421</t>
        </is>
      </c>
      <c r="E1028" t="inlineStr">
        <is>
          <t>US06652N1072</t>
        </is>
      </c>
      <c r="F1028" t="inlineStr">
        <is>
          <t>06652N107</t>
        </is>
      </c>
      <c r="G1028" s="1" t="n">
        <v>732</v>
      </c>
      <c r="H1028" s="1" t="n">
        <v>43.6</v>
      </c>
      <c r="I1028" s="2" t="n">
        <v>31915.2</v>
      </c>
      <c r="J1028" s="3" t="n">
        <v>0.00589374</v>
      </c>
      <c r="K1028" s="4" t="n">
        <v>5415100.75</v>
      </c>
      <c r="L1028" s="5" t="n">
        <v>200001</v>
      </c>
      <c r="M1028" s="6" t="n">
        <v>27.07536837</v>
      </c>
      <c r="N1028" s="7">
        <f>IF(ISNUMBER(_xll.BDP($C1028, "DELTA_MID")),_xll.BDP($C1028, "DELTA_MID")," ")</f>
        <v/>
      </c>
      <c r="O1028" s="7">
        <f>IF(ISNUMBER(N1028),_xll.BDP($C1028, "OPT_UNDL_TICKER"),"")</f>
        <v/>
      </c>
      <c r="P1028" s="8">
        <f>IF(ISNUMBER(N1028),_xll.BDP($C1028, "OPT_UNDL_PX")," ")</f>
        <v/>
      </c>
      <c r="Q1028" s="7">
        <f>IF(ISNUMBER(N1028),+G1028*_xll.BDP($C1028, "PX_POS_MULT_FACTOR")*P1028/K1028," ")</f>
        <v/>
      </c>
      <c r="R1028" s="8">
        <f>IF(OR($A1028="TUA",$A1028="TYA"),"",IF(ISNUMBER(_xll.BDP($C1028,"DUR_ADJ_OAS_MID")),_xll.BDP($C1028,"DUR_ADJ_OAS_MID"),IF(ISNUMBER(_xll.BDP($E1028&amp;" ISIN","DUR_ADJ_OAS_MID")),_xll.BDP($E1028&amp;" ISIN","DUR_ADJ_OAS_MID")," ")))</f>
        <v/>
      </c>
      <c r="S1028" s="7">
        <f>IF(ISNUMBER(N1028),Q1028*N1028,IF(ISNUMBER(R1028),J1028*R1028," "))</f>
        <v/>
      </c>
      <c r="T1028" t="inlineStr">
        <is>
          <t>06652N107</t>
        </is>
      </c>
      <c r="U1028" t="inlineStr">
        <is>
          <t>Equity</t>
        </is>
      </c>
      <c r="AG1028" t="n">
        <v>-0.019052</v>
      </c>
    </row>
    <row r="1029">
      <c r="A1029" t="inlineStr">
        <is>
          <t>LITL</t>
        </is>
      </c>
      <c r="B1029" t="inlineStr">
        <is>
          <t>BYLINE BANCORP INC USD 0.01</t>
        </is>
      </c>
      <c r="C1029" t="inlineStr">
        <is>
          <t>BY</t>
        </is>
      </c>
      <c r="D1029" t="inlineStr">
        <is>
          <t>BD5G2C9</t>
        </is>
      </c>
      <c r="E1029" t="inlineStr">
        <is>
          <t>US1244111092</t>
        </is>
      </c>
      <c r="F1029" t="inlineStr">
        <is>
          <t>124411109</t>
        </is>
      </c>
      <c r="G1029" s="1" t="n">
        <v>1214</v>
      </c>
      <c r="H1029" s="1" t="n">
        <v>26.41</v>
      </c>
      <c r="I1029" s="2" t="n">
        <v>32061.74</v>
      </c>
      <c r="J1029" s="3" t="n">
        <v>0.0059208</v>
      </c>
      <c r="K1029" s="4" t="n">
        <v>5415100.75</v>
      </c>
      <c r="L1029" s="5" t="n">
        <v>200001</v>
      </c>
      <c r="M1029" s="6" t="n">
        <v>27.07536837</v>
      </c>
      <c r="N1029" s="7">
        <f>IF(ISNUMBER(_xll.BDP($C1029, "DELTA_MID")),_xll.BDP($C1029, "DELTA_MID")," ")</f>
        <v/>
      </c>
      <c r="O1029" s="7">
        <f>IF(ISNUMBER(N1029),_xll.BDP($C1029, "OPT_UNDL_TICKER"),"")</f>
        <v/>
      </c>
      <c r="P1029" s="8">
        <f>IF(ISNUMBER(N1029),_xll.BDP($C1029, "OPT_UNDL_PX")," ")</f>
        <v/>
      </c>
      <c r="Q1029" s="7">
        <f>IF(ISNUMBER(N1029),+G1029*_xll.BDP($C1029, "PX_POS_MULT_FACTOR")*P1029/K1029," ")</f>
        <v/>
      </c>
      <c r="R1029" s="8">
        <f>IF(OR($A1029="TUA",$A1029="TYA"),"",IF(ISNUMBER(_xll.BDP($C1029,"DUR_ADJ_OAS_MID")),_xll.BDP($C1029,"DUR_ADJ_OAS_MID"),IF(ISNUMBER(_xll.BDP($E1029&amp;" ISIN","DUR_ADJ_OAS_MID")),_xll.BDP($E1029&amp;" ISIN","DUR_ADJ_OAS_MID")," ")))</f>
        <v/>
      </c>
      <c r="S1029" s="7">
        <f>IF(ISNUMBER(N1029),Q1029*N1029,IF(ISNUMBER(R1029),J1029*R1029," "))</f>
        <v/>
      </c>
      <c r="T1029" t="inlineStr">
        <is>
          <t>124411109</t>
        </is>
      </c>
      <c r="U1029" t="inlineStr">
        <is>
          <t>Equity</t>
        </is>
      </c>
      <c r="AG1029" t="n">
        <v>-0.019052</v>
      </c>
    </row>
    <row r="1030">
      <c r="A1030" t="inlineStr">
        <is>
          <t>LITL</t>
        </is>
      </c>
      <c r="B1030" t="inlineStr">
        <is>
          <t>CAL MAINE FOODS INC USD 0.01</t>
        </is>
      </c>
      <c r="C1030" t="inlineStr">
        <is>
          <t>CALM</t>
        </is>
      </c>
      <c r="D1030" t="inlineStr">
        <is>
          <t>2158781</t>
        </is>
      </c>
      <c r="E1030" t="inlineStr">
        <is>
          <t>US1280302027</t>
        </is>
      </c>
      <c r="F1030" t="inlineStr">
        <is>
          <t>128030202</t>
        </is>
      </c>
      <c r="G1030" s="1" t="n">
        <v>346</v>
      </c>
      <c r="H1030" s="1" t="n">
        <v>94.43000000000001</v>
      </c>
      <c r="I1030" s="2" t="n">
        <v>32672.78</v>
      </c>
      <c r="J1030" s="3" t="n">
        <v>0.00603364</v>
      </c>
      <c r="K1030" s="4" t="n">
        <v>5415100.75</v>
      </c>
      <c r="L1030" s="5" t="n">
        <v>200001</v>
      </c>
      <c r="M1030" s="6" t="n">
        <v>27.07536837</v>
      </c>
      <c r="N1030" s="7">
        <f>IF(ISNUMBER(_xll.BDP($C1030, "DELTA_MID")),_xll.BDP($C1030, "DELTA_MID")," ")</f>
        <v/>
      </c>
      <c r="O1030" s="7">
        <f>IF(ISNUMBER(N1030),_xll.BDP($C1030, "OPT_UNDL_TICKER"),"")</f>
        <v/>
      </c>
      <c r="P1030" s="8">
        <f>IF(ISNUMBER(N1030),_xll.BDP($C1030, "OPT_UNDL_PX")," ")</f>
        <v/>
      </c>
      <c r="Q1030" s="7">
        <f>IF(ISNUMBER(N1030),+G1030*_xll.BDP($C1030, "PX_POS_MULT_FACTOR")*P1030/K1030," ")</f>
        <v/>
      </c>
      <c r="R1030" s="8">
        <f>IF(OR($A1030="TUA",$A1030="TYA"),"",IF(ISNUMBER(_xll.BDP($C1030,"DUR_ADJ_OAS_MID")),_xll.BDP($C1030,"DUR_ADJ_OAS_MID"),IF(ISNUMBER(_xll.BDP($E1030&amp;" ISIN","DUR_ADJ_OAS_MID")),_xll.BDP($E1030&amp;" ISIN","DUR_ADJ_OAS_MID")," ")))</f>
        <v/>
      </c>
      <c r="S1030" s="7">
        <f>IF(ISNUMBER(N1030),Q1030*N1030,IF(ISNUMBER(R1030),J1030*R1030," "))</f>
        <v/>
      </c>
      <c r="T1030" t="inlineStr">
        <is>
          <t>128030202</t>
        </is>
      </c>
      <c r="U1030" t="inlineStr">
        <is>
          <t>Equity</t>
        </is>
      </c>
      <c r="AG1030" t="n">
        <v>-0.019052</v>
      </c>
    </row>
    <row r="1031">
      <c r="A1031" t="inlineStr">
        <is>
          <t>LITL</t>
        </is>
      </c>
      <c r="B1031" t="inlineStr">
        <is>
          <t>CARS COM INC USD 0.01</t>
        </is>
      </c>
      <c r="C1031" t="inlineStr">
        <is>
          <t>CARS</t>
        </is>
      </c>
      <c r="D1031" t="inlineStr">
        <is>
          <t>BYXHTC0</t>
        </is>
      </c>
      <c r="E1031" t="inlineStr">
        <is>
          <t>US14575E1055</t>
        </is>
      </c>
      <c r="F1031" t="inlineStr">
        <is>
          <t>14575E105</t>
        </is>
      </c>
      <c r="G1031" s="1" t="n">
        <v>2585</v>
      </c>
      <c r="H1031" s="1" t="n">
        <v>10.18</v>
      </c>
      <c r="I1031" s="2" t="n">
        <v>26315.3</v>
      </c>
      <c r="J1031" s="3" t="n">
        <v>0.00485961</v>
      </c>
      <c r="K1031" s="4" t="n">
        <v>5415100.75</v>
      </c>
      <c r="L1031" s="5" t="n">
        <v>200001</v>
      </c>
      <c r="M1031" s="6" t="n">
        <v>27.07536837</v>
      </c>
      <c r="N1031" s="7">
        <f>IF(ISNUMBER(_xll.BDP($C1031, "DELTA_MID")),_xll.BDP($C1031, "DELTA_MID")," ")</f>
        <v/>
      </c>
      <c r="O1031" s="7">
        <f>IF(ISNUMBER(N1031),_xll.BDP($C1031, "OPT_UNDL_TICKER"),"")</f>
        <v/>
      </c>
      <c r="P1031" s="8">
        <f>IF(ISNUMBER(N1031),_xll.BDP($C1031, "OPT_UNDL_PX")," ")</f>
        <v/>
      </c>
      <c r="Q1031" s="7">
        <f>IF(ISNUMBER(N1031),+G1031*_xll.BDP($C1031, "PX_POS_MULT_FACTOR")*P1031/K1031," ")</f>
        <v/>
      </c>
      <c r="R1031" s="8">
        <f>IF(OR($A1031="TUA",$A1031="TYA"),"",IF(ISNUMBER(_xll.BDP($C1031,"DUR_ADJ_OAS_MID")),_xll.BDP($C1031,"DUR_ADJ_OAS_MID"),IF(ISNUMBER(_xll.BDP($E1031&amp;" ISIN","DUR_ADJ_OAS_MID")),_xll.BDP($E1031&amp;" ISIN","DUR_ADJ_OAS_MID")," ")))</f>
        <v/>
      </c>
      <c r="S1031" s="7">
        <f>IF(ISNUMBER(N1031),Q1031*N1031,IF(ISNUMBER(R1031),J1031*R1031," "))</f>
        <v/>
      </c>
      <c r="T1031" t="inlineStr">
        <is>
          <t>14575E105</t>
        </is>
      </c>
      <c r="U1031" t="inlineStr">
        <is>
          <t>Equity</t>
        </is>
      </c>
      <c r="AG1031" t="n">
        <v>-0.019052</v>
      </c>
    </row>
    <row r="1032">
      <c r="A1032" t="inlineStr">
        <is>
          <t>LITL</t>
        </is>
      </c>
      <c r="B1032" t="inlineStr">
        <is>
          <t>COLONY BANKCORP INC USD 1.0</t>
        </is>
      </c>
      <c r="C1032" t="inlineStr">
        <is>
          <t>CBAN</t>
        </is>
      </c>
      <c r="D1032" t="inlineStr">
        <is>
          <t>2492917</t>
        </is>
      </c>
      <c r="E1032" t="inlineStr">
        <is>
          <t>US19623P1012</t>
        </is>
      </c>
      <c r="F1032" t="inlineStr">
        <is>
          <t>19623P101</t>
        </is>
      </c>
      <c r="G1032" s="1" t="n">
        <v>1966</v>
      </c>
      <c r="H1032" s="1" t="n">
        <v>16.06</v>
      </c>
      <c r="I1032" s="2" t="n">
        <v>31573.96</v>
      </c>
      <c r="J1032" s="3" t="n">
        <v>0.00583072</v>
      </c>
      <c r="K1032" s="4" t="n">
        <v>5415100.75</v>
      </c>
      <c r="L1032" s="5" t="n">
        <v>200001</v>
      </c>
      <c r="M1032" s="6" t="n">
        <v>27.07536837</v>
      </c>
      <c r="N1032" s="7">
        <f>IF(ISNUMBER(_xll.BDP($C1032, "DELTA_MID")),_xll.BDP($C1032, "DELTA_MID")," ")</f>
        <v/>
      </c>
      <c r="O1032" s="7">
        <f>IF(ISNUMBER(N1032),_xll.BDP($C1032, "OPT_UNDL_TICKER"),"")</f>
        <v/>
      </c>
      <c r="P1032" s="8">
        <f>IF(ISNUMBER(N1032),_xll.BDP($C1032, "OPT_UNDL_PX")," ")</f>
        <v/>
      </c>
      <c r="Q1032" s="7">
        <f>IF(ISNUMBER(N1032),+G1032*_xll.BDP($C1032, "PX_POS_MULT_FACTOR")*P1032/K1032," ")</f>
        <v/>
      </c>
      <c r="R1032" s="8">
        <f>IF(OR($A1032="TUA",$A1032="TYA"),"",IF(ISNUMBER(_xll.BDP($C1032,"DUR_ADJ_OAS_MID")),_xll.BDP($C1032,"DUR_ADJ_OAS_MID"),IF(ISNUMBER(_xll.BDP($E1032&amp;" ISIN","DUR_ADJ_OAS_MID")),_xll.BDP($E1032&amp;" ISIN","DUR_ADJ_OAS_MID")," ")))</f>
        <v/>
      </c>
      <c r="S1032" s="7">
        <f>IF(ISNUMBER(N1032),Q1032*N1032,IF(ISNUMBER(R1032),J1032*R1032," "))</f>
        <v/>
      </c>
      <c r="T1032" t="inlineStr">
        <is>
          <t>19623P101</t>
        </is>
      </c>
      <c r="U1032" t="inlineStr">
        <is>
          <t>Equity</t>
        </is>
      </c>
      <c r="AG1032" t="n">
        <v>-0.019052</v>
      </c>
    </row>
    <row r="1033">
      <c r="A1033" t="inlineStr">
        <is>
          <t>LITL</t>
        </is>
      </c>
      <c r="B1033" t="inlineStr">
        <is>
          <t>CF BANKSHARES INC USD 0.01</t>
        </is>
      </c>
      <c r="C1033" t="inlineStr">
        <is>
          <t>CFBK</t>
        </is>
      </c>
      <c r="D1033" t="inlineStr">
        <is>
          <t>BN2XDN1</t>
        </is>
      </c>
      <c r="E1033" t="inlineStr">
        <is>
          <t>US12520L1098</t>
        </is>
      </c>
      <c r="F1033" t="inlineStr">
        <is>
          <t>12520L109</t>
        </is>
      </c>
      <c r="G1033" s="1" t="n">
        <v>1417</v>
      </c>
      <c r="H1033" s="1" t="n">
        <v>23.34</v>
      </c>
      <c r="I1033" s="2" t="n">
        <v>33072.78</v>
      </c>
      <c r="J1033" s="3" t="n">
        <v>0.00610751</v>
      </c>
      <c r="K1033" s="4" t="n">
        <v>5415100.75</v>
      </c>
      <c r="L1033" s="5" t="n">
        <v>200001</v>
      </c>
      <c r="M1033" s="6" t="n">
        <v>27.07536837</v>
      </c>
      <c r="N1033" s="7">
        <f>IF(ISNUMBER(_xll.BDP($C1033, "DELTA_MID")),_xll.BDP($C1033, "DELTA_MID")," ")</f>
        <v/>
      </c>
      <c r="O1033" s="7">
        <f>IF(ISNUMBER(N1033),_xll.BDP($C1033, "OPT_UNDL_TICKER"),"")</f>
        <v/>
      </c>
      <c r="P1033" s="8">
        <f>IF(ISNUMBER(N1033),_xll.BDP($C1033, "OPT_UNDL_PX")," ")</f>
        <v/>
      </c>
      <c r="Q1033" s="7">
        <f>IF(ISNUMBER(N1033),+G1033*_xll.BDP($C1033, "PX_POS_MULT_FACTOR")*P1033/K1033," ")</f>
        <v/>
      </c>
      <c r="R1033" s="8">
        <f>IF(OR($A1033="TUA",$A1033="TYA"),"",IF(ISNUMBER(_xll.BDP($C1033,"DUR_ADJ_OAS_MID")),_xll.BDP($C1033,"DUR_ADJ_OAS_MID"),IF(ISNUMBER(_xll.BDP($E1033&amp;" ISIN","DUR_ADJ_OAS_MID")),_xll.BDP($E1033&amp;" ISIN","DUR_ADJ_OAS_MID")," ")))</f>
        <v/>
      </c>
      <c r="S1033" s="7">
        <f>IF(ISNUMBER(N1033),Q1033*N1033,IF(ISNUMBER(R1033),J1033*R1033," "))</f>
        <v/>
      </c>
      <c r="T1033" t="inlineStr">
        <is>
          <t>12520L109</t>
        </is>
      </c>
      <c r="U1033" t="inlineStr">
        <is>
          <t>Equity</t>
        </is>
      </c>
      <c r="AG1033" t="n">
        <v>-0.019052</v>
      </c>
    </row>
    <row r="1034">
      <c r="A1034" t="inlineStr">
        <is>
          <t>LITL</t>
        </is>
      </c>
      <c r="B1034" t="inlineStr">
        <is>
          <t>CITY HLDG CO USD 2.5</t>
        </is>
      </c>
      <c r="C1034" t="inlineStr">
        <is>
          <t>CHCO</t>
        </is>
      </c>
      <c r="D1034" t="inlineStr">
        <is>
          <t>2161778</t>
        </is>
      </c>
      <c r="E1034" t="inlineStr">
        <is>
          <t>US1778351056</t>
        </is>
      </c>
      <c r="F1034" t="inlineStr">
        <is>
          <t>177835105</t>
        </is>
      </c>
      <c r="G1034" s="1" t="n">
        <v>276</v>
      </c>
      <c r="H1034" s="1" t="n">
        <v>118.465</v>
      </c>
      <c r="I1034" s="2" t="n">
        <v>32696.34</v>
      </c>
      <c r="J1034" s="3" t="n">
        <v>0.00603799</v>
      </c>
      <c r="K1034" s="4" t="n">
        <v>5415100.75</v>
      </c>
      <c r="L1034" s="5" t="n">
        <v>200001</v>
      </c>
      <c r="M1034" s="6" t="n">
        <v>27.07536837</v>
      </c>
      <c r="N1034" s="7">
        <f>IF(ISNUMBER(_xll.BDP($C1034, "DELTA_MID")),_xll.BDP($C1034, "DELTA_MID")," ")</f>
        <v/>
      </c>
      <c r="O1034" s="7">
        <f>IF(ISNUMBER(N1034),_xll.BDP($C1034, "OPT_UNDL_TICKER"),"")</f>
        <v/>
      </c>
      <c r="P1034" s="8">
        <f>IF(ISNUMBER(N1034),_xll.BDP($C1034, "OPT_UNDL_PX")," ")</f>
        <v/>
      </c>
      <c r="Q1034" s="7">
        <f>IF(ISNUMBER(N1034),+G1034*_xll.BDP($C1034, "PX_POS_MULT_FACTOR")*P1034/K1034," ")</f>
        <v/>
      </c>
      <c r="R1034" s="8">
        <f>IF(OR($A1034="TUA",$A1034="TYA"),"",IF(ISNUMBER(_xll.BDP($C1034,"DUR_ADJ_OAS_MID")),_xll.BDP($C1034,"DUR_ADJ_OAS_MID"),IF(ISNUMBER(_xll.BDP($E1034&amp;" ISIN","DUR_ADJ_OAS_MID")),_xll.BDP($E1034&amp;" ISIN","DUR_ADJ_OAS_MID")," ")))</f>
        <v/>
      </c>
      <c r="S1034" s="7">
        <f>IF(ISNUMBER(N1034),Q1034*N1034,IF(ISNUMBER(R1034),J1034*R1034," "))</f>
        <v/>
      </c>
      <c r="T1034" t="inlineStr">
        <is>
          <t>177835105</t>
        </is>
      </c>
      <c r="U1034" t="inlineStr">
        <is>
          <t>Equity</t>
        </is>
      </c>
      <c r="AG1034" t="n">
        <v>-0.019052</v>
      </c>
    </row>
    <row r="1035">
      <c r="A1035" t="inlineStr">
        <is>
          <t>LITL</t>
        </is>
      </c>
      <c r="B1035" t="inlineStr">
        <is>
          <t>CLEANSPARK INC USD 0.001</t>
        </is>
      </c>
      <c r="C1035" t="inlineStr">
        <is>
          <t>CLSK</t>
        </is>
      </c>
      <c r="D1035" t="inlineStr">
        <is>
          <t>BJDRX78</t>
        </is>
      </c>
      <c r="E1035" t="inlineStr">
        <is>
          <t>US18452B2097</t>
        </is>
      </c>
      <c r="F1035" t="inlineStr">
        <is>
          <t>18452B209</t>
        </is>
      </c>
      <c r="G1035" s="1" t="n">
        <v>2538</v>
      </c>
      <c r="H1035" s="1" t="n">
        <v>19.28</v>
      </c>
      <c r="I1035" s="2" t="n">
        <v>48932.64</v>
      </c>
      <c r="J1035" s="3" t="n">
        <v>0.00903633</v>
      </c>
      <c r="K1035" s="4" t="n">
        <v>5415100.75</v>
      </c>
      <c r="L1035" s="5" t="n">
        <v>200001</v>
      </c>
      <c r="M1035" s="6" t="n">
        <v>27.07536837</v>
      </c>
      <c r="N1035" s="7">
        <f>IF(ISNUMBER(_xll.BDP($C1035, "DELTA_MID")),_xll.BDP($C1035, "DELTA_MID")," ")</f>
        <v/>
      </c>
      <c r="O1035" s="7">
        <f>IF(ISNUMBER(N1035),_xll.BDP($C1035, "OPT_UNDL_TICKER"),"")</f>
        <v/>
      </c>
      <c r="P1035" s="8">
        <f>IF(ISNUMBER(N1035),_xll.BDP($C1035, "OPT_UNDL_PX")," ")</f>
        <v/>
      </c>
      <c r="Q1035" s="7">
        <f>IF(ISNUMBER(N1035),+G1035*_xll.BDP($C1035, "PX_POS_MULT_FACTOR")*P1035/K1035," ")</f>
        <v/>
      </c>
      <c r="R1035" s="8">
        <f>IF(OR($A1035="TUA",$A1035="TYA"),"",IF(ISNUMBER(_xll.BDP($C1035,"DUR_ADJ_OAS_MID")),_xll.BDP($C1035,"DUR_ADJ_OAS_MID"),IF(ISNUMBER(_xll.BDP($E1035&amp;" ISIN","DUR_ADJ_OAS_MID")),_xll.BDP($E1035&amp;" ISIN","DUR_ADJ_OAS_MID")," ")))</f>
        <v/>
      </c>
      <c r="S1035" s="7">
        <f>IF(ISNUMBER(N1035),Q1035*N1035,IF(ISNUMBER(R1035),J1035*R1035," "))</f>
        <v/>
      </c>
      <c r="T1035" t="inlineStr">
        <is>
          <t>18452B209</t>
        </is>
      </c>
      <c r="U1035" t="inlineStr">
        <is>
          <t>Equity</t>
        </is>
      </c>
      <c r="AG1035" t="n">
        <v>-0.019052</v>
      </c>
    </row>
    <row r="1036">
      <c r="A1036" t="inlineStr">
        <is>
          <t>LITL</t>
        </is>
      </c>
      <c r="B1036" t="inlineStr">
        <is>
          <t>CALEDONIA MINING CORP PLC NPV</t>
        </is>
      </c>
      <c r="C1036" t="inlineStr">
        <is>
          <t>CMCL</t>
        </is>
      </c>
      <c r="D1036" t="inlineStr">
        <is>
          <t>BF0XVC2</t>
        </is>
      </c>
      <c r="E1036" t="inlineStr">
        <is>
          <t>JE00BF0XVB15</t>
        </is>
      </c>
      <c r="F1036" t="inlineStr">
        <is>
          <t>G1757E113</t>
        </is>
      </c>
      <c r="G1036" s="1" t="n">
        <v>1037</v>
      </c>
      <c r="H1036" s="1" t="n">
        <v>34.63</v>
      </c>
      <c r="I1036" s="2" t="n">
        <v>35911.31</v>
      </c>
      <c r="J1036" s="3" t="n">
        <v>0.0066317</v>
      </c>
      <c r="K1036" s="4" t="n">
        <v>5415100.75</v>
      </c>
      <c r="L1036" s="5" t="n">
        <v>200001</v>
      </c>
      <c r="M1036" s="6" t="n">
        <v>27.07536837</v>
      </c>
      <c r="N1036" s="7">
        <f>IF(ISNUMBER(_xll.BDP($C1036, "DELTA_MID")),_xll.BDP($C1036, "DELTA_MID")," ")</f>
        <v/>
      </c>
      <c r="O1036" s="7">
        <f>IF(ISNUMBER(N1036),_xll.BDP($C1036, "OPT_UNDL_TICKER"),"")</f>
        <v/>
      </c>
      <c r="P1036" s="8">
        <f>IF(ISNUMBER(N1036),_xll.BDP($C1036, "OPT_UNDL_PX")," ")</f>
        <v/>
      </c>
      <c r="Q1036" s="7">
        <f>IF(ISNUMBER(N1036),+G1036*_xll.BDP($C1036, "PX_POS_MULT_FACTOR")*P1036/K1036," ")</f>
        <v/>
      </c>
      <c r="R1036" s="8">
        <f>IF(OR($A1036="TUA",$A1036="TYA"),"",IF(ISNUMBER(_xll.BDP($C1036,"DUR_ADJ_OAS_MID")),_xll.BDP($C1036,"DUR_ADJ_OAS_MID"),IF(ISNUMBER(_xll.BDP($E1036&amp;" ISIN","DUR_ADJ_OAS_MID")),_xll.BDP($E1036&amp;" ISIN","DUR_ADJ_OAS_MID")," ")))</f>
        <v/>
      </c>
      <c r="S1036" s="7">
        <f>IF(ISNUMBER(N1036),Q1036*N1036,IF(ISNUMBER(R1036),J1036*R1036," "))</f>
        <v/>
      </c>
      <c r="T1036" t="inlineStr">
        <is>
          <t>G1757E113</t>
        </is>
      </c>
      <c r="U1036" t="inlineStr">
        <is>
          <t>Equity</t>
        </is>
      </c>
      <c r="AG1036" t="n">
        <v>-0.019052</v>
      </c>
    </row>
    <row r="1037">
      <c r="A1037" t="inlineStr">
        <is>
          <t>LITL</t>
        </is>
      </c>
      <c r="B1037" t="inlineStr">
        <is>
          <t>COSTAMARE INC USD 0.0001</t>
        </is>
      </c>
      <c r="C1037" t="inlineStr">
        <is>
          <t>CMRE</t>
        </is>
      </c>
      <c r="D1037" t="inlineStr">
        <is>
          <t>B566T98</t>
        </is>
      </c>
      <c r="E1037" t="inlineStr">
        <is>
          <t>MHY1771G1026</t>
        </is>
      </c>
      <c r="F1037" t="inlineStr">
        <is>
          <t>Y1771G102</t>
        </is>
      </c>
      <c r="G1037" s="1" t="n">
        <v>2815</v>
      </c>
      <c r="H1037" s="1" t="n">
        <v>10.87</v>
      </c>
      <c r="I1037" s="2" t="n">
        <v>30599.05</v>
      </c>
      <c r="J1037" s="3" t="n">
        <v>0.00565069</v>
      </c>
      <c r="K1037" s="4" t="n">
        <v>5415100.75</v>
      </c>
      <c r="L1037" s="5" t="n">
        <v>200001</v>
      </c>
      <c r="M1037" s="6" t="n">
        <v>27.07536837</v>
      </c>
      <c r="N1037" s="7">
        <f>IF(ISNUMBER(_xll.BDP($C1037, "DELTA_MID")),_xll.BDP($C1037, "DELTA_MID")," ")</f>
        <v/>
      </c>
      <c r="O1037" s="7">
        <f>IF(ISNUMBER(N1037),_xll.BDP($C1037, "OPT_UNDL_TICKER"),"")</f>
        <v/>
      </c>
      <c r="P1037" s="8">
        <f>IF(ISNUMBER(N1037),_xll.BDP($C1037, "OPT_UNDL_PX")," ")</f>
        <v/>
      </c>
      <c r="Q1037" s="7">
        <f>IF(ISNUMBER(N1037),+G1037*_xll.BDP($C1037, "PX_POS_MULT_FACTOR")*P1037/K1037," ")</f>
        <v/>
      </c>
      <c r="R1037" s="8">
        <f>IF(OR($A1037="TUA",$A1037="TYA"),"",IF(ISNUMBER(_xll.BDP($C1037,"DUR_ADJ_OAS_MID")),_xll.BDP($C1037,"DUR_ADJ_OAS_MID"),IF(ISNUMBER(_xll.BDP($E1037&amp;" ISIN","DUR_ADJ_OAS_MID")),_xll.BDP($E1037&amp;" ISIN","DUR_ADJ_OAS_MID")," ")))</f>
        <v/>
      </c>
      <c r="S1037" s="7">
        <f>IF(ISNUMBER(N1037),Q1037*N1037,IF(ISNUMBER(R1037),J1037*R1037," "))</f>
        <v/>
      </c>
      <c r="T1037" t="inlineStr">
        <is>
          <t>Y1771G102</t>
        </is>
      </c>
      <c r="U1037" t="inlineStr">
        <is>
          <t>Equity</t>
        </is>
      </c>
      <c r="AG1037" t="n">
        <v>-0.019052</v>
      </c>
    </row>
    <row r="1038">
      <c r="A1038" t="inlineStr">
        <is>
          <t>LITL</t>
        </is>
      </c>
      <c r="B1038" t="inlineStr">
        <is>
          <t>COLLEGIUM PHARMACEUTICAL USD 0.001</t>
        </is>
      </c>
      <c r="C1038" t="inlineStr">
        <is>
          <t>COLL</t>
        </is>
      </c>
      <c r="D1038" t="inlineStr">
        <is>
          <t>BX7RSN3</t>
        </is>
      </c>
      <c r="E1038" t="inlineStr">
        <is>
          <t>US19459J1043</t>
        </is>
      </c>
      <c r="F1038" t="inlineStr">
        <is>
          <t>19459J104</t>
        </is>
      </c>
      <c r="G1038" s="1" t="n">
        <v>967</v>
      </c>
      <c r="H1038" s="1" t="n">
        <v>32.04</v>
      </c>
      <c r="I1038" s="2" t="n">
        <v>30982.68</v>
      </c>
      <c r="J1038" s="3" t="n">
        <v>0.00572153</v>
      </c>
      <c r="K1038" s="4" t="n">
        <v>5415100.75</v>
      </c>
      <c r="L1038" s="5" t="n">
        <v>200001</v>
      </c>
      <c r="M1038" s="6" t="n">
        <v>27.07536837</v>
      </c>
      <c r="N1038" s="7">
        <f>IF(ISNUMBER(_xll.BDP($C1038, "DELTA_MID")),_xll.BDP($C1038, "DELTA_MID")," ")</f>
        <v/>
      </c>
      <c r="O1038" s="7">
        <f>IF(ISNUMBER(N1038),_xll.BDP($C1038, "OPT_UNDL_TICKER"),"")</f>
        <v/>
      </c>
      <c r="P1038" s="8">
        <f>IF(ISNUMBER(N1038),_xll.BDP($C1038, "OPT_UNDL_PX")," ")</f>
        <v/>
      </c>
      <c r="Q1038" s="7">
        <f>IF(ISNUMBER(N1038),+G1038*_xll.BDP($C1038, "PX_POS_MULT_FACTOR")*P1038/K1038," ")</f>
        <v/>
      </c>
      <c r="R1038" s="8">
        <f>IF(OR($A1038="TUA",$A1038="TYA"),"",IF(ISNUMBER(_xll.BDP($C1038,"DUR_ADJ_OAS_MID")),_xll.BDP($C1038,"DUR_ADJ_OAS_MID"),IF(ISNUMBER(_xll.BDP($E1038&amp;" ISIN","DUR_ADJ_OAS_MID")),_xll.BDP($E1038&amp;" ISIN","DUR_ADJ_OAS_MID")," ")))</f>
        <v/>
      </c>
      <c r="S1038" s="7">
        <f>IF(ISNUMBER(N1038),Q1038*N1038,IF(ISNUMBER(R1038),J1038*R1038," "))</f>
        <v/>
      </c>
      <c r="T1038" t="inlineStr">
        <is>
          <t>19459J104</t>
        </is>
      </c>
      <c r="U1038" t="inlineStr">
        <is>
          <t>Equity</t>
        </is>
      </c>
      <c r="AG1038" t="n">
        <v>-0.019052</v>
      </c>
    </row>
    <row r="1039">
      <c r="A1039" t="inlineStr">
        <is>
          <t>LITL</t>
        </is>
      </c>
      <c r="B1039" t="inlineStr">
        <is>
          <t>COMMSCOPE HLDG CO INC USD 0.01</t>
        </is>
      </c>
      <c r="C1039" t="inlineStr">
        <is>
          <t>COMM</t>
        </is>
      </c>
      <c r="D1039" t="inlineStr">
        <is>
          <t>BFRBX34</t>
        </is>
      </c>
      <c r="E1039" t="inlineStr">
        <is>
          <t>US20337X1090</t>
        </is>
      </c>
      <c r="F1039" t="inlineStr">
        <is>
          <t>20337X109</t>
        </is>
      </c>
      <c r="G1039" s="1" t="n">
        <v>2101</v>
      </c>
      <c r="H1039" s="1" t="n">
        <v>14.95</v>
      </c>
      <c r="I1039" s="2" t="n">
        <v>31409.95</v>
      </c>
      <c r="J1039" s="3" t="n">
        <v>0.00580044</v>
      </c>
      <c r="K1039" s="4" t="n">
        <v>5415100.75</v>
      </c>
      <c r="L1039" s="5" t="n">
        <v>200001</v>
      </c>
      <c r="M1039" s="6" t="n">
        <v>27.07536837</v>
      </c>
      <c r="N1039" s="7">
        <f>IF(ISNUMBER(_xll.BDP($C1039, "DELTA_MID")),_xll.BDP($C1039, "DELTA_MID")," ")</f>
        <v/>
      </c>
      <c r="O1039" s="7">
        <f>IF(ISNUMBER(N1039),_xll.BDP($C1039, "OPT_UNDL_TICKER"),"")</f>
        <v/>
      </c>
      <c r="P1039" s="8">
        <f>IF(ISNUMBER(N1039),_xll.BDP($C1039, "OPT_UNDL_PX")," ")</f>
        <v/>
      </c>
      <c r="Q1039" s="7">
        <f>IF(ISNUMBER(N1039),+G1039*_xll.BDP($C1039, "PX_POS_MULT_FACTOR")*P1039/K1039," ")</f>
        <v/>
      </c>
      <c r="R1039" s="8">
        <f>IF(OR($A1039="TUA",$A1039="TYA"),"",IF(ISNUMBER(_xll.BDP($C1039,"DUR_ADJ_OAS_MID")),_xll.BDP($C1039,"DUR_ADJ_OAS_MID"),IF(ISNUMBER(_xll.BDP($E1039&amp;" ISIN","DUR_ADJ_OAS_MID")),_xll.BDP($E1039&amp;" ISIN","DUR_ADJ_OAS_MID")," ")))</f>
        <v/>
      </c>
      <c r="S1039" s="7">
        <f>IF(ISNUMBER(N1039),Q1039*N1039,IF(ISNUMBER(R1039),J1039*R1039," "))</f>
        <v/>
      </c>
      <c r="T1039" t="inlineStr">
        <is>
          <t>20337X109</t>
        </is>
      </c>
      <c r="U1039" t="inlineStr">
        <is>
          <t>Equity</t>
        </is>
      </c>
      <c r="AG1039" t="n">
        <v>-0.019052</v>
      </c>
    </row>
    <row r="1040">
      <c r="A1040" t="inlineStr">
        <is>
          <t>LITL</t>
        </is>
      </c>
      <c r="B1040" t="inlineStr">
        <is>
          <t>COOPER STD HLDGS INC USD 0.001</t>
        </is>
      </c>
      <c r="C1040" t="inlineStr">
        <is>
          <t>CPS</t>
        </is>
      </c>
      <c r="D1040" t="inlineStr">
        <is>
          <t>B51JS17</t>
        </is>
      </c>
      <c r="E1040" t="inlineStr">
        <is>
          <t>US21676P1030</t>
        </is>
      </c>
      <c r="F1040" t="inlineStr">
        <is>
          <t>21676P103</t>
        </is>
      </c>
      <c r="G1040" s="1" t="n">
        <v>910</v>
      </c>
      <c r="H1040" s="1" t="n">
        <v>31.25</v>
      </c>
      <c r="I1040" s="2" t="n">
        <v>28437.5</v>
      </c>
      <c r="J1040" s="3" t="n">
        <v>0.00525152</v>
      </c>
      <c r="K1040" s="4" t="n">
        <v>5415100.75</v>
      </c>
      <c r="L1040" s="5" t="n">
        <v>200001</v>
      </c>
      <c r="M1040" s="6" t="n">
        <v>27.07536837</v>
      </c>
      <c r="N1040" s="7">
        <f>IF(ISNUMBER(_xll.BDP($C1040, "DELTA_MID")),_xll.BDP($C1040, "DELTA_MID")," ")</f>
        <v/>
      </c>
      <c r="O1040" s="7">
        <f>IF(ISNUMBER(N1040),_xll.BDP($C1040, "OPT_UNDL_TICKER"),"")</f>
        <v/>
      </c>
      <c r="P1040" s="8">
        <f>IF(ISNUMBER(N1040),_xll.BDP($C1040, "OPT_UNDL_PX")," ")</f>
        <v/>
      </c>
      <c r="Q1040" s="7">
        <f>IF(ISNUMBER(N1040),+G1040*_xll.BDP($C1040, "PX_POS_MULT_FACTOR")*P1040/K1040," ")</f>
        <v/>
      </c>
      <c r="R1040" s="8">
        <f>IF(OR($A1040="TUA",$A1040="TYA"),"",IF(ISNUMBER(_xll.BDP($C1040,"DUR_ADJ_OAS_MID")),_xll.BDP($C1040,"DUR_ADJ_OAS_MID"),IF(ISNUMBER(_xll.BDP($E1040&amp;" ISIN","DUR_ADJ_OAS_MID")),_xll.BDP($E1040&amp;" ISIN","DUR_ADJ_OAS_MID")," ")))</f>
        <v/>
      </c>
      <c r="S1040" s="7">
        <f>IF(ISNUMBER(N1040),Q1040*N1040,IF(ISNUMBER(R1040),J1040*R1040," "))</f>
        <v/>
      </c>
      <c r="T1040" t="inlineStr">
        <is>
          <t>21676P103</t>
        </is>
      </c>
      <c r="U1040" t="inlineStr">
        <is>
          <t>Equity</t>
        </is>
      </c>
      <c r="AG1040" t="n">
        <v>-0.019052</v>
      </c>
    </row>
    <row r="1041">
      <c r="A1041" t="inlineStr">
        <is>
          <t>LITL</t>
        </is>
      </c>
      <c r="B1041" t="inlineStr">
        <is>
          <t>CALIFORNIA RES CORP USD 0.01</t>
        </is>
      </c>
      <c r="C1041" t="inlineStr">
        <is>
          <t>CRC</t>
        </is>
      </c>
      <c r="D1041" t="inlineStr">
        <is>
          <t>BMBK002</t>
        </is>
      </c>
      <c r="E1041" t="inlineStr">
        <is>
          <t>US13057Q3056</t>
        </is>
      </c>
      <c r="F1041" t="inlineStr">
        <is>
          <t>13057Q305</t>
        </is>
      </c>
      <c r="G1041" s="1" t="n">
        <v>628</v>
      </c>
      <c r="H1041" s="1" t="n">
        <v>48.75</v>
      </c>
      <c r="I1041" s="2" t="n">
        <v>30615</v>
      </c>
      <c r="J1041" s="3" t="n">
        <v>0.00565363</v>
      </c>
      <c r="K1041" s="4" t="n">
        <v>5415100.75</v>
      </c>
      <c r="L1041" s="5" t="n">
        <v>200001</v>
      </c>
      <c r="M1041" s="6" t="n">
        <v>27.07536837</v>
      </c>
      <c r="N1041" s="7">
        <f>IF(ISNUMBER(_xll.BDP($C1041, "DELTA_MID")),_xll.BDP($C1041, "DELTA_MID")," ")</f>
        <v/>
      </c>
      <c r="O1041" s="7">
        <f>IF(ISNUMBER(N1041),_xll.BDP($C1041, "OPT_UNDL_TICKER"),"")</f>
        <v/>
      </c>
      <c r="P1041" s="8">
        <f>IF(ISNUMBER(N1041),_xll.BDP($C1041, "OPT_UNDL_PX")," ")</f>
        <v/>
      </c>
      <c r="Q1041" s="7">
        <f>IF(ISNUMBER(N1041),+G1041*_xll.BDP($C1041, "PX_POS_MULT_FACTOR")*P1041/K1041," ")</f>
        <v/>
      </c>
      <c r="R1041" s="8">
        <f>IF(OR($A1041="TUA",$A1041="TYA"),"",IF(ISNUMBER(_xll.BDP($C1041,"DUR_ADJ_OAS_MID")),_xll.BDP($C1041,"DUR_ADJ_OAS_MID"),IF(ISNUMBER(_xll.BDP($E1041&amp;" ISIN","DUR_ADJ_OAS_MID")),_xll.BDP($E1041&amp;" ISIN","DUR_ADJ_OAS_MID")," ")))</f>
        <v/>
      </c>
      <c r="S1041" s="7">
        <f>IF(ISNUMBER(N1041),Q1041*N1041,IF(ISNUMBER(R1041),J1041*R1041," "))</f>
        <v/>
      </c>
      <c r="T1041" t="inlineStr">
        <is>
          <t>13057Q305</t>
        </is>
      </c>
      <c r="U1041" t="inlineStr">
        <is>
          <t>Equity</t>
        </is>
      </c>
      <c r="AG1041" t="n">
        <v>-0.019052</v>
      </c>
    </row>
    <row r="1042">
      <c r="A1042" t="inlineStr">
        <is>
          <t>LITL</t>
        </is>
      </c>
      <c r="B1042" t="inlineStr">
        <is>
          <t>CRICUT INC USD 0.001</t>
        </is>
      </c>
      <c r="C1042" t="inlineStr">
        <is>
          <t>CRCT</t>
        </is>
      </c>
      <c r="D1042" t="inlineStr">
        <is>
          <t>BMXDS27</t>
        </is>
      </c>
      <c r="E1042" t="inlineStr">
        <is>
          <t>US22658D1000</t>
        </is>
      </c>
      <c r="F1042" t="inlineStr">
        <is>
          <t>22658D100</t>
        </is>
      </c>
      <c r="G1042" s="1" t="n">
        <v>5061</v>
      </c>
      <c r="H1042" s="1" t="n">
        <v>5.16</v>
      </c>
      <c r="I1042" s="2" t="n">
        <v>26114.76</v>
      </c>
      <c r="J1042" s="3" t="n">
        <v>0.00482258</v>
      </c>
      <c r="K1042" s="4" t="n">
        <v>5415100.75</v>
      </c>
      <c r="L1042" s="5" t="n">
        <v>200001</v>
      </c>
      <c r="M1042" s="6" t="n">
        <v>27.07536837</v>
      </c>
      <c r="N1042" s="7">
        <f>IF(ISNUMBER(_xll.BDP($C1042, "DELTA_MID")),_xll.BDP($C1042, "DELTA_MID")," ")</f>
        <v/>
      </c>
      <c r="O1042" s="7">
        <f>IF(ISNUMBER(N1042),_xll.BDP($C1042, "OPT_UNDL_TICKER"),"")</f>
        <v/>
      </c>
      <c r="P1042" s="8">
        <f>IF(ISNUMBER(N1042),_xll.BDP($C1042, "OPT_UNDL_PX")," ")</f>
        <v/>
      </c>
      <c r="Q1042" s="7">
        <f>IF(ISNUMBER(N1042),+G1042*_xll.BDP($C1042, "PX_POS_MULT_FACTOR")*P1042/K1042," ")</f>
        <v/>
      </c>
      <c r="R1042" s="8">
        <f>IF(OR($A1042="TUA",$A1042="TYA"),"",IF(ISNUMBER(_xll.BDP($C1042,"DUR_ADJ_OAS_MID")),_xll.BDP($C1042,"DUR_ADJ_OAS_MID"),IF(ISNUMBER(_xll.BDP($E1042&amp;" ISIN","DUR_ADJ_OAS_MID")),_xll.BDP($E1042&amp;" ISIN","DUR_ADJ_OAS_MID")," ")))</f>
        <v/>
      </c>
      <c r="S1042" s="7">
        <f>IF(ISNUMBER(N1042),Q1042*N1042,IF(ISNUMBER(R1042),J1042*R1042," "))</f>
        <v/>
      </c>
      <c r="T1042" t="inlineStr">
        <is>
          <t>22658D100</t>
        </is>
      </c>
      <c r="U1042" t="inlineStr">
        <is>
          <t>Equity</t>
        </is>
      </c>
      <c r="AG1042" t="n">
        <v>-0.019052</v>
      </c>
    </row>
    <row r="1043">
      <c r="A1043" t="inlineStr">
        <is>
          <t>LITL</t>
        </is>
      </c>
      <c r="B1043" t="inlineStr">
        <is>
          <t>CORMEDIX INC USD 0.001</t>
        </is>
      </c>
      <c r="C1043" t="inlineStr">
        <is>
          <t>CRMD</t>
        </is>
      </c>
      <c r="D1043" t="inlineStr">
        <is>
          <t>BJ0LT31</t>
        </is>
      </c>
      <c r="E1043" t="inlineStr">
        <is>
          <t>US21900C3088</t>
        </is>
      </c>
      <c r="F1043" t="inlineStr">
        <is>
          <t>21900C308</t>
        </is>
      </c>
      <c r="G1043" s="1" t="n">
        <v>3086</v>
      </c>
      <c r="H1043" s="1" t="n">
        <v>10.73</v>
      </c>
      <c r="I1043" s="2" t="n">
        <v>33112.78</v>
      </c>
      <c r="J1043" s="3" t="n">
        <v>0.0061149</v>
      </c>
      <c r="K1043" s="4" t="n">
        <v>5415100.75</v>
      </c>
      <c r="L1043" s="5" t="n">
        <v>200001</v>
      </c>
      <c r="M1043" s="6" t="n">
        <v>27.07536837</v>
      </c>
      <c r="N1043" s="7">
        <f>IF(ISNUMBER(_xll.BDP($C1043, "DELTA_MID")),_xll.BDP($C1043, "DELTA_MID")," ")</f>
        <v/>
      </c>
      <c r="O1043" s="7">
        <f>IF(ISNUMBER(N1043),_xll.BDP($C1043, "OPT_UNDL_TICKER"),"")</f>
        <v/>
      </c>
      <c r="P1043" s="8">
        <f>IF(ISNUMBER(N1043),_xll.BDP($C1043, "OPT_UNDL_PX")," ")</f>
        <v/>
      </c>
      <c r="Q1043" s="7">
        <f>IF(ISNUMBER(N1043),+G1043*_xll.BDP($C1043, "PX_POS_MULT_FACTOR")*P1043/K1043," ")</f>
        <v/>
      </c>
      <c r="R1043" s="8">
        <f>IF(OR($A1043="TUA",$A1043="TYA"),"",IF(ISNUMBER(_xll.BDP($C1043,"DUR_ADJ_OAS_MID")),_xll.BDP($C1043,"DUR_ADJ_OAS_MID"),IF(ISNUMBER(_xll.BDP($E1043&amp;" ISIN","DUR_ADJ_OAS_MID")),_xll.BDP($E1043&amp;" ISIN","DUR_ADJ_OAS_MID")," ")))</f>
        <v/>
      </c>
      <c r="S1043" s="7">
        <f>IF(ISNUMBER(N1043),Q1043*N1043,IF(ISNUMBER(R1043),J1043*R1043," "))</f>
        <v/>
      </c>
      <c r="T1043" t="inlineStr">
        <is>
          <t>21900C308</t>
        </is>
      </c>
      <c r="U1043" t="inlineStr">
        <is>
          <t>Equity</t>
        </is>
      </c>
      <c r="AG1043" t="n">
        <v>-0.019052</v>
      </c>
    </row>
    <row r="1044">
      <c r="A1044" t="inlineStr">
        <is>
          <t>LITL</t>
        </is>
      </c>
      <c r="B1044" t="inlineStr">
        <is>
          <t>CORVEL CORP USD 0.0001</t>
        </is>
      </c>
      <c r="C1044" t="inlineStr">
        <is>
          <t>CRVL</t>
        </is>
      </c>
      <c r="D1044" t="inlineStr">
        <is>
          <t>2347277</t>
        </is>
      </c>
      <c r="E1044" t="inlineStr">
        <is>
          <t>US2210061097</t>
        </is>
      </c>
      <c r="F1044" t="inlineStr">
        <is>
          <t>221006109</t>
        </is>
      </c>
      <c r="G1044" s="1" t="n">
        <v>435</v>
      </c>
      <c r="H1044" s="1" t="n">
        <v>72.65000000000001</v>
      </c>
      <c r="I1044" s="2" t="n">
        <v>31602.75</v>
      </c>
      <c r="J1044" s="3" t="n">
        <v>0.00583604</v>
      </c>
      <c r="K1044" s="4" t="n">
        <v>5415100.75</v>
      </c>
      <c r="L1044" s="5" t="n">
        <v>200001</v>
      </c>
      <c r="M1044" s="6" t="n">
        <v>27.07536837</v>
      </c>
      <c r="N1044" s="7">
        <f>IF(ISNUMBER(_xll.BDP($C1044, "DELTA_MID")),_xll.BDP($C1044, "DELTA_MID")," ")</f>
        <v/>
      </c>
      <c r="O1044" s="7">
        <f>IF(ISNUMBER(N1044),_xll.BDP($C1044, "OPT_UNDL_TICKER"),"")</f>
        <v/>
      </c>
      <c r="P1044" s="8">
        <f>IF(ISNUMBER(N1044),_xll.BDP($C1044, "OPT_UNDL_PX")," ")</f>
        <v/>
      </c>
      <c r="Q1044" s="7">
        <f>IF(ISNUMBER(N1044),+G1044*_xll.BDP($C1044, "PX_POS_MULT_FACTOR")*P1044/K1044," ")</f>
        <v/>
      </c>
      <c r="R1044" s="8">
        <f>IF(OR($A1044="TUA",$A1044="TYA"),"",IF(ISNUMBER(_xll.BDP($C1044,"DUR_ADJ_OAS_MID")),_xll.BDP($C1044,"DUR_ADJ_OAS_MID"),IF(ISNUMBER(_xll.BDP($E1044&amp;" ISIN","DUR_ADJ_OAS_MID")),_xll.BDP($E1044&amp;" ISIN","DUR_ADJ_OAS_MID")," ")))</f>
        <v/>
      </c>
      <c r="S1044" s="7">
        <f>IF(ISNUMBER(N1044),Q1044*N1044,IF(ISNUMBER(R1044),J1044*R1044," "))</f>
        <v/>
      </c>
      <c r="T1044" t="inlineStr">
        <is>
          <t>221006109</t>
        </is>
      </c>
      <c r="U1044" t="inlineStr">
        <is>
          <t>Equity</t>
        </is>
      </c>
      <c r="AG1044" t="n">
        <v>-0.019052</v>
      </c>
    </row>
    <row r="1045">
      <c r="A1045" t="inlineStr">
        <is>
          <t>LITL</t>
        </is>
      </c>
      <c r="B1045" t="inlineStr">
        <is>
          <t>CASTLE BIOSCIENCES INC USD 0.001</t>
        </is>
      </c>
      <c r="C1045" t="inlineStr">
        <is>
          <t>CSTL</t>
        </is>
      </c>
      <c r="D1045" t="inlineStr">
        <is>
          <t>BKLCWZ3</t>
        </is>
      </c>
      <c r="E1045" t="inlineStr">
        <is>
          <t>US14843C1053</t>
        </is>
      </c>
      <c r="F1045" t="inlineStr">
        <is>
          <t>14843C105</t>
        </is>
      </c>
      <c r="G1045" s="1" t="n">
        <v>1416</v>
      </c>
      <c r="H1045" s="1" t="n">
        <v>23.08</v>
      </c>
      <c r="I1045" s="2" t="n">
        <v>32681.28</v>
      </c>
      <c r="J1045" s="3" t="n">
        <v>0.00603521</v>
      </c>
      <c r="K1045" s="4" t="n">
        <v>5415100.75</v>
      </c>
      <c r="L1045" s="5" t="n">
        <v>200001</v>
      </c>
      <c r="M1045" s="6" t="n">
        <v>27.07536837</v>
      </c>
      <c r="N1045" s="7">
        <f>IF(ISNUMBER(_xll.BDP($C1045, "DELTA_MID")),_xll.BDP($C1045, "DELTA_MID")," ")</f>
        <v/>
      </c>
      <c r="O1045" s="7">
        <f>IF(ISNUMBER(N1045),_xll.BDP($C1045, "OPT_UNDL_TICKER"),"")</f>
        <v/>
      </c>
      <c r="P1045" s="8">
        <f>IF(ISNUMBER(N1045),_xll.BDP($C1045, "OPT_UNDL_PX")," ")</f>
        <v/>
      </c>
      <c r="Q1045" s="7">
        <f>IF(ISNUMBER(N1045),+G1045*_xll.BDP($C1045, "PX_POS_MULT_FACTOR")*P1045/K1045," ")</f>
        <v/>
      </c>
      <c r="R1045" s="8">
        <f>IF(OR($A1045="TUA",$A1045="TYA"),"",IF(ISNUMBER(_xll.BDP($C1045,"DUR_ADJ_OAS_MID")),_xll.BDP($C1045,"DUR_ADJ_OAS_MID"),IF(ISNUMBER(_xll.BDP($E1045&amp;" ISIN","DUR_ADJ_OAS_MID")),_xll.BDP($E1045&amp;" ISIN","DUR_ADJ_OAS_MID")," ")))</f>
        <v/>
      </c>
      <c r="S1045" s="7">
        <f>IF(ISNUMBER(N1045),Q1045*N1045,IF(ISNUMBER(R1045),J1045*R1045," "))</f>
        <v/>
      </c>
      <c r="T1045" t="inlineStr">
        <is>
          <t>14843C105</t>
        </is>
      </c>
      <c r="U1045" t="inlineStr">
        <is>
          <t>Equity</t>
        </is>
      </c>
      <c r="AG1045" t="n">
        <v>-0.019052</v>
      </c>
    </row>
    <row r="1046">
      <c r="A1046" t="inlineStr">
        <is>
          <t>LITL</t>
        </is>
      </c>
      <c r="B1046" t="inlineStr">
        <is>
          <t>COMMUNITY TR BANCORP INC USD 5.0</t>
        </is>
      </c>
      <c r="C1046" t="inlineStr">
        <is>
          <t>CTBI</t>
        </is>
      </c>
      <c r="D1046" t="inlineStr">
        <is>
          <t>2706470</t>
        </is>
      </c>
      <c r="E1046" t="inlineStr">
        <is>
          <t>US2041491083</t>
        </is>
      </c>
      <c r="F1046" t="inlineStr">
        <is>
          <t>204149108</t>
        </is>
      </c>
      <c r="G1046" s="1" t="n">
        <v>612</v>
      </c>
      <c r="H1046" s="1" t="n">
        <v>53.32</v>
      </c>
      <c r="I1046" s="2" t="n">
        <v>32631.84</v>
      </c>
      <c r="J1046" s="3" t="n">
        <v>0.00602608</v>
      </c>
      <c r="K1046" s="4" t="n">
        <v>5415100.75</v>
      </c>
      <c r="L1046" s="5" t="n">
        <v>200001</v>
      </c>
      <c r="M1046" s="6" t="n">
        <v>27.07536837</v>
      </c>
      <c r="N1046" s="7">
        <f>IF(ISNUMBER(_xll.BDP($C1046, "DELTA_MID")),_xll.BDP($C1046, "DELTA_MID")," ")</f>
        <v/>
      </c>
      <c r="O1046" s="7">
        <f>IF(ISNUMBER(N1046),_xll.BDP($C1046, "OPT_UNDL_TICKER"),"")</f>
        <v/>
      </c>
      <c r="P1046" s="8">
        <f>IF(ISNUMBER(N1046),_xll.BDP($C1046, "OPT_UNDL_PX")," ")</f>
        <v/>
      </c>
      <c r="Q1046" s="7">
        <f>IF(ISNUMBER(N1046),+G1046*_xll.BDP($C1046, "PX_POS_MULT_FACTOR")*P1046/K1046," ")</f>
        <v/>
      </c>
      <c r="R1046" s="8">
        <f>IF(OR($A1046="TUA",$A1046="TYA"),"",IF(ISNUMBER(_xll.BDP($C1046,"DUR_ADJ_OAS_MID")),_xll.BDP($C1046,"DUR_ADJ_OAS_MID"),IF(ISNUMBER(_xll.BDP($E1046&amp;" ISIN","DUR_ADJ_OAS_MID")),_xll.BDP($E1046&amp;" ISIN","DUR_ADJ_OAS_MID")," ")))</f>
        <v/>
      </c>
      <c r="S1046" s="7">
        <f>IF(ISNUMBER(N1046),Q1046*N1046,IF(ISNUMBER(R1046),J1046*R1046," "))</f>
        <v/>
      </c>
      <c r="T1046" t="inlineStr">
        <is>
          <t>204149108</t>
        </is>
      </c>
      <c r="U1046" t="inlineStr">
        <is>
          <t>Equity</t>
        </is>
      </c>
      <c r="AG1046" t="n">
        <v>-0.019052</v>
      </c>
    </row>
    <row r="1047">
      <c r="A1047" t="inlineStr">
        <is>
          <t>LITL</t>
        </is>
      </c>
      <c r="B1047" t="inlineStr">
        <is>
          <t>CUSHMAN + WAKEFIELD PLC USD 0.01</t>
        </is>
      </c>
      <c r="C1047" t="inlineStr">
        <is>
          <t>CWK</t>
        </is>
      </c>
      <c r="D1047" t="inlineStr">
        <is>
          <t>BFZ4N46</t>
        </is>
      </c>
      <c r="E1047" t="inlineStr">
        <is>
          <t>GB00BFZ4N465</t>
        </is>
      </c>
      <c r="F1047" t="inlineStr">
        <is>
          <t>G2717B108</t>
        </is>
      </c>
      <c r="G1047" s="1" t="n">
        <v>2077</v>
      </c>
      <c r="H1047" s="1" t="n">
        <v>14.61</v>
      </c>
      <c r="I1047" s="2" t="n">
        <v>30344.97</v>
      </c>
      <c r="J1047" s="3" t="n">
        <v>0.00560377</v>
      </c>
      <c r="K1047" s="4" t="n">
        <v>5415100.75</v>
      </c>
      <c r="L1047" s="5" t="n">
        <v>200001</v>
      </c>
      <c r="M1047" s="6" t="n">
        <v>27.07536837</v>
      </c>
      <c r="N1047" s="7">
        <f>IF(ISNUMBER(_xll.BDP($C1047, "DELTA_MID")),_xll.BDP($C1047, "DELTA_MID")," ")</f>
        <v/>
      </c>
      <c r="O1047" s="7">
        <f>IF(ISNUMBER(N1047),_xll.BDP($C1047, "OPT_UNDL_TICKER"),"")</f>
        <v/>
      </c>
      <c r="P1047" s="8">
        <f>IF(ISNUMBER(N1047),_xll.BDP($C1047, "OPT_UNDL_PX")," ")</f>
        <v/>
      </c>
      <c r="Q1047" s="7">
        <f>IF(ISNUMBER(N1047),+G1047*_xll.BDP($C1047, "PX_POS_MULT_FACTOR")*P1047/K1047," ")</f>
        <v/>
      </c>
      <c r="R1047" s="8">
        <f>IF(OR($A1047="TUA",$A1047="TYA"),"",IF(ISNUMBER(_xll.BDP($C1047,"DUR_ADJ_OAS_MID")),_xll.BDP($C1047,"DUR_ADJ_OAS_MID"),IF(ISNUMBER(_xll.BDP($E1047&amp;" ISIN","DUR_ADJ_OAS_MID")),_xll.BDP($E1047&amp;" ISIN","DUR_ADJ_OAS_MID")," ")))</f>
        <v/>
      </c>
      <c r="S1047" s="7">
        <f>IF(ISNUMBER(N1047),Q1047*N1047,IF(ISNUMBER(R1047),J1047*R1047," "))</f>
        <v/>
      </c>
      <c r="T1047" t="inlineStr">
        <is>
          <t>G2717B108</t>
        </is>
      </c>
      <c r="U1047" t="inlineStr">
        <is>
          <t>Equity</t>
        </is>
      </c>
      <c r="AG1047" t="n">
        <v>-0.019052</v>
      </c>
    </row>
    <row r="1048">
      <c r="A1048" t="inlineStr">
        <is>
          <t>LITL</t>
        </is>
      </c>
      <c r="B1048" t="inlineStr">
        <is>
          <t>CALIFORNIA WTR SVC GROUP USD 0.01</t>
        </is>
      </c>
      <c r="C1048" t="inlineStr">
        <is>
          <t>CWT</t>
        </is>
      </c>
      <c r="D1048" t="inlineStr">
        <is>
          <t>2165383</t>
        </is>
      </c>
      <c r="E1048" t="inlineStr">
        <is>
          <t>US1307881029</t>
        </is>
      </c>
      <c r="F1048" t="inlineStr">
        <is>
          <t>130788102</t>
        </is>
      </c>
      <c r="G1048" s="1" t="n">
        <v>760</v>
      </c>
      <c r="H1048" s="1" t="n">
        <v>47.24</v>
      </c>
      <c r="I1048" s="2" t="n">
        <v>35902.4</v>
      </c>
      <c r="J1048" s="3" t="n">
        <v>0.00663005</v>
      </c>
      <c r="K1048" s="4" t="n">
        <v>5415100.75</v>
      </c>
      <c r="L1048" s="5" t="n">
        <v>200001</v>
      </c>
      <c r="M1048" s="6" t="n">
        <v>27.07536837</v>
      </c>
      <c r="N1048" s="7">
        <f>IF(ISNUMBER(_xll.BDP($C1048, "DELTA_MID")),_xll.BDP($C1048, "DELTA_MID")," ")</f>
        <v/>
      </c>
      <c r="O1048" s="7">
        <f>IF(ISNUMBER(N1048),_xll.BDP($C1048, "OPT_UNDL_TICKER"),"")</f>
        <v/>
      </c>
      <c r="P1048" s="8">
        <f>IF(ISNUMBER(N1048),_xll.BDP($C1048, "OPT_UNDL_PX")," ")</f>
        <v/>
      </c>
      <c r="Q1048" s="7">
        <f>IF(ISNUMBER(N1048),+G1048*_xll.BDP($C1048, "PX_POS_MULT_FACTOR")*P1048/K1048," ")</f>
        <v/>
      </c>
      <c r="R1048" s="8">
        <f>IF(OR($A1048="TUA",$A1048="TYA"),"",IF(ISNUMBER(_xll.BDP($C1048,"DUR_ADJ_OAS_MID")),_xll.BDP($C1048,"DUR_ADJ_OAS_MID"),IF(ISNUMBER(_xll.BDP($E1048&amp;" ISIN","DUR_ADJ_OAS_MID")),_xll.BDP($E1048&amp;" ISIN","DUR_ADJ_OAS_MID")," ")))</f>
        <v/>
      </c>
      <c r="S1048" s="7">
        <f>IF(ISNUMBER(N1048),Q1048*N1048,IF(ISNUMBER(R1048),J1048*R1048," "))</f>
        <v/>
      </c>
      <c r="T1048" t="inlineStr">
        <is>
          <t>130788102</t>
        </is>
      </c>
      <c r="U1048" t="inlineStr">
        <is>
          <t>Equity</t>
        </is>
      </c>
      <c r="AG1048" t="n">
        <v>-0.019052</v>
      </c>
    </row>
    <row r="1049">
      <c r="A1049" t="inlineStr">
        <is>
          <t>LITL</t>
        </is>
      </c>
      <c r="B1049" t="inlineStr">
        <is>
          <t>SPRINKLR INC USD 0.00003</t>
        </is>
      </c>
      <c r="C1049" t="inlineStr">
        <is>
          <t>CXM</t>
        </is>
      </c>
      <c r="D1049" t="inlineStr">
        <is>
          <t>BNKCPP6</t>
        </is>
      </c>
      <c r="E1049" t="inlineStr">
        <is>
          <t>US85208T1079</t>
        </is>
      </c>
      <c r="F1049" t="inlineStr">
        <is>
          <t>85208T107</t>
        </is>
      </c>
      <c r="G1049" s="1" t="n">
        <v>4437</v>
      </c>
      <c r="H1049" s="1" t="n">
        <v>7.46</v>
      </c>
      <c r="I1049" s="2" t="n">
        <v>33100.02</v>
      </c>
      <c r="J1049" s="3" t="n">
        <v>0.00611254</v>
      </c>
      <c r="K1049" s="4" t="n">
        <v>5415100.75</v>
      </c>
      <c r="L1049" s="5" t="n">
        <v>200001</v>
      </c>
      <c r="M1049" s="6" t="n">
        <v>27.07536837</v>
      </c>
      <c r="N1049" s="7">
        <f>IF(ISNUMBER(_xll.BDP($C1049, "DELTA_MID")),_xll.BDP($C1049, "DELTA_MID")," ")</f>
        <v/>
      </c>
      <c r="O1049" s="7">
        <f>IF(ISNUMBER(N1049),_xll.BDP($C1049, "OPT_UNDL_TICKER"),"")</f>
        <v/>
      </c>
      <c r="P1049" s="8">
        <f>IF(ISNUMBER(N1049),_xll.BDP($C1049, "OPT_UNDL_PX")," ")</f>
        <v/>
      </c>
      <c r="Q1049" s="7">
        <f>IF(ISNUMBER(N1049),+G1049*_xll.BDP($C1049, "PX_POS_MULT_FACTOR")*P1049/K1049," ")</f>
        <v/>
      </c>
      <c r="R1049" s="8">
        <f>IF(OR($A1049="TUA",$A1049="TYA"),"",IF(ISNUMBER(_xll.BDP($C1049,"DUR_ADJ_OAS_MID")),_xll.BDP($C1049,"DUR_ADJ_OAS_MID"),IF(ISNUMBER(_xll.BDP($E1049&amp;" ISIN","DUR_ADJ_OAS_MID")),_xll.BDP($E1049&amp;" ISIN","DUR_ADJ_OAS_MID")," ")))</f>
        <v/>
      </c>
      <c r="S1049" s="7">
        <f>IF(ISNUMBER(N1049),Q1049*N1049,IF(ISNUMBER(R1049),J1049*R1049," "))</f>
        <v/>
      </c>
      <c r="T1049" t="inlineStr">
        <is>
          <t>85208T107</t>
        </is>
      </c>
      <c r="U1049" t="inlineStr">
        <is>
          <t>Equity</t>
        </is>
      </c>
      <c r="AG1049" t="n">
        <v>-0.019052</v>
      </c>
    </row>
    <row r="1050">
      <c r="A1050" t="inlineStr">
        <is>
          <t>LITL</t>
        </is>
      </c>
      <c r="B1050" t="inlineStr">
        <is>
          <t>DIAMOND HILL INVT GROUP INC NPV</t>
        </is>
      </c>
      <c r="C1050" t="inlineStr">
        <is>
          <t>DHIL</t>
        </is>
      </c>
      <c r="D1050" t="inlineStr">
        <is>
          <t>2801137</t>
        </is>
      </c>
      <c r="E1050" t="inlineStr">
        <is>
          <t>US25264R2076</t>
        </is>
      </c>
      <c r="F1050" t="inlineStr">
        <is>
          <t>25264R207</t>
        </is>
      </c>
      <c r="G1050" s="1" t="n">
        <v>246</v>
      </c>
      <c r="H1050" s="1" t="n">
        <v>135.95</v>
      </c>
      <c r="I1050" s="2" t="n">
        <v>33443.7</v>
      </c>
      <c r="J1050" s="3" t="n">
        <v>0.00617601</v>
      </c>
      <c r="K1050" s="4" t="n">
        <v>5415100.75</v>
      </c>
      <c r="L1050" s="5" t="n">
        <v>200001</v>
      </c>
      <c r="M1050" s="6" t="n">
        <v>27.07536837</v>
      </c>
      <c r="N1050" s="7">
        <f>IF(ISNUMBER(_xll.BDP($C1050, "DELTA_MID")),_xll.BDP($C1050, "DELTA_MID")," ")</f>
        <v/>
      </c>
      <c r="O1050" s="7">
        <f>IF(ISNUMBER(N1050),_xll.BDP($C1050, "OPT_UNDL_TICKER"),"")</f>
        <v/>
      </c>
      <c r="P1050" s="8">
        <f>IF(ISNUMBER(N1050),_xll.BDP($C1050, "OPT_UNDL_PX")," ")</f>
        <v/>
      </c>
      <c r="Q1050" s="7">
        <f>IF(ISNUMBER(N1050),+G1050*_xll.BDP($C1050, "PX_POS_MULT_FACTOR")*P1050/K1050," ")</f>
        <v/>
      </c>
      <c r="R1050" s="8">
        <f>IF(OR($A1050="TUA",$A1050="TYA"),"",IF(ISNUMBER(_xll.BDP($C1050,"DUR_ADJ_OAS_MID")),_xll.BDP($C1050,"DUR_ADJ_OAS_MID"),IF(ISNUMBER(_xll.BDP($E1050&amp;" ISIN","DUR_ADJ_OAS_MID")),_xll.BDP($E1050&amp;" ISIN","DUR_ADJ_OAS_MID")," ")))</f>
        <v/>
      </c>
      <c r="S1050" s="7">
        <f>IF(ISNUMBER(N1050),Q1050*N1050,IF(ISNUMBER(R1050),J1050*R1050," "))</f>
        <v/>
      </c>
      <c r="T1050" t="inlineStr">
        <is>
          <t>25264R207</t>
        </is>
      </c>
      <c r="U1050" t="inlineStr">
        <is>
          <t>Equity</t>
        </is>
      </c>
      <c r="AG1050" t="n">
        <v>-0.019052</v>
      </c>
    </row>
    <row r="1051">
      <c r="A1051" t="inlineStr">
        <is>
          <t>LITL</t>
        </is>
      </c>
      <c r="B1051" t="inlineStr">
        <is>
          <t>DAILY JOURNAL CORP USD 0.01</t>
        </is>
      </c>
      <c r="C1051" t="inlineStr">
        <is>
          <t>DJCO</t>
        </is>
      </c>
      <c r="D1051" t="inlineStr">
        <is>
          <t>2251583</t>
        </is>
      </c>
      <c r="E1051" t="inlineStr">
        <is>
          <t>US2339121046</t>
        </is>
      </c>
      <c r="F1051" t="inlineStr">
        <is>
          <t>233912104</t>
        </is>
      </c>
      <c r="G1051" s="1" t="n">
        <v>77</v>
      </c>
      <c r="H1051" s="1" t="n">
        <v>417.12</v>
      </c>
      <c r="I1051" s="2" t="n">
        <v>32118.24</v>
      </c>
      <c r="J1051" s="3" t="n">
        <v>0.00593124</v>
      </c>
      <c r="K1051" s="4" t="n">
        <v>5415100.75</v>
      </c>
      <c r="L1051" s="5" t="n">
        <v>200001</v>
      </c>
      <c r="M1051" s="6" t="n">
        <v>27.07536837</v>
      </c>
      <c r="N1051" s="7">
        <f>IF(ISNUMBER(_xll.BDP($C1051, "DELTA_MID")),_xll.BDP($C1051, "DELTA_MID")," ")</f>
        <v/>
      </c>
      <c r="O1051" s="7">
        <f>IF(ISNUMBER(N1051),_xll.BDP($C1051, "OPT_UNDL_TICKER"),"")</f>
        <v/>
      </c>
      <c r="P1051" s="8">
        <f>IF(ISNUMBER(N1051),_xll.BDP($C1051, "OPT_UNDL_PX")," ")</f>
        <v/>
      </c>
      <c r="Q1051" s="7">
        <f>IF(ISNUMBER(N1051),+G1051*_xll.BDP($C1051, "PX_POS_MULT_FACTOR")*P1051/K1051," ")</f>
        <v/>
      </c>
      <c r="R1051" s="8">
        <f>IF(OR($A1051="TUA",$A1051="TYA"),"",IF(ISNUMBER(_xll.BDP($C1051,"DUR_ADJ_OAS_MID")),_xll.BDP($C1051,"DUR_ADJ_OAS_MID"),IF(ISNUMBER(_xll.BDP($E1051&amp;" ISIN","DUR_ADJ_OAS_MID")),_xll.BDP($E1051&amp;" ISIN","DUR_ADJ_OAS_MID")," ")))</f>
        <v/>
      </c>
      <c r="S1051" s="7">
        <f>IF(ISNUMBER(N1051),Q1051*N1051,IF(ISNUMBER(R1051),J1051*R1051," "))</f>
        <v/>
      </c>
      <c r="T1051" t="inlineStr">
        <is>
          <t>233912104</t>
        </is>
      </c>
      <c r="U1051" t="inlineStr">
        <is>
          <t>Equity</t>
        </is>
      </c>
      <c r="AG1051" t="n">
        <v>-0.019052</v>
      </c>
    </row>
    <row r="1052">
      <c r="A1052" t="inlineStr">
        <is>
          <t>LITL</t>
        </is>
      </c>
      <c r="B1052" t="inlineStr">
        <is>
          <t>DIGITALOCEAN HLDGS INC USD 0.000025</t>
        </is>
      </c>
      <c r="C1052" t="inlineStr">
        <is>
          <t>DOCN</t>
        </is>
      </c>
      <c r="D1052" t="inlineStr">
        <is>
          <t>BNC23Q1</t>
        </is>
      </c>
      <c r="E1052" t="inlineStr">
        <is>
          <t>US25402D1028</t>
        </is>
      </c>
      <c r="F1052" t="inlineStr">
        <is>
          <t>25402D102</t>
        </is>
      </c>
      <c r="G1052" s="1" t="n">
        <v>945</v>
      </c>
      <c r="H1052" s="1" t="n">
        <v>37.29</v>
      </c>
      <c r="I1052" s="2" t="n">
        <v>35239.05</v>
      </c>
      <c r="J1052" s="3" t="n">
        <v>0.00650755</v>
      </c>
      <c r="K1052" s="4" t="n">
        <v>5415100.75</v>
      </c>
      <c r="L1052" s="5" t="n">
        <v>200001</v>
      </c>
      <c r="M1052" s="6" t="n">
        <v>27.07536837</v>
      </c>
      <c r="N1052" s="7">
        <f>IF(ISNUMBER(_xll.BDP($C1052, "DELTA_MID")),_xll.BDP($C1052, "DELTA_MID")," ")</f>
        <v/>
      </c>
      <c r="O1052" s="7">
        <f>IF(ISNUMBER(N1052),_xll.BDP($C1052, "OPT_UNDL_TICKER"),"")</f>
        <v/>
      </c>
      <c r="P1052" s="8">
        <f>IF(ISNUMBER(N1052),_xll.BDP($C1052, "OPT_UNDL_PX")," ")</f>
        <v/>
      </c>
      <c r="Q1052" s="7">
        <f>IF(ISNUMBER(N1052),+G1052*_xll.BDP($C1052, "PX_POS_MULT_FACTOR")*P1052/K1052," ")</f>
        <v/>
      </c>
      <c r="R1052" s="8">
        <f>IF(OR($A1052="TUA",$A1052="TYA"),"",IF(ISNUMBER(_xll.BDP($C1052,"DUR_ADJ_OAS_MID")),_xll.BDP($C1052,"DUR_ADJ_OAS_MID"),IF(ISNUMBER(_xll.BDP($E1052&amp;" ISIN","DUR_ADJ_OAS_MID")),_xll.BDP($E1052&amp;" ISIN","DUR_ADJ_OAS_MID")," ")))</f>
        <v/>
      </c>
      <c r="S1052" s="7">
        <f>IF(ISNUMBER(N1052),Q1052*N1052,IF(ISNUMBER(R1052),J1052*R1052," "))</f>
        <v/>
      </c>
      <c r="T1052" t="inlineStr">
        <is>
          <t>25402D102</t>
        </is>
      </c>
      <c r="U1052" t="inlineStr">
        <is>
          <t>Equity</t>
        </is>
      </c>
      <c r="AG1052" t="n">
        <v>-0.019052</v>
      </c>
    </row>
    <row r="1053">
      <c r="A1053" t="inlineStr">
        <is>
          <t>LITL</t>
        </is>
      </c>
      <c r="B1053" t="inlineStr">
        <is>
          <t>EMERGENT BIOSOLUTIONS INC USD 0.001</t>
        </is>
      </c>
      <c r="C1053" t="inlineStr">
        <is>
          <t>EBS</t>
        </is>
      </c>
      <c r="D1053" t="inlineStr">
        <is>
          <t>B1HJLW5</t>
        </is>
      </c>
      <c r="E1053" t="inlineStr">
        <is>
          <t>US29089Q1058</t>
        </is>
      </c>
      <c r="F1053" t="inlineStr">
        <is>
          <t>29089Q105</t>
        </is>
      </c>
      <c r="G1053" s="1" t="n">
        <v>4210</v>
      </c>
      <c r="H1053" s="1" t="n">
        <v>9.07</v>
      </c>
      <c r="I1053" s="2" t="n">
        <v>38184.7</v>
      </c>
      <c r="J1053" s="3" t="n">
        <v>0.00705152</v>
      </c>
      <c r="K1053" s="4" t="n">
        <v>5415100.75</v>
      </c>
      <c r="L1053" s="5" t="n">
        <v>200001</v>
      </c>
      <c r="M1053" s="6" t="n">
        <v>27.07536837</v>
      </c>
      <c r="N1053" s="7">
        <f>IF(ISNUMBER(_xll.BDP($C1053, "DELTA_MID")),_xll.BDP($C1053, "DELTA_MID")," ")</f>
        <v/>
      </c>
      <c r="O1053" s="7">
        <f>IF(ISNUMBER(N1053),_xll.BDP($C1053, "OPT_UNDL_TICKER"),"")</f>
        <v/>
      </c>
      <c r="P1053" s="8">
        <f>IF(ISNUMBER(N1053),_xll.BDP($C1053, "OPT_UNDL_PX")," ")</f>
        <v/>
      </c>
      <c r="Q1053" s="7">
        <f>IF(ISNUMBER(N1053),+G1053*_xll.BDP($C1053, "PX_POS_MULT_FACTOR")*P1053/K1053," ")</f>
        <v/>
      </c>
      <c r="R1053" s="8">
        <f>IF(OR($A1053="TUA",$A1053="TYA"),"",IF(ISNUMBER(_xll.BDP($C1053,"DUR_ADJ_OAS_MID")),_xll.BDP($C1053,"DUR_ADJ_OAS_MID"),IF(ISNUMBER(_xll.BDP($E1053&amp;" ISIN","DUR_ADJ_OAS_MID")),_xll.BDP($E1053&amp;" ISIN","DUR_ADJ_OAS_MID")," ")))</f>
        <v/>
      </c>
      <c r="S1053" s="7">
        <f>IF(ISNUMBER(N1053),Q1053*N1053,IF(ISNUMBER(R1053),J1053*R1053," "))</f>
        <v/>
      </c>
      <c r="T1053" t="inlineStr">
        <is>
          <t>29089Q105</t>
        </is>
      </c>
      <c r="U1053" t="inlineStr">
        <is>
          <t>Equity</t>
        </is>
      </c>
      <c r="AG1053" t="n">
        <v>-0.019052</v>
      </c>
    </row>
    <row r="1054">
      <c r="A1054" t="inlineStr">
        <is>
          <t>LITL</t>
        </is>
      </c>
      <c r="B1054" t="inlineStr">
        <is>
          <t>VAALCO ENERGY INC USD 0.1</t>
        </is>
      </c>
      <c r="C1054" t="inlineStr">
        <is>
          <t>EGY</t>
        </is>
      </c>
      <c r="D1054" t="inlineStr">
        <is>
          <t>2933353</t>
        </is>
      </c>
      <c r="E1054" t="inlineStr">
        <is>
          <t>US91851C2017</t>
        </is>
      </c>
      <c r="F1054" t="inlineStr">
        <is>
          <t>91851C201</t>
        </is>
      </c>
      <c r="G1054" s="1" t="n">
        <v>8349</v>
      </c>
      <c r="H1054" s="1" t="n">
        <v>3.75</v>
      </c>
      <c r="I1054" s="2" t="n">
        <v>31308.75</v>
      </c>
      <c r="J1054" s="3" t="n">
        <v>0.00578175</v>
      </c>
      <c r="K1054" s="4" t="n">
        <v>5415100.75</v>
      </c>
      <c r="L1054" s="5" t="n">
        <v>200001</v>
      </c>
      <c r="M1054" s="6" t="n">
        <v>27.07536837</v>
      </c>
      <c r="N1054" s="7">
        <f>IF(ISNUMBER(_xll.BDP($C1054, "DELTA_MID")),_xll.BDP($C1054, "DELTA_MID")," ")</f>
        <v/>
      </c>
      <c r="O1054" s="7">
        <f>IF(ISNUMBER(N1054),_xll.BDP($C1054, "OPT_UNDL_TICKER"),"")</f>
        <v/>
      </c>
      <c r="P1054" s="8">
        <f>IF(ISNUMBER(N1054),_xll.BDP($C1054, "OPT_UNDL_PX")," ")</f>
        <v/>
      </c>
      <c r="Q1054" s="7">
        <f>IF(ISNUMBER(N1054),+G1054*_xll.BDP($C1054, "PX_POS_MULT_FACTOR")*P1054/K1054," ")</f>
        <v/>
      </c>
      <c r="R1054" s="8">
        <f>IF(OR($A1054="TUA",$A1054="TYA"),"",IF(ISNUMBER(_xll.BDP($C1054,"DUR_ADJ_OAS_MID")),_xll.BDP($C1054,"DUR_ADJ_OAS_MID"),IF(ISNUMBER(_xll.BDP($E1054&amp;" ISIN","DUR_ADJ_OAS_MID")),_xll.BDP($E1054&amp;" ISIN","DUR_ADJ_OAS_MID")," ")))</f>
        <v/>
      </c>
      <c r="S1054" s="7">
        <f>IF(ISNUMBER(N1054),Q1054*N1054,IF(ISNUMBER(R1054),J1054*R1054," "))</f>
        <v/>
      </c>
      <c r="T1054" t="inlineStr">
        <is>
          <t>91851C201</t>
        </is>
      </c>
      <c r="U1054" t="inlineStr">
        <is>
          <t>Equity</t>
        </is>
      </c>
      <c r="AG1054" t="n">
        <v>-0.019052</v>
      </c>
    </row>
    <row r="1055">
      <c r="A1055" t="inlineStr">
        <is>
          <t>LITL</t>
        </is>
      </c>
      <c r="B1055" t="inlineStr">
        <is>
          <t>EMBECTA CORP USD 0.01</t>
        </is>
      </c>
      <c r="C1055" t="inlineStr">
        <is>
          <t>EMBC</t>
        </is>
      </c>
      <c r="D1055" t="inlineStr">
        <is>
          <t>BMXWYR1</t>
        </is>
      </c>
      <c r="E1055" t="inlineStr">
        <is>
          <t>US29082K1051</t>
        </is>
      </c>
      <c r="F1055" t="inlineStr">
        <is>
          <t>29082K105</t>
        </is>
      </c>
      <c r="G1055" s="1" t="n">
        <v>2410</v>
      </c>
      <c r="H1055" s="1" t="n">
        <v>13.38</v>
      </c>
      <c r="I1055" s="2" t="n">
        <v>32245.8</v>
      </c>
      <c r="J1055" s="3" t="n">
        <v>0.00595479</v>
      </c>
      <c r="K1055" s="4" t="n">
        <v>5415100.75</v>
      </c>
      <c r="L1055" s="5" t="n">
        <v>200001</v>
      </c>
      <c r="M1055" s="6" t="n">
        <v>27.07536837</v>
      </c>
      <c r="N1055" s="7">
        <f>IF(ISNUMBER(_xll.BDP($C1055, "DELTA_MID")),_xll.BDP($C1055, "DELTA_MID")," ")</f>
        <v/>
      </c>
      <c r="O1055" s="7">
        <f>IF(ISNUMBER(N1055),_xll.BDP($C1055, "OPT_UNDL_TICKER"),"")</f>
        <v/>
      </c>
      <c r="P1055" s="8">
        <f>IF(ISNUMBER(N1055),_xll.BDP($C1055, "OPT_UNDL_PX")," ")</f>
        <v/>
      </c>
      <c r="Q1055" s="7">
        <f>IF(ISNUMBER(N1055),+G1055*_xll.BDP($C1055, "PX_POS_MULT_FACTOR")*P1055/K1055," ")</f>
        <v/>
      </c>
      <c r="R1055" s="8">
        <f>IF(OR($A1055="TUA",$A1055="TYA"),"",IF(ISNUMBER(_xll.BDP($C1055,"DUR_ADJ_OAS_MID")),_xll.BDP($C1055,"DUR_ADJ_OAS_MID"),IF(ISNUMBER(_xll.BDP($E1055&amp;" ISIN","DUR_ADJ_OAS_MID")),_xll.BDP($E1055&amp;" ISIN","DUR_ADJ_OAS_MID")," ")))</f>
        <v/>
      </c>
      <c r="S1055" s="7">
        <f>IF(ISNUMBER(N1055),Q1055*N1055,IF(ISNUMBER(R1055),J1055*R1055," "))</f>
        <v/>
      </c>
      <c r="T1055" t="inlineStr">
        <is>
          <t>29082K105</t>
        </is>
      </c>
      <c r="U1055" t="inlineStr">
        <is>
          <t>Equity</t>
        </is>
      </c>
      <c r="AG1055" t="n">
        <v>-0.019052</v>
      </c>
    </row>
    <row r="1056">
      <c r="A1056" t="inlineStr">
        <is>
          <t>LITL</t>
        </is>
      </c>
      <c r="B1056" t="inlineStr">
        <is>
          <t>ENERGIZER HLDGS INC NEW USD 0.01</t>
        </is>
      </c>
      <c r="C1056" t="inlineStr">
        <is>
          <t>ENR</t>
        </is>
      </c>
      <c r="D1056" t="inlineStr">
        <is>
          <t>BYZFPN5</t>
        </is>
      </c>
      <c r="E1056" t="inlineStr">
        <is>
          <t>US29272W1099</t>
        </is>
      </c>
      <c r="F1056" t="inlineStr">
        <is>
          <t>29272W109</t>
        </is>
      </c>
      <c r="G1056" s="1" t="n">
        <v>1199</v>
      </c>
      <c r="H1056" s="1" t="n">
        <v>23.56</v>
      </c>
      <c r="I1056" s="2" t="n">
        <v>28248.44</v>
      </c>
      <c r="J1056" s="3" t="n">
        <v>0.0052166</v>
      </c>
      <c r="K1056" s="4" t="n">
        <v>5415100.75</v>
      </c>
      <c r="L1056" s="5" t="n">
        <v>200001</v>
      </c>
      <c r="M1056" s="6" t="n">
        <v>27.07536837</v>
      </c>
      <c r="N1056" s="7">
        <f>IF(ISNUMBER(_xll.BDP($C1056, "DELTA_MID")),_xll.BDP($C1056, "DELTA_MID")," ")</f>
        <v/>
      </c>
      <c r="O1056" s="7">
        <f>IF(ISNUMBER(N1056),_xll.BDP($C1056, "OPT_UNDL_TICKER"),"")</f>
        <v/>
      </c>
      <c r="P1056" s="8">
        <f>IF(ISNUMBER(N1056),_xll.BDP($C1056, "OPT_UNDL_PX")," ")</f>
        <v/>
      </c>
      <c r="Q1056" s="7">
        <f>IF(ISNUMBER(N1056),+G1056*_xll.BDP($C1056, "PX_POS_MULT_FACTOR")*P1056/K1056," ")</f>
        <v/>
      </c>
      <c r="R1056" s="8">
        <f>IF(OR($A1056="TUA",$A1056="TYA"),"",IF(ISNUMBER(_xll.BDP($C1056,"DUR_ADJ_OAS_MID")),_xll.BDP($C1056,"DUR_ADJ_OAS_MID"),IF(ISNUMBER(_xll.BDP($E1056&amp;" ISIN","DUR_ADJ_OAS_MID")),_xll.BDP($E1056&amp;" ISIN","DUR_ADJ_OAS_MID")," ")))</f>
        <v/>
      </c>
      <c r="S1056" s="7">
        <f>IF(ISNUMBER(N1056),Q1056*N1056,IF(ISNUMBER(R1056),J1056*R1056," "))</f>
        <v/>
      </c>
      <c r="T1056" t="inlineStr">
        <is>
          <t>29272W109</t>
        </is>
      </c>
      <c r="U1056" t="inlineStr">
        <is>
          <t>Equity</t>
        </is>
      </c>
      <c r="AG1056" t="n">
        <v>-0.019052</v>
      </c>
    </row>
    <row r="1057">
      <c r="A1057" t="inlineStr">
        <is>
          <t>LITL</t>
        </is>
      </c>
      <c r="B1057" t="inlineStr">
        <is>
          <t>ENSIGN GRO COM USD0.001</t>
        </is>
      </c>
      <c r="C1057" t="inlineStr">
        <is>
          <t>ENSG</t>
        </is>
      </c>
      <c r="D1057" t="inlineStr">
        <is>
          <t>B1YWPP8</t>
        </is>
      </c>
      <c r="E1057" t="inlineStr">
        <is>
          <t>US29358P1012</t>
        </is>
      </c>
      <c r="F1057" t="inlineStr">
        <is>
          <t>29358P101</t>
        </is>
      </c>
      <c r="G1057" s="1" t="n">
        <v>210</v>
      </c>
      <c r="H1057" s="1" t="n">
        <v>175.34</v>
      </c>
      <c r="I1057" s="2" t="n">
        <v>36821.4</v>
      </c>
      <c r="J1057" s="3" t="n">
        <v>0.00679976</v>
      </c>
      <c r="K1057" s="4" t="n">
        <v>5415100.75</v>
      </c>
      <c r="L1057" s="5" t="n">
        <v>200001</v>
      </c>
      <c r="M1057" s="6" t="n">
        <v>27.07536837</v>
      </c>
      <c r="N1057" s="7">
        <f>IF(ISNUMBER(_xll.BDP($C1057, "DELTA_MID")),_xll.BDP($C1057, "DELTA_MID")," ")</f>
        <v/>
      </c>
      <c r="O1057" s="7">
        <f>IF(ISNUMBER(N1057),_xll.BDP($C1057, "OPT_UNDL_TICKER"),"")</f>
        <v/>
      </c>
      <c r="P1057" s="8">
        <f>IF(ISNUMBER(N1057),_xll.BDP($C1057, "OPT_UNDL_PX")," ")</f>
        <v/>
      </c>
      <c r="Q1057" s="7">
        <f>IF(ISNUMBER(N1057),+G1057*_xll.BDP($C1057, "PX_POS_MULT_FACTOR")*P1057/K1057," ")</f>
        <v/>
      </c>
      <c r="R1057" s="8">
        <f>IF(OR($A1057="TUA",$A1057="TYA"),"",IF(ISNUMBER(_xll.BDP($C1057,"DUR_ADJ_OAS_MID")),_xll.BDP($C1057,"DUR_ADJ_OAS_MID"),IF(ISNUMBER(_xll.BDP($E1057&amp;" ISIN","DUR_ADJ_OAS_MID")),_xll.BDP($E1057&amp;" ISIN","DUR_ADJ_OAS_MID")," ")))</f>
        <v/>
      </c>
      <c r="S1057" s="7">
        <f>IF(ISNUMBER(N1057),Q1057*N1057,IF(ISNUMBER(R1057),J1057*R1057," "))</f>
        <v/>
      </c>
      <c r="T1057" t="inlineStr">
        <is>
          <t>29358P101</t>
        </is>
      </c>
      <c r="U1057" t="inlineStr">
        <is>
          <t>Equity</t>
        </is>
      </c>
      <c r="AG1057" t="n">
        <v>-0.019052</v>
      </c>
    </row>
    <row r="1058">
      <c r="A1058" t="inlineStr">
        <is>
          <t>LITL</t>
        </is>
      </c>
      <c r="B1058" t="inlineStr">
        <is>
          <t>ENOVA INTL INC USD 0.00001</t>
        </is>
      </c>
      <c r="C1058" t="inlineStr">
        <is>
          <t>ENVA</t>
        </is>
      </c>
      <c r="D1058" t="inlineStr">
        <is>
          <t>BRYQ4L1</t>
        </is>
      </c>
      <c r="E1058" t="inlineStr">
        <is>
          <t>US29357K1034</t>
        </is>
      </c>
      <c r="F1058" t="inlineStr">
        <is>
          <t>29357K103</t>
        </is>
      </c>
      <c r="G1058" s="1" t="n">
        <v>274</v>
      </c>
      <c r="H1058" s="1" t="n">
        <v>104.01</v>
      </c>
      <c r="I1058" s="2" t="n">
        <v>28498.74</v>
      </c>
      <c r="J1058" s="3" t="n">
        <v>0.00526283</v>
      </c>
      <c r="K1058" s="4" t="n">
        <v>5415100.75</v>
      </c>
      <c r="L1058" s="5" t="n">
        <v>200001</v>
      </c>
      <c r="M1058" s="6" t="n">
        <v>27.07536837</v>
      </c>
      <c r="N1058" s="7">
        <f>IF(ISNUMBER(_xll.BDP($C1058, "DELTA_MID")),_xll.BDP($C1058, "DELTA_MID")," ")</f>
        <v/>
      </c>
      <c r="O1058" s="7">
        <f>IF(ISNUMBER(N1058),_xll.BDP($C1058, "OPT_UNDL_TICKER"),"")</f>
        <v/>
      </c>
      <c r="P1058" s="8">
        <f>IF(ISNUMBER(N1058),_xll.BDP($C1058, "OPT_UNDL_PX")," ")</f>
        <v/>
      </c>
      <c r="Q1058" s="7">
        <f>IF(ISNUMBER(N1058),+G1058*_xll.BDP($C1058, "PX_POS_MULT_FACTOR")*P1058/K1058," ")</f>
        <v/>
      </c>
      <c r="R1058" s="8">
        <f>IF(OR($A1058="TUA",$A1058="TYA"),"",IF(ISNUMBER(_xll.BDP($C1058,"DUR_ADJ_OAS_MID")),_xll.BDP($C1058,"DUR_ADJ_OAS_MID"),IF(ISNUMBER(_xll.BDP($E1058&amp;" ISIN","DUR_ADJ_OAS_MID")),_xll.BDP($E1058&amp;" ISIN","DUR_ADJ_OAS_MID")," ")))</f>
        <v/>
      </c>
      <c r="S1058" s="7">
        <f>IF(ISNUMBER(N1058),Q1058*N1058,IF(ISNUMBER(R1058),J1058*R1058," "))</f>
        <v/>
      </c>
      <c r="T1058" t="inlineStr">
        <is>
          <t>29357K103</t>
        </is>
      </c>
      <c r="U1058" t="inlineStr">
        <is>
          <t>Equity</t>
        </is>
      </c>
      <c r="AG1058" t="n">
        <v>-0.019052</v>
      </c>
    </row>
    <row r="1059">
      <c r="A1059" t="inlineStr">
        <is>
          <t>LITL</t>
        </is>
      </c>
      <c r="B1059" t="inlineStr">
        <is>
          <t>ESSENT GROUP LTD USD 0.015</t>
        </is>
      </c>
      <c r="C1059" t="inlineStr">
        <is>
          <t>ESNT</t>
        </is>
      </c>
      <c r="D1059" t="inlineStr">
        <is>
          <t>BFWGXR8</t>
        </is>
      </c>
      <c r="E1059" t="inlineStr">
        <is>
          <t>BMG3198U1027</t>
        </is>
      </c>
      <c r="F1059" t="inlineStr">
        <is>
          <t>G3198U102</t>
        </is>
      </c>
      <c r="G1059" s="1" t="n">
        <v>529</v>
      </c>
      <c r="H1059" s="1" t="n">
        <v>59.2</v>
      </c>
      <c r="I1059" s="2" t="n">
        <v>31316.8</v>
      </c>
      <c r="J1059" s="3" t="n">
        <v>0.00578323</v>
      </c>
      <c r="K1059" s="4" t="n">
        <v>5415100.75</v>
      </c>
      <c r="L1059" s="5" t="n">
        <v>200001</v>
      </c>
      <c r="M1059" s="6" t="n">
        <v>27.07536837</v>
      </c>
      <c r="N1059" s="7">
        <f>IF(ISNUMBER(_xll.BDP($C1059, "DELTA_MID")),_xll.BDP($C1059, "DELTA_MID")," ")</f>
        <v/>
      </c>
      <c r="O1059" s="7">
        <f>IF(ISNUMBER(N1059),_xll.BDP($C1059, "OPT_UNDL_TICKER"),"")</f>
        <v/>
      </c>
      <c r="P1059" s="8">
        <f>IF(ISNUMBER(N1059),_xll.BDP($C1059, "OPT_UNDL_PX")," ")</f>
        <v/>
      </c>
      <c r="Q1059" s="7">
        <f>IF(ISNUMBER(N1059),+G1059*_xll.BDP($C1059, "PX_POS_MULT_FACTOR")*P1059/K1059," ")</f>
        <v/>
      </c>
      <c r="R1059" s="8">
        <f>IF(OR($A1059="TUA",$A1059="TYA"),"",IF(ISNUMBER(_xll.BDP($C1059,"DUR_ADJ_OAS_MID")),_xll.BDP($C1059,"DUR_ADJ_OAS_MID"),IF(ISNUMBER(_xll.BDP($E1059&amp;" ISIN","DUR_ADJ_OAS_MID")),_xll.BDP($E1059&amp;" ISIN","DUR_ADJ_OAS_MID")," ")))</f>
        <v/>
      </c>
      <c r="S1059" s="7">
        <f>IF(ISNUMBER(N1059),Q1059*N1059,IF(ISNUMBER(R1059),J1059*R1059," "))</f>
        <v/>
      </c>
      <c r="T1059" t="inlineStr">
        <is>
          <t>G3198U102</t>
        </is>
      </c>
      <c r="U1059" t="inlineStr">
        <is>
          <t>Equity</t>
        </is>
      </c>
      <c r="AG1059" t="n">
        <v>-0.019052</v>
      </c>
    </row>
    <row r="1060">
      <c r="A1060" t="inlineStr">
        <is>
          <t>LITL</t>
        </is>
      </c>
      <c r="B1060" t="inlineStr">
        <is>
          <t>EVERQUOTE INC USD 0.001</t>
        </is>
      </c>
      <c r="C1060" t="inlineStr">
        <is>
          <t>EVER</t>
        </is>
      </c>
      <c r="D1060" t="inlineStr">
        <is>
          <t>BG88WS9</t>
        </is>
      </c>
      <c r="E1060" t="inlineStr">
        <is>
          <t>US30041R1086</t>
        </is>
      </c>
      <c r="F1060" t="inlineStr">
        <is>
          <t>30041R108</t>
        </is>
      </c>
      <c r="G1060" s="1" t="n">
        <v>1356</v>
      </c>
      <c r="H1060" s="1" t="n">
        <v>20.58</v>
      </c>
      <c r="I1060" s="2" t="n">
        <v>27906.48</v>
      </c>
      <c r="J1060" s="3" t="n">
        <v>0.00515346</v>
      </c>
      <c r="K1060" s="4" t="n">
        <v>5415100.75</v>
      </c>
      <c r="L1060" s="5" t="n">
        <v>200001</v>
      </c>
      <c r="M1060" s="6" t="n">
        <v>27.07536837</v>
      </c>
      <c r="N1060" s="7">
        <f>IF(ISNUMBER(_xll.BDP($C1060, "DELTA_MID")),_xll.BDP($C1060, "DELTA_MID")," ")</f>
        <v/>
      </c>
      <c r="O1060" s="7">
        <f>IF(ISNUMBER(N1060),_xll.BDP($C1060, "OPT_UNDL_TICKER"),"")</f>
        <v/>
      </c>
      <c r="P1060" s="8">
        <f>IF(ISNUMBER(N1060),_xll.BDP($C1060, "OPT_UNDL_PX")," ")</f>
        <v/>
      </c>
      <c r="Q1060" s="7">
        <f>IF(ISNUMBER(N1060),+G1060*_xll.BDP($C1060, "PX_POS_MULT_FACTOR")*P1060/K1060," ")</f>
        <v/>
      </c>
      <c r="R1060" s="8">
        <f>IF(OR($A1060="TUA",$A1060="TYA"),"",IF(ISNUMBER(_xll.BDP($C1060,"DUR_ADJ_OAS_MID")),_xll.BDP($C1060,"DUR_ADJ_OAS_MID"),IF(ISNUMBER(_xll.BDP($E1060&amp;" ISIN","DUR_ADJ_OAS_MID")),_xll.BDP($E1060&amp;" ISIN","DUR_ADJ_OAS_MID")," ")))</f>
        <v/>
      </c>
      <c r="S1060" s="7">
        <f>IF(ISNUMBER(N1060),Q1060*N1060,IF(ISNUMBER(R1060),J1060*R1060," "))</f>
        <v/>
      </c>
      <c r="T1060" t="inlineStr">
        <is>
          <t>30041R108</t>
        </is>
      </c>
      <c r="U1060" t="inlineStr">
        <is>
          <t>Equity</t>
        </is>
      </c>
      <c r="AG1060" t="n">
        <v>-0.019052</v>
      </c>
    </row>
    <row r="1061">
      <c r="A1061" t="inlineStr">
        <is>
          <t>LITL</t>
        </is>
      </c>
      <c r="B1061" t="inlineStr">
        <is>
          <t>FARMLAND P COM USD0.01</t>
        </is>
      </c>
      <c r="C1061" t="inlineStr">
        <is>
          <t>FPI</t>
        </is>
      </c>
      <c r="D1061" t="inlineStr">
        <is>
          <t>BKZH191</t>
        </is>
      </c>
      <c r="E1061" t="inlineStr">
        <is>
          <t>US31154R1095</t>
        </is>
      </c>
      <c r="F1061" t="inlineStr">
        <is>
          <t>31154R109</t>
        </is>
      </c>
      <c r="G1061" s="1" t="n">
        <v>3162</v>
      </c>
      <c r="H1061" s="1" t="n">
        <v>10.2</v>
      </c>
      <c r="I1061" s="2" t="n">
        <v>32252.4</v>
      </c>
      <c r="J1061" s="3" t="n">
        <v>0.00595601</v>
      </c>
      <c r="K1061" s="4" t="n">
        <v>5415100.75</v>
      </c>
      <c r="L1061" s="5" t="n">
        <v>200001</v>
      </c>
      <c r="M1061" s="6" t="n">
        <v>27.07536837</v>
      </c>
      <c r="N1061" s="7">
        <f>IF(ISNUMBER(_xll.BDP($C1061, "DELTA_MID")),_xll.BDP($C1061, "DELTA_MID")," ")</f>
        <v/>
      </c>
      <c r="O1061" s="7">
        <f>IF(ISNUMBER(N1061),_xll.BDP($C1061, "OPT_UNDL_TICKER"),"")</f>
        <v/>
      </c>
      <c r="P1061" s="8">
        <f>IF(ISNUMBER(N1061),_xll.BDP($C1061, "OPT_UNDL_PX")," ")</f>
        <v/>
      </c>
      <c r="Q1061" s="7">
        <f>IF(ISNUMBER(N1061),+G1061*_xll.BDP($C1061, "PX_POS_MULT_FACTOR")*P1061/K1061," ")</f>
        <v/>
      </c>
      <c r="R1061" s="8">
        <f>IF(OR($A1061="TUA",$A1061="TYA"),"",IF(ISNUMBER(_xll.BDP($C1061,"DUR_ADJ_OAS_MID")),_xll.BDP($C1061,"DUR_ADJ_OAS_MID"),IF(ISNUMBER(_xll.BDP($E1061&amp;" ISIN","DUR_ADJ_OAS_MID")),_xll.BDP($E1061&amp;" ISIN","DUR_ADJ_OAS_MID")," ")))</f>
        <v/>
      </c>
      <c r="S1061" s="7">
        <f>IF(ISNUMBER(N1061),Q1061*N1061,IF(ISNUMBER(R1061),J1061*R1061," "))</f>
        <v/>
      </c>
      <c r="T1061" t="inlineStr">
        <is>
          <t>31154R109</t>
        </is>
      </c>
      <c r="U1061" t="inlineStr">
        <is>
          <t>Equity</t>
        </is>
      </c>
      <c r="AG1061" t="n">
        <v>-0.019052</v>
      </c>
    </row>
    <row r="1062">
      <c r="A1062" t="inlineStr">
        <is>
          <t>LITL</t>
        </is>
      </c>
      <c r="B1062" t="inlineStr">
        <is>
          <t>FRONTDOOR INC USD 0.01</t>
        </is>
      </c>
      <c r="C1062" t="inlineStr">
        <is>
          <t>FTDR</t>
        </is>
      </c>
      <c r="D1062" t="inlineStr">
        <is>
          <t>BFYF094</t>
        </is>
      </c>
      <c r="E1062" t="inlineStr">
        <is>
          <t>US35905A1097</t>
        </is>
      </c>
      <c r="F1062" t="inlineStr">
        <is>
          <t>35905A109</t>
        </is>
      </c>
      <c r="G1062" s="1" t="n">
        <v>517</v>
      </c>
      <c r="H1062" s="1" t="n">
        <v>64.53</v>
      </c>
      <c r="I1062" s="2" t="n">
        <v>33362.01</v>
      </c>
      <c r="J1062" s="3" t="n">
        <v>0.00616092</v>
      </c>
      <c r="K1062" s="4" t="n">
        <v>5415100.75</v>
      </c>
      <c r="L1062" s="5" t="n">
        <v>200001</v>
      </c>
      <c r="M1062" s="6" t="n">
        <v>27.07536837</v>
      </c>
      <c r="N1062" s="7">
        <f>IF(ISNUMBER(_xll.BDP($C1062, "DELTA_MID")),_xll.BDP($C1062, "DELTA_MID")," ")</f>
        <v/>
      </c>
      <c r="O1062" s="7">
        <f>IF(ISNUMBER(N1062),_xll.BDP($C1062, "OPT_UNDL_TICKER"),"")</f>
        <v/>
      </c>
      <c r="P1062" s="8">
        <f>IF(ISNUMBER(N1062),_xll.BDP($C1062, "OPT_UNDL_PX")," ")</f>
        <v/>
      </c>
      <c r="Q1062" s="7">
        <f>IF(ISNUMBER(N1062),+G1062*_xll.BDP($C1062, "PX_POS_MULT_FACTOR")*P1062/K1062," ")</f>
        <v/>
      </c>
      <c r="R1062" s="8">
        <f>IF(OR($A1062="TUA",$A1062="TYA"),"",IF(ISNUMBER(_xll.BDP($C1062,"DUR_ADJ_OAS_MID")),_xll.BDP($C1062,"DUR_ADJ_OAS_MID"),IF(ISNUMBER(_xll.BDP($E1062&amp;" ISIN","DUR_ADJ_OAS_MID")),_xll.BDP($E1062&amp;" ISIN","DUR_ADJ_OAS_MID")," ")))</f>
        <v/>
      </c>
      <c r="S1062" s="7">
        <f>IF(ISNUMBER(N1062),Q1062*N1062,IF(ISNUMBER(R1062),J1062*R1062," "))</f>
        <v/>
      </c>
      <c r="T1062" t="inlineStr">
        <is>
          <t>35905A109</t>
        </is>
      </c>
      <c r="U1062" t="inlineStr">
        <is>
          <t>Equity</t>
        </is>
      </c>
      <c r="AG1062" t="n">
        <v>-0.019052</v>
      </c>
    </row>
    <row r="1063">
      <c r="A1063" t="inlineStr">
        <is>
          <t>LITL</t>
        </is>
      </c>
      <c r="B1063" t="inlineStr">
        <is>
          <t>FULTON FINL CORP PA USD 2.5</t>
        </is>
      </c>
      <c r="C1063" t="inlineStr">
        <is>
          <t>FULT</t>
        </is>
      </c>
      <c r="D1063" t="inlineStr">
        <is>
          <t>2356585</t>
        </is>
      </c>
      <c r="E1063" t="inlineStr">
        <is>
          <t>US3602711000</t>
        </is>
      </c>
      <c r="F1063" t="inlineStr">
        <is>
          <t>360271100</t>
        </is>
      </c>
      <c r="G1063" s="1" t="n">
        <v>1784</v>
      </c>
      <c r="H1063" s="1" t="n">
        <v>17.31</v>
      </c>
      <c r="I1063" s="2" t="n">
        <v>30881.04</v>
      </c>
      <c r="J1063" s="3" t="n">
        <v>0.00570276</v>
      </c>
      <c r="K1063" s="4" t="n">
        <v>5415100.75</v>
      </c>
      <c r="L1063" s="5" t="n">
        <v>200001</v>
      </c>
      <c r="M1063" s="6" t="n">
        <v>27.07536837</v>
      </c>
      <c r="N1063" s="7">
        <f>IF(ISNUMBER(_xll.BDP($C1063, "DELTA_MID")),_xll.BDP($C1063, "DELTA_MID")," ")</f>
        <v/>
      </c>
      <c r="O1063" s="7">
        <f>IF(ISNUMBER(N1063),_xll.BDP($C1063, "OPT_UNDL_TICKER"),"")</f>
        <v/>
      </c>
      <c r="P1063" s="8">
        <f>IF(ISNUMBER(N1063),_xll.BDP($C1063, "OPT_UNDL_PX")," ")</f>
        <v/>
      </c>
      <c r="Q1063" s="7">
        <f>IF(ISNUMBER(N1063),+G1063*_xll.BDP($C1063, "PX_POS_MULT_FACTOR")*P1063/K1063," ")</f>
        <v/>
      </c>
      <c r="R1063" s="8">
        <f>IF(OR($A1063="TUA",$A1063="TYA"),"",IF(ISNUMBER(_xll.BDP($C1063,"DUR_ADJ_OAS_MID")),_xll.BDP($C1063,"DUR_ADJ_OAS_MID"),IF(ISNUMBER(_xll.BDP($E1063&amp;" ISIN","DUR_ADJ_OAS_MID")),_xll.BDP($E1063&amp;" ISIN","DUR_ADJ_OAS_MID")," ")))</f>
        <v/>
      </c>
      <c r="S1063" s="7">
        <f>IF(ISNUMBER(N1063),Q1063*N1063,IF(ISNUMBER(R1063),J1063*R1063," "))</f>
        <v/>
      </c>
      <c r="T1063" t="inlineStr">
        <is>
          <t>360271100</t>
        </is>
      </c>
      <c r="U1063" t="inlineStr">
        <is>
          <t>Equity</t>
        </is>
      </c>
      <c r="AG1063" t="n">
        <v>-0.019052</v>
      </c>
    </row>
    <row r="1064">
      <c r="A1064" t="inlineStr">
        <is>
          <t>LITL</t>
        </is>
      </c>
      <c r="B1064" t="inlineStr">
        <is>
          <t>GREENBRIER COMPANIES INC NPV</t>
        </is>
      </c>
      <c r="C1064" t="inlineStr">
        <is>
          <t>GBX</t>
        </is>
      </c>
      <c r="D1064" t="inlineStr">
        <is>
          <t>2387530</t>
        </is>
      </c>
      <c r="E1064" t="inlineStr">
        <is>
          <t>US3936571013</t>
        </is>
      </c>
      <c r="F1064" t="inlineStr">
        <is>
          <t>393657101</t>
        </is>
      </c>
      <c r="G1064" s="1" t="n">
        <v>749</v>
      </c>
      <c r="H1064" s="1" t="n">
        <v>43.9</v>
      </c>
      <c r="I1064" s="2" t="n">
        <v>32881.1</v>
      </c>
      <c r="J1064" s="3" t="n">
        <v>0.00607211</v>
      </c>
      <c r="K1064" s="4" t="n">
        <v>5415100.75</v>
      </c>
      <c r="L1064" s="5" t="n">
        <v>200001</v>
      </c>
      <c r="M1064" s="6" t="n">
        <v>27.07536837</v>
      </c>
      <c r="N1064" s="7">
        <f>IF(ISNUMBER(_xll.BDP($C1064, "DELTA_MID")),_xll.BDP($C1064, "DELTA_MID")," ")</f>
        <v/>
      </c>
      <c r="O1064" s="7">
        <f>IF(ISNUMBER(N1064),_xll.BDP($C1064, "OPT_UNDL_TICKER"),"")</f>
        <v/>
      </c>
      <c r="P1064" s="8">
        <f>IF(ISNUMBER(N1064),_xll.BDP($C1064, "OPT_UNDL_PX")," ")</f>
        <v/>
      </c>
      <c r="Q1064" s="7">
        <f>IF(ISNUMBER(N1064),+G1064*_xll.BDP($C1064, "PX_POS_MULT_FACTOR")*P1064/K1064," ")</f>
        <v/>
      </c>
      <c r="R1064" s="8">
        <f>IF(OR($A1064="TUA",$A1064="TYA"),"",IF(ISNUMBER(_xll.BDP($C1064,"DUR_ADJ_OAS_MID")),_xll.BDP($C1064,"DUR_ADJ_OAS_MID"),IF(ISNUMBER(_xll.BDP($E1064&amp;" ISIN","DUR_ADJ_OAS_MID")),_xll.BDP($E1064&amp;" ISIN","DUR_ADJ_OAS_MID")," ")))</f>
        <v/>
      </c>
      <c r="S1064" s="7">
        <f>IF(ISNUMBER(N1064),Q1064*N1064,IF(ISNUMBER(R1064),J1064*R1064," "))</f>
        <v/>
      </c>
      <c r="T1064" t="inlineStr">
        <is>
          <t>393657101</t>
        </is>
      </c>
      <c r="U1064" t="inlineStr">
        <is>
          <t>Equity</t>
        </is>
      </c>
      <c r="AG1064" t="n">
        <v>-0.019052</v>
      </c>
    </row>
    <row r="1065">
      <c r="A1065" t="inlineStr">
        <is>
          <t>LITL</t>
        </is>
      </c>
      <c r="B1065" t="inlineStr">
        <is>
          <t>GANNETT CO INC NEW USD 0.01</t>
        </is>
      </c>
      <c r="C1065" t="inlineStr">
        <is>
          <t>GCI</t>
        </is>
      </c>
      <c r="D1065" t="inlineStr">
        <is>
          <t>BKPH157</t>
        </is>
      </c>
      <c r="E1065" t="inlineStr">
        <is>
          <t>US36472T1097</t>
        </is>
      </c>
      <c r="F1065" t="inlineStr">
        <is>
          <t>36472T109</t>
        </is>
      </c>
      <c r="G1065" s="1" t="n">
        <v>8038</v>
      </c>
      <c r="H1065" s="1" t="n">
        <v>3.51</v>
      </c>
      <c r="I1065" s="2" t="n">
        <v>28213.38</v>
      </c>
      <c r="J1065" s="3" t="n">
        <v>0.00521013</v>
      </c>
      <c r="K1065" s="4" t="n">
        <v>5415100.75</v>
      </c>
      <c r="L1065" s="5" t="n">
        <v>200001</v>
      </c>
      <c r="M1065" s="6" t="n">
        <v>27.07536837</v>
      </c>
      <c r="N1065" s="7">
        <f>IF(ISNUMBER(_xll.BDP($C1065, "DELTA_MID")),_xll.BDP($C1065, "DELTA_MID")," ")</f>
        <v/>
      </c>
      <c r="O1065" s="7">
        <f>IF(ISNUMBER(N1065),_xll.BDP($C1065, "OPT_UNDL_TICKER"),"")</f>
        <v/>
      </c>
      <c r="P1065" s="8">
        <f>IF(ISNUMBER(N1065),_xll.BDP($C1065, "OPT_UNDL_PX")," ")</f>
        <v/>
      </c>
      <c r="Q1065" s="7">
        <f>IF(ISNUMBER(N1065),+G1065*_xll.BDP($C1065, "PX_POS_MULT_FACTOR")*P1065/K1065," ")</f>
        <v/>
      </c>
      <c r="R1065" s="8">
        <f>IF(OR($A1065="TUA",$A1065="TYA"),"",IF(ISNUMBER(_xll.BDP($C1065,"DUR_ADJ_OAS_MID")),_xll.BDP($C1065,"DUR_ADJ_OAS_MID"),IF(ISNUMBER(_xll.BDP($E1065&amp;" ISIN","DUR_ADJ_OAS_MID")),_xll.BDP($E1065&amp;" ISIN","DUR_ADJ_OAS_MID")," ")))</f>
        <v/>
      </c>
      <c r="S1065" s="7">
        <f>IF(ISNUMBER(N1065),Q1065*N1065,IF(ISNUMBER(R1065),J1065*R1065," "))</f>
        <v/>
      </c>
      <c r="T1065" t="inlineStr">
        <is>
          <t>36472T109</t>
        </is>
      </c>
      <c r="U1065" t="inlineStr">
        <is>
          <t>Equity</t>
        </is>
      </c>
      <c r="AG1065" t="n">
        <v>-0.019052</v>
      </c>
    </row>
    <row r="1066">
      <c r="A1066" t="inlineStr">
        <is>
          <t>LITL</t>
        </is>
      </c>
      <c r="B1066" t="inlineStr">
        <is>
          <t>GIGACLOUD TECHNOLOGY INC USD 0.05</t>
        </is>
      </c>
      <c r="C1066" t="inlineStr">
        <is>
          <t>GCT</t>
        </is>
      </c>
      <c r="D1066" t="inlineStr">
        <is>
          <t>BP0WTV4</t>
        </is>
      </c>
      <c r="E1066" t="inlineStr">
        <is>
          <t>KYG386441037</t>
        </is>
      </c>
      <c r="F1066" t="inlineStr">
        <is>
          <t>G38644103</t>
        </is>
      </c>
      <c r="G1066" s="1" t="n">
        <v>1169</v>
      </c>
      <c r="H1066" s="1" t="n">
        <v>26.19</v>
      </c>
      <c r="I1066" s="2" t="n">
        <v>30616.11</v>
      </c>
      <c r="J1066" s="3" t="n">
        <v>0.00565384</v>
      </c>
      <c r="K1066" s="4" t="n">
        <v>5415100.75</v>
      </c>
      <c r="L1066" s="5" t="n">
        <v>200001</v>
      </c>
      <c r="M1066" s="6" t="n">
        <v>27.07536837</v>
      </c>
      <c r="N1066" s="7">
        <f>IF(ISNUMBER(_xll.BDP($C1066, "DELTA_MID")),_xll.BDP($C1066, "DELTA_MID")," ")</f>
        <v/>
      </c>
      <c r="O1066" s="7">
        <f>IF(ISNUMBER(N1066),_xll.BDP($C1066, "OPT_UNDL_TICKER"),"")</f>
        <v/>
      </c>
      <c r="P1066" s="8">
        <f>IF(ISNUMBER(N1066),_xll.BDP($C1066, "OPT_UNDL_PX")," ")</f>
        <v/>
      </c>
      <c r="Q1066" s="7">
        <f>IF(ISNUMBER(N1066),+G1066*_xll.BDP($C1066, "PX_POS_MULT_FACTOR")*P1066/K1066," ")</f>
        <v/>
      </c>
      <c r="R1066" s="8">
        <f>IF(OR($A1066="TUA",$A1066="TYA"),"",IF(ISNUMBER(_xll.BDP($C1066,"DUR_ADJ_OAS_MID")),_xll.BDP($C1066,"DUR_ADJ_OAS_MID"),IF(ISNUMBER(_xll.BDP($E1066&amp;" ISIN","DUR_ADJ_OAS_MID")),_xll.BDP($E1066&amp;" ISIN","DUR_ADJ_OAS_MID")," ")))</f>
        <v/>
      </c>
      <c r="S1066" s="7">
        <f>IF(ISNUMBER(N1066),Q1066*N1066,IF(ISNUMBER(R1066),J1066*R1066," "))</f>
        <v/>
      </c>
      <c r="T1066" t="inlineStr">
        <is>
          <t>G38644103</t>
        </is>
      </c>
      <c r="U1066" t="inlineStr">
        <is>
          <t>Equity</t>
        </is>
      </c>
      <c r="AG1066" t="n">
        <v>-0.019052</v>
      </c>
    </row>
    <row r="1067">
      <c r="A1067" t="inlineStr">
        <is>
          <t>LITL</t>
        </is>
      </c>
      <c r="B1067" t="inlineStr">
        <is>
          <t>GLOBAL INDL CO USD 0.01</t>
        </is>
      </c>
      <c r="C1067" t="inlineStr">
        <is>
          <t>GIC</t>
        </is>
      </c>
      <c r="D1067" t="inlineStr">
        <is>
          <t>BNBY595</t>
        </is>
      </c>
      <c r="E1067" t="inlineStr">
        <is>
          <t>US37892E1029</t>
        </is>
      </c>
      <c r="F1067" t="inlineStr">
        <is>
          <t>37892E102</t>
        </is>
      </c>
      <c r="G1067" s="1" t="n">
        <v>959</v>
      </c>
      <c r="H1067" s="1" t="n">
        <v>34.16</v>
      </c>
      <c r="I1067" s="2" t="n">
        <v>32759.44</v>
      </c>
      <c r="J1067" s="3" t="n">
        <v>0.00604965</v>
      </c>
      <c r="K1067" s="4" t="n">
        <v>5415100.75</v>
      </c>
      <c r="L1067" s="5" t="n">
        <v>200001</v>
      </c>
      <c r="M1067" s="6" t="n">
        <v>27.07536837</v>
      </c>
      <c r="N1067" s="7">
        <f>IF(ISNUMBER(_xll.BDP($C1067, "DELTA_MID")),_xll.BDP($C1067, "DELTA_MID")," ")</f>
        <v/>
      </c>
      <c r="O1067" s="7">
        <f>IF(ISNUMBER(N1067),_xll.BDP($C1067, "OPT_UNDL_TICKER"),"")</f>
        <v/>
      </c>
      <c r="P1067" s="8">
        <f>IF(ISNUMBER(N1067),_xll.BDP($C1067, "OPT_UNDL_PX")," ")</f>
        <v/>
      </c>
      <c r="Q1067" s="7">
        <f>IF(ISNUMBER(N1067),+G1067*_xll.BDP($C1067, "PX_POS_MULT_FACTOR")*P1067/K1067," ")</f>
        <v/>
      </c>
      <c r="R1067" s="8">
        <f>IF(OR($A1067="TUA",$A1067="TYA"),"",IF(ISNUMBER(_xll.BDP($C1067,"DUR_ADJ_OAS_MID")),_xll.BDP($C1067,"DUR_ADJ_OAS_MID"),IF(ISNUMBER(_xll.BDP($E1067&amp;" ISIN","DUR_ADJ_OAS_MID")),_xll.BDP($E1067&amp;" ISIN","DUR_ADJ_OAS_MID")," ")))</f>
        <v/>
      </c>
      <c r="S1067" s="7">
        <f>IF(ISNUMBER(N1067),Q1067*N1067,IF(ISNUMBER(R1067),J1067*R1067," "))</f>
        <v/>
      </c>
      <c r="T1067" t="inlineStr">
        <is>
          <t>37892E102</t>
        </is>
      </c>
      <c r="U1067" t="inlineStr">
        <is>
          <t>Equity</t>
        </is>
      </c>
      <c r="AG1067" t="n">
        <v>-0.019052</v>
      </c>
    </row>
    <row r="1068">
      <c r="A1068" t="inlineStr">
        <is>
          <t>LITL</t>
        </is>
      </c>
      <c r="B1068" t="inlineStr">
        <is>
          <t>GREAT LAKES DREDGE + DOC USD 0.0001</t>
        </is>
      </c>
      <c r="C1068" t="inlineStr">
        <is>
          <t>GLDD</t>
        </is>
      </c>
      <c r="D1068" t="inlineStr">
        <is>
          <t>B1LDZK9</t>
        </is>
      </c>
      <c r="E1068" t="inlineStr">
        <is>
          <t>US3906071093</t>
        </is>
      </c>
      <c r="F1068" t="inlineStr">
        <is>
          <t>390607109</t>
        </is>
      </c>
      <c r="G1068" s="1" t="n">
        <v>2854</v>
      </c>
      <c r="H1068" s="1" t="n">
        <v>11.21</v>
      </c>
      <c r="I1068" s="2" t="n">
        <v>31993.34</v>
      </c>
      <c r="J1068" s="3" t="n">
        <v>0.00590817</v>
      </c>
      <c r="K1068" s="4" t="n">
        <v>5415100.75</v>
      </c>
      <c r="L1068" s="5" t="n">
        <v>200001</v>
      </c>
      <c r="M1068" s="6" t="n">
        <v>27.07536837</v>
      </c>
      <c r="N1068" s="7">
        <f>IF(ISNUMBER(_xll.BDP($C1068, "DELTA_MID")),_xll.BDP($C1068, "DELTA_MID")," ")</f>
        <v/>
      </c>
      <c r="O1068" s="7">
        <f>IF(ISNUMBER(N1068),_xll.BDP($C1068, "OPT_UNDL_TICKER"),"")</f>
        <v/>
      </c>
      <c r="P1068" s="8">
        <f>IF(ISNUMBER(N1068),_xll.BDP($C1068, "OPT_UNDL_PX")," ")</f>
        <v/>
      </c>
      <c r="Q1068" s="7">
        <f>IF(ISNUMBER(N1068),+G1068*_xll.BDP($C1068, "PX_POS_MULT_FACTOR")*P1068/K1068," ")</f>
        <v/>
      </c>
      <c r="R1068" s="8">
        <f>IF(OR($A1068="TUA",$A1068="TYA"),"",IF(ISNUMBER(_xll.BDP($C1068,"DUR_ADJ_OAS_MID")),_xll.BDP($C1068,"DUR_ADJ_OAS_MID"),IF(ISNUMBER(_xll.BDP($E1068&amp;" ISIN","DUR_ADJ_OAS_MID")),_xll.BDP($E1068&amp;" ISIN","DUR_ADJ_OAS_MID")," ")))</f>
        <v/>
      </c>
      <c r="S1068" s="7">
        <f>IF(ISNUMBER(N1068),Q1068*N1068,IF(ISNUMBER(R1068),J1068*R1068," "))</f>
        <v/>
      </c>
      <c r="T1068" t="inlineStr">
        <is>
          <t>390607109</t>
        </is>
      </c>
      <c r="U1068" t="inlineStr">
        <is>
          <t>Equity</t>
        </is>
      </c>
      <c r="AG1068" t="n">
        <v>-0.019052</v>
      </c>
    </row>
    <row r="1069">
      <c r="A1069" t="inlineStr">
        <is>
          <t>LITL</t>
        </is>
      </c>
      <c r="B1069" t="inlineStr">
        <is>
          <t>MONTE ROSA THERAPEUTICS USD 0.0001</t>
        </is>
      </c>
      <c r="C1069" t="inlineStr">
        <is>
          <t>GLUE</t>
        </is>
      </c>
      <c r="D1069" t="inlineStr">
        <is>
          <t>BP7KZP7</t>
        </is>
      </c>
      <c r="E1069" t="inlineStr">
        <is>
          <t>US61225M1027</t>
        </is>
      </c>
      <c r="F1069" t="inlineStr">
        <is>
          <t>61225M102</t>
        </is>
      </c>
      <c r="G1069" s="1" t="n">
        <v>5461</v>
      </c>
      <c r="H1069" s="1" t="n">
        <v>10.04</v>
      </c>
      <c r="I1069" s="2" t="n">
        <v>54828.44</v>
      </c>
      <c r="J1069" s="3" t="n">
        <v>0.0101251</v>
      </c>
      <c r="K1069" s="4" t="n">
        <v>5415100.75</v>
      </c>
      <c r="L1069" s="5" t="n">
        <v>200001</v>
      </c>
      <c r="M1069" s="6" t="n">
        <v>27.07536837</v>
      </c>
      <c r="N1069" s="7">
        <f>IF(ISNUMBER(_xll.BDP($C1069, "DELTA_MID")),_xll.BDP($C1069, "DELTA_MID")," ")</f>
        <v/>
      </c>
      <c r="O1069" s="7">
        <f>IF(ISNUMBER(N1069),_xll.BDP($C1069, "OPT_UNDL_TICKER"),"")</f>
        <v/>
      </c>
      <c r="P1069" s="8">
        <f>IF(ISNUMBER(N1069),_xll.BDP($C1069, "OPT_UNDL_PX")," ")</f>
        <v/>
      </c>
      <c r="Q1069" s="7">
        <f>IF(ISNUMBER(N1069),+G1069*_xll.BDP($C1069, "PX_POS_MULT_FACTOR")*P1069/K1069," ")</f>
        <v/>
      </c>
      <c r="R1069" s="8">
        <f>IF(OR($A1069="TUA",$A1069="TYA"),"",IF(ISNUMBER(_xll.BDP($C1069,"DUR_ADJ_OAS_MID")),_xll.BDP($C1069,"DUR_ADJ_OAS_MID"),IF(ISNUMBER(_xll.BDP($E1069&amp;" ISIN","DUR_ADJ_OAS_MID")),_xll.BDP($E1069&amp;" ISIN","DUR_ADJ_OAS_MID")," ")))</f>
        <v/>
      </c>
      <c r="S1069" s="7">
        <f>IF(ISNUMBER(N1069),Q1069*N1069,IF(ISNUMBER(R1069),J1069*R1069," "))</f>
        <v/>
      </c>
      <c r="T1069" t="inlineStr">
        <is>
          <t>61225M102</t>
        </is>
      </c>
      <c r="U1069" t="inlineStr">
        <is>
          <t>Equity</t>
        </is>
      </c>
      <c r="AG1069" t="n">
        <v>-0.019052</v>
      </c>
    </row>
    <row r="1070">
      <c r="A1070" t="inlineStr">
        <is>
          <t>LITL</t>
        </is>
      </c>
      <c r="B1070" t="inlineStr">
        <is>
          <t>GARRETT MOTION INC USD 0.001</t>
        </is>
      </c>
      <c r="C1070" t="inlineStr">
        <is>
          <t>GTX</t>
        </is>
      </c>
      <c r="D1070" t="inlineStr">
        <is>
          <t>BGLRLT7</t>
        </is>
      </c>
      <c r="E1070" t="inlineStr">
        <is>
          <t>US3665051054</t>
        </is>
      </c>
      <c r="F1070" t="inlineStr">
        <is>
          <t>366505105</t>
        </is>
      </c>
      <c r="G1070" s="1" t="n">
        <v>2542</v>
      </c>
      <c r="H1070" s="1" t="n">
        <v>12.91</v>
      </c>
      <c r="I1070" s="2" t="n">
        <v>32817.22</v>
      </c>
      <c r="J1070" s="3" t="n">
        <v>0.00606032</v>
      </c>
      <c r="K1070" s="4" t="n">
        <v>5415100.75</v>
      </c>
      <c r="L1070" s="5" t="n">
        <v>200001</v>
      </c>
      <c r="M1070" s="6" t="n">
        <v>27.07536837</v>
      </c>
      <c r="N1070" s="7">
        <f>IF(ISNUMBER(_xll.BDP($C1070, "DELTA_MID")),_xll.BDP($C1070, "DELTA_MID")," ")</f>
        <v/>
      </c>
      <c r="O1070" s="7">
        <f>IF(ISNUMBER(N1070),_xll.BDP($C1070, "OPT_UNDL_TICKER"),"")</f>
        <v/>
      </c>
      <c r="P1070" s="8">
        <f>IF(ISNUMBER(N1070),_xll.BDP($C1070, "OPT_UNDL_PX")," ")</f>
        <v/>
      </c>
      <c r="Q1070" s="7">
        <f>IF(ISNUMBER(N1070),+G1070*_xll.BDP($C1070, "PX_POS_MULT_FACTOR")*P1070/K1070," ")</f>
        <v/>
      </c>
      <c r="R1070" s="8">
        <f>IF(OR($A1070="TUA",$A1070="TYA"),"",IF(ISNUMBER(_xll.BDP($C1070,"DUR_ADJ_OAS_MID")),_xll.BDP($C1070,"DUR_ADJ_OAS_MID"),IF(ISNUMBER(_xll.BDP($E1070&amp;" ISIN","DUR_ADJ_OAS_MID")),_xll.BDP($E1070&amp;" ISIN","DUR_ADJ_OAS_MID")," ")))</f>
        <v/>
      </c>
      <c r="S1070" s="7">
        <f>IF(ISNUMBER(N1070),Q1070*N1070,IF(ISNUMBER(R1070),J1070*R1070," "))</f>
        <v/>
      </c>
      <c r="T1070" t="inlineStr">
        <is>
          <t>366505105</t>
        </is>
      </c>
      <c r="U1070" t="inlineStr">
        <is>
          <t>Equity</t>
        </is>
      </c>
      <c r="AG1070" t="n">
        <v>-0.019052</v>
      </c>
    </row>
    <row r="1071">
      <c r="A1071" t="inlineStr">
        <is>
          <t>LITL</t>
        </is>
      </c>
      <c r="B1071" t="inlineStr">
        <is>
          <t>HANESBRANDS INC USD</t>
        </is>
      </c>
      <c r="C1071" t="inlineStr">
        <is>
          <t>HBI</t>
        </is>
      </c>
      <c r="D1071" t="inlineStr">
        <is>
          <t>B1BJSL9</t>
        </is>
      </c>
      <c r="E1071" t="inlineStr">
        <is>
          <t>US4103451021</t>
        </is>
      </c>
      <c r="F1071" t="inlineStr">
        <is>
          <t>410345102</t>
        </is>
      </c>
      <c r="G1071" s="1" t="n">
        <v>5367</v>
      </c>
      <c r="H1071" s="1" t="n">
        <v>6.74</v>
      </c>
      <c r="I1071" s="2" t="n">
        <v>36173.58</v>
      </c>
      <c r="J1071" s="3" t="n">
        <v>0.00668013</v>
      </c>
      <c r="K1071" s="4" t="n">
        <v>5415100.75</v>
      </c>
      <c r="L1071" s="5" t="n">
        <v>200001</v>
      </c>
      <c r="M1071" s="6" t="n">
        <v>27.07536837</v>
      </c>
      <c r="N1071" s="7">
        <f>IF(ISNUMBER(_xll.BDP($C1071, "DELTA_MID")),_xll.BDP($C1071, "DELTA_MID")," ")</f>
        <v/>
      </c>
      <c r="O1071" s="7">
        <f>IF(ISNUMBER(N1071),_xll.BDP($C1071, "OPT_UNDL_TICKER"),"")</f>
        <v/>
      </c>
      <c r="P1071" s="8">
        <f>IF(ISNUMBER(N1071),_xll.BDP($C1071, "OPT_UNDL_PX")," ")</f>
        <v/>
      </c>
      <c r="Q1071" s="7">
        <f>IF(ISNUMBER(N1071),+G1071*_xll.BDP($C1071, "PX_POS_MULT_FACTOR")*P1071/K1071," ")</f>
        <v/>
      </c>
      <c r="R1071" s="8">
        <f>IF(OR($A1071="TUA",$A1071="TYA"),"",IF(ISNUMBER(_xll.BDP($C1071,"DUR_ADJ_OAS_MID")),_xll.BDP($C1071,"DUR_ADJ_OAS_MID"),IF(ISNUMBER(_xll.BDP($E1071&amp;" ISIN","DUR_ADJ_OAS_MID")),_xll.BDP($E1071&amp;" ISIN","DUR_ADJ_OAS_MID")," ")))</f>
        <v/>
      </c>
      <c r="S1071" s="7">
        <f>IF(ISNUMBER(N1071),Q1071*N1071,IF(ISNUMBER(R1071),J1071*R1071," "))</f>
        <v/>
      </c>
      <c r="T1071" t="inlineStr">
        <is>
          <t>410345102</t>
        </is>
      </c>
      <c r="U1071" t="inlineStr">
        <is>
          <t>Equity</t>
        </is>
      </c>
      <c r="AG1071" t="n">
        <v>-0.019052</v>
      </c>
    </row>
    <row r="1072">
      <c r="A1072" t="inlineStr">
        <is>
          <t>LITL</t>
        </is>
      </c>
      <c r="B1072" t="inlineStr">
        <is>
          <t>HBT FINL INC USD 0.01</t>
        </is>
      </c>
      <c r="C1072" t="inlineStr">
        <is>
          <t>HBT</t>
        </is>
      </c>
      <c r="D1072" t="inlineStr">
        <is>
          <t>BJBZRJ4</t>
        </is>
      </c>
      <c r="E1072" t="inlineStr">
        <is>
          <t>US4041111067</t>
        </is>
      </c>
      <c r="F1072" t="inlineStr">
        <is>
          <t>404111106</t>
        </is>
      </c>
      <c r="G1072" s="1" t="n">
        <v>1329</v>
      </c>
      <c r="H1072" s="1" t="n">
        <v>23.45</v>
      </c>
      <c r="I1072" s="2" t="n">
        <v>31165.05</v>
      </c>
      <c r="J1072" s="3" t="n">
        <v>0.00575521</v>
      </c>
      <c r="K1072" s="4" t="n">
        <v>5415100.75</v>
      </c>
      <c r="L1072" s="5" t="n">
        <v>200001</v>
      </c>
      <c r="M1072" s="6" t="n">
        <v>27.07536837</v>
      </c>
      <c r="N1072" s="7">
        <f>IF(ISNUMBER(_xll.BDP($C1072, "DELTA_MID")),_xll.BDP($C1072, "DELTA_MID")," ")</f>
        <v/>
      </c>
      <c r="O1072" s="7">
        <f>IF(ISNUMBER(N1072),_xll.BDP($C1072, "OPT_UNDL_TICKER"),"")</f>
        <v/>
      </c>
      <c r="P1072" s="8">
        <f>IF(ISNUMBER(N1072),_xll.BDP($C1072, "OPT_UNDL_PX")," ")</f>
        <v/>
      </c>
      <c r="Q1072" s="7">
        <f>IF(ISNUMBER(N1072),+G1072*_xll.BDP($C1072, "PX_POS_MULT_FACTOR")*P1072/K1072," ")</f>
        <v/>
      </c>
      <c r="R1072" s="8">
        <f>IF(OR($A1072="TUA",$A1072="TYA"),"",IF(ISNUMBER(_xll.BDP($C1072,"DUR_ADJ_OAS_MID")),_xll.BDP($C1072,"DUR_ADJ_OAS_MID"),IF(ISNUMBER(_xll.BDP($E1072&amp;" ISIN","DUR_ADJ_OAS_MID")),_xll.BDP($E1072&amp;" ISIN","DUR_ADJ_OAS_MID")," ")))</f>
        <v/>
      </c>
      <c r="S1072" s="7">
        <f>IF(ISNUMBER(N1072),Q1072*N1072,IF(ISNUMBER(R1072),J1072*R1072," "))</f>
        <v/>
      </c>
      <c r="T1072" t="inlineStr">
        <is>
          <t>404111106</t>
        </is>
      </c>
      <c r="U1072" t="inlineStr">
        <is>
          <t>Equity</t>
        </is>
      </c>
      <c r="AG1072" t="n">
        <v>-0.019052</v>
      </c>
    </row>
    <row r="1073">
      <c r="A1073" t="inlineStr">
        <is>
          <t>LITL</t>
        </is>
      </c>
      <c r="B1073" t="inlineStr">
        <is>
          <t>HAMILTON INSURANCE GROUP L USD 0.01</t>
        </is>
      </c>
      <c r="C1073" t="inlineStr">
        <is>
          <t>HG</t>
        </is>
      </c>
      <c r="D1073" t="inlineStr">
        <is>
          <t>BRWKTM1</t>
        </is>
      </c>
      <c r="E1073" t="inlineStr">
        <is>
          <t>BMG427061046</t>
        </is>
      </c>
      <c r="F1073" t="inlineStr">
        <is>
          <t>G42706104</t>
        </is>
      </c>
      <c r="G1073" s="1" t="n">
        <v>1418</v>
      </c>
      <c r="H1073" s="1" t="n">
        <v>23.89</v>
      </c>
      <c r="I1073" s="2" t="n">
        <v>33876.02</v>
      </c>
      <c r="J1073" s="3" t="n">
        <v>0.00625584</v>
      </c>
      <c r="K1073" s="4" t="n">
        <v>5415100.75</v>
      </c>
      <c r="L1073" s="5" t="n">
        <v>200001</v>
      </c>
      <c r="M1073" s="6" t="n">
        <v>27.07536837</v>
      </c>
      <c r="N1073" s="7">
        <f>IF(ISNUMBER(_xll.BDP($C1073, "DELTA_MID")),_xll.BDP($C1073, "DELTA_MID")," ")</f>
        <v/>
      </c>
      <c r="O1073" s="7">
        <f>IF(ISNUMBER(N1073),_xll.BDP($C1073, "OPT_UNDL_TICKER"),"")</f>
        <v/>
      </c>
      <c r="P1073" s="8">
        <f>IF(ISNUMBER(N1073),_xll.BDP($C1073, "OPT_UNDL_PX")," ")</f>
        <v/>
      </c>
      <c r="Q1073" s="7">
        <f>IF(ISNUMBER(N1073),+G1073*_xll.BDP($C1073, "PX_POS_MULT_FACTOR")*P1073/K1073," ")</f>
        <v/>
      </c>
      <c r="R1073" s="8">
        <f>IF(OR($A1073="TUA",$A1073="TYA"),"",IF(ISNUMBER(_xll.BDP($C1073,"DUR_ADJ_OAS_MID")),_xll.BDP($C1073,"DUR_ADJ_OAS_MID"),IF(ISNUMBER(_xll.BDP($E1073&amp;" ISIN","DUR_ADJ_OAS_MID")),_xll.BDP($E1073&amp;" ISIN","DUR_ADJ_OAS_MID")," ")))</f>
        <v/>
      </c>
      <c r="S1073" s="7">
        <f>IF(ISNUMBER(N1073),Q1073*N1073,IF(ISNUMBER(R1073),J1073*R1073," "))</f>
        <v/>
      </c>
      <c r="T1073" t="inlineStr">
        <is>
          <t>G42706104</t>
        </is>
      </c>
      <c r="U1073" t="inlineStr">
        <is>
          <t>Equity</t>
        </is>
      </c>
      <c r="AG1073" t="n">
        <v>-0.019052</v>
      </c>
    </row>
    <row r="1074">
      <c r="A1074" t="inlineStr">
        <is>
          <t>LITL</t>
        </is>
      </c>
      <c r="B1074" t="inlineStr">
        <is>
          <t>HERBALIFE NUTRITION LTD USD 0.002</t>
        </is>
      </c>
      <c r="C1074" t="inlineStr">
        <is>
          <t>HLF</t>
        </is>
      </c>
      <c r="D1074" t="inlineStr">
        <is>
          <t>B0539H3</t>
        </is>
      </c>
      <c r="E1074" t="inlineStr">
        <is>
          <t>KYG4412G1010</t>
        </is>
      </c>
      <c r="F1074" t="inlineStr">
        <is>
          <t>G4412G101</t>
        </is>
      </c>
      <c r="G1074" s="1" t="n">
        <v>3786</v>
      </c>
      <c r="H1074" s="1" t="n">
        <v>8.6</v>
      </c>
      <c r="I1074" s="2" t="n">
        <v>32559.6</v>
      </c>
      <c r="J1074" s="3" t="n">
        <v>0.00601274</v>
      </c>
      <c r="K1074" s="4" t="n">
        <v>5415100.75</v>
      </c>
      <c r="L1074" s="5" t="n">
        <v>200001</v>
      </c>
      <c r="M1074" s="6" t="n">
        <v>27.07536837</v>
      </c>
      <c r="N1074" s="7">
        <f>IF(ISNUMBER(_xll.BDP($C1074, "DELTA_MID")),_xll.BDP($C1074, "DELTA_MID")," ")</f>
        <v/>
      </c>
      <c r="O1074" s="7">
        <f>IF(ISNUMBER(N1074),_xll.BDP($C1074, "OPT_UNDL_TICKER"),"")</f>
        <v/>
      </c>
      <c r="P1074" s="8">
        <f>IF(ISNUMBER(N1074),_xll.BDP($C1074, "OPT_UNDL_PX")," ")</f>
        <v/>
      </c>
      <c r="Q1074" s="7">
        <f>IF(ISNUMBER(N1074),+G1074*_xll.BDP($C1074, "PX_POS_MULT_FACTOR")*P1074/K1074," ")</f>
        <v/>
      </c>
      <c r="R1074" s="8">
        <f>IF(OR($A1074="TUA",$A1074="TYA"),"",IF(ISNUMBER(_xll.BDP($C1074,"DUR_ADJ_OAS_MID")),_xll.BDP($C1074,"DUR_ADJ_OAS_MID"),IF(ISNUMBER(_xll.BDP($E1074&amp;" ISIN","DUR_ADJ_OAS_MID")),_xll.BDP($E1074&amp;" ISIN","DUR_ADJ_OAS_MID")," ")))</f>
        <v/>
      </c>
      <c r="S1074" s="7">
        <f>IF(ISNUMBER(N1074),Q1074*N1074,IF(ISNUMBER(R1074),J1074*R1074," "))</f>
        <v/>
      </c>
      <c r="T1074" t="inlineStr">
        <is>
          <t>G4412G101</t>
        </is>
      </c>
      <c r="U1074" t="inlineStr">
        <is>
          <t>Equity</t>
        </is>
      </c>
      <c r="AG1074" t="n">
        <v>-0.019052</v>
      </c>
    </row>
    <row r="1075">
      <c r="A1075" t="inlineStr">
        <is>
          <t>LITL</t>
        </is>
      </c>
      <c r="B1075" t="inlineStr">
        <is>
          <t>HARROW HEALTH INC USD 0.001</t>
        </is>
      </c>
      <c r="C1075" t="inlineStr">
        <is>
          <t>HROW</t>
        </is>
      </c>
      <c r="D1075" t="inlineStr">
        <is>
          <t>BHNDW86</t>
        </is>
      </c>
      <c r="E1075" t="inlineStr">
        <is>
          <t>US4158581094</t>
        </is>
      </c>
      <c r="F1075" t="inlineStr">
        <is>
          <t>415858109</t>
        </is>
      </c>
      <c r="G1075" s="1" t="n">
        <v>780</v>
      </c>
      <c r="H1075" s="1" t="n">
        <v>37.48</v>
      </c>
      <c r="I1075" s="2" t="n">
        <v>29234.4</v>
      </c>
      <c r="J1075" s="3" t="n">
        <v>0.00539868</v>
      </c>
      <c r="K1075" s="4" t="n">
        <v>5415100.75</v>
      </c>
      <c r="L1075" s="5" t="n">
        <v>200001</v>
      </c>
      <c r="M1075" s="6" t="n">
        <v>27.07536837</v>
      </c>
      <c r="N1075" s="7">
        <f>IF(ISNUMBER(_xll.BDP($C1075, "DELTA_MID")),_xll.BDP($C1075, "DELTA_MID")," ")</f>
        <v/>
      </c>
      <c r="O1075" s="7">
        <f>IF(ISNUMBER(N1075),_xll.BDP($C1075, "OPT_UNDL_TICKER"),"")</f>
        <v/>
      </c>
      <c r="P1075" s="8">
        <f>IF(ISNUMBER(N1075),_xll.BDP($C1075, "OPT_UNDL_PX")," ")</f>
        <v/>
      </c>
      <c r="Q1075" s="7">
        <f>IF(ISNUMBER(N1075),+G1075*_xll.BDP($C1075, "PX_POS_MULT_FACTOR")*P1075/K1075," ")</f>
        <v/>
      </c>
      <c r="R1075" s="8">
        <f>IF(OR($A1075="TUA",$A1075="TYA"),"",IF(ISNUMBER(_xll.BDP($C1075,"DUR_ADJ_OAS_MID")),_xll.BDP($C1075,"DUR_ADJ_OAS_MID"),IF(ISNUMBER(_xll.BDP($E1075&amp;" ISIN","DUR_ADJ_OAS_MID")),_xll.BDP($E1075&amp;" ISIN","DUR_ADJ_OAS_MID")," ")))</f>
        <v/>
      </c>
      <c r="S1075" s="7">
        <f>IF(ISNUMBER(N1075),Q1075*N1075,IF(ISNUMBER(R1075),J1075*R1075," "))</f>
        <v/>
      </c>
      <c r="T1075" t="inlineStr">
        <is>
          <t>415858109</t>
        </is>
      </c>
      <c r="U1075" t="inlineStr">
        <is>
          <t>Equity</t>
        </is>
      </c>
      <c r="AG1075" t="n">
        <v>-0.019052</v>
      </c>
    </row>
    <row r="1076">
      <c r="A1076" t="inlineStr">
        <is>
          <t>LITL</t>
        </is>
      </c>
      <c r="B1076" t="inlineStr">
        <is>
          <t>HERITAGE INS HLDGS INC USD 0.0001</t>
        </is>
      </c>
      <c r="C1076" t="inlineStr">
        <is>
          <t>HRTG</t>
        </is>
      </c>
      <c r="D1076" t="inlineStr">
        <is>
          <t>BMN9870</t>
        </is>
      </c>
      <c r="E1076" t="inlineStr">
        <is>
          <t>US42727J1025</t>
        </is>
      </c>
      <c r="F1076" t="inlineStr">
        <is>
          <t>42727J102</t>
        </is>
      </c>
      <c r="G1076" s="1" t="n">
        <v>1219</v>
      </c>
      <c r="H1076" s="1" t="n">
        <v>25.34</v>
      </c>
      <c r="I1076" s="2" t="n">
        <v>30889.46</v>
      </c>
      <c r="J1076" s="3" t="n">
        <v>0.00570432</v>
      </c>
      <c r="K1076" s="4" t="n">
        <v>5415100.75</v>
      </c>
      <c r="L1076" s="5" t="n">
        <v>200001</v>
      </c>
      <c r="M1076" s="6" t="n">
        <v>27.07536837</v>
      </c>
      <c r="N1076" s="7">
        <f>IF(ISNUMBER(_xll.BDP($C1076, "DELTA_MID")),_xll.BDP($C1076, "DELTA_MID")," ")</f>
        <v/>
      </c>
      <c r="O1076" s="7">
        <f>IF(ISNUMBER(N1076),_xll.BDP($C1076, "OPT_UNDL_TICKER"),"")</f>
        <v/>
      </c>
      <c r="P1076" s="8">
        <f>IF(ISNUMBER(N1076),_xll.BDP($C1076, "OPT_UNDL_PX")," ")</f>
        <v/>
      </c>
      <c r="Q1076" s="7">
        <f>IF(ISNUMBER(N1076),+G1076*_xll.BDP($C1076, "PX_POS_MULT_FACTOR")*P1076/K1076," ")</f>
        <v/>
      </c>
      <c r="R1076" s="8">
        <f>IF(OR($A1076="TUA",$A1076="TYA"),"",IF(ISNUMBER(_xll.BDP($C1076,"DUR_ADJ_OAS_MID")),_xll.BDP($C1076,"DUR_ADJ_OAS_MID"),IF(ISNUMBER(_xll.BDP($E1076&amp;" ISIN","DUR_ADJ_OAS_MID")),_xll.BDP($E1076&amp;" ISIN","DUR_ADJ_OAS_MID")," ")))</f>
        <v/>
      </c>
      <c r="S1076" s="7">
        <f>IF(ISNUMBER(N1076),Q1076*N1076,IF(ISNUMBER(R1076),J1076*R1076," "))</f>
        <v/>
      </c>
      <c r="T1076" t="inlineStr">
        <is>
          <t>42727J102</t>
        </is>
      </c>
      <c r="U1076" t="inlineStr">
        <is>
          <t>Equity</t>
        </is>
      </c>
      <c r="AG1076" t="n">
        <v>-0.019052</v>
      </c>
    </row>
    <row r="1077">
      <c r="A1077" t="inlineStr">
        <is>
          <t>LITL</t>
        </is>
      </c>
      <c r="B1077" t="inlineStr">
        <is>
          <t>HOMETRUST BANCSHARES INC USD 0.01</t>
        </is>
      </c>
      <c r="C1077" t="inlineStr">
        <is>
          <t>HTBI</t>
        </is>
      </c>
      <c r="D1077" t="inlineStr">
        <is>
          <t>B84T2F7</t>
        </is>
      </c>
      <c r="E1077" t="inlineStr">
        <is>
          <t>US4378721041</t>
        </is>
      </c>
      <c r="F1077" t="inlineStr">
        <is>
          <t>437872104</t>
        </is>
      </c>
      <c r="G1077" s="1" t="n">
        <v>829</v>
      </c>
      <c r="H1077" s="1" t="n">
        <v>38.47</v>
      </c>
      <c r="I1077" s="2" t="n">
        <v>31891.63</v>
      </c>
      <c r="J1077" s="3" t="n">
        <v>0.00588939</v>
      </c>
      <c r="K1077" s="4" t="n">
        <v>5415100.75</v>
      </c>
      <c r="L1077" s="5" t="n">
        <v>200001</v>
      </c>
      <c r="M1077" s="6" t="n">
        <v>27.07536837</v>
      </c>
      <c r="N1077" s="7">
        <f>IF(ISNUMBER(_xll.BDP($C1077, "DELTA_MID")),_xll.BDP($C1077, "DELTA_MID")," ")</f>
        <v/>
      </c>
      <c r="O1077" s="7">
        <f>IF(ISNUMBER(N1077),_xll.BDP($C1077, "OPT_UNDL_TICKER"),"")</f>
        <v/>
      </c>
      <c r="P1077" s="8">
        <f>IF(ISNUMBER(N1077),_xll.BDP($C1077, "OPT_UNDL_PX")," ")</f>
        <v/>
      </c>
      <c r="Q1077" s="7">
        <f>IF(ISNUMBER(N1077),+G1077*_xll.BDP($C1077, "PX_POS_MULT_FACTOR")*P1077/K1077," ")</f>
        <v/>
      </c>
      <c r="R1077" s="8">
        <f>IF(OR($A1077="TUA",$A1077="TYA"),"",IF(ISNUMBER(_xll.BDP($C1077,"DUR_ADJ_OAS_MID")),_xll.BDP($C1077,"DUR_ADJ_OAS_MID"),IF(ISNUMBER(_xll.BDP($E1077&amp;" ISIN","DUR_ADJ_OAS_MID")),_xll.BDP($E1077&amp;" ISIN","DUR_ADJ_OAS_MID")," ")))</f>
        <v/>
      </c>
      <c r="S1077" s="7">
        <f>IF(ISNUMBER(N1077),Q1077*N1077,IF(ISNUMBER(R1077),J1077*R1077," "))</f>
        <v/>
      </c>
      <c r="T1077" t="inlineStr">
        <is>
          <t>437872104</t>
        </is>
      </c>
      <c r="U1077" t="inlineStr">
        <is>
          <t>Equity</t>
        </is>
      </c>
      <c r="AG1077" t="n">
        <v>-0.019052</v>
      </c>
    </row>
    <row r="1078">
      <c r="A1078" t="inlineStr">
        <is>
          <t>LITL</t>
        </is>
      </c>
      <c r="B1078" t="inlineStr">
        <is>
          <t>INTEGRAL AD SCIENCE HLDG USD 0.001</t>
        </is>
      </c>
      <c r="C1078" t="inlineStr">
        <is>
          <t>IAS</t>
        </is>
      </c>
      <c r="D1078" t="inlineStr">
        <is>
          <t>BP7L3L2</t>
        </is>
      </c>
      <c r="E1078" t="inlineStr">
        <is>
          <t>US45828L1089</t>
        </is>
      </c>
      <c r="F1078" t="inlineStr">
        <is>
          <t>45828L108</t>
        </is>
      </c>
      <c r="G1078" s="1" t="n">
        <v>4052</v>
      </c>
      <c r="H1078" s="1" t="n">
        <v>10.18</v>
      </c>
      <c r="I1078" s="2" t="n">
        <v>41249.36</v>
      </c>
      <c r="J1078" s="3" t="n">
        <v>0.00761747</v>
      </c>
      <c r="K1078" s="4" t="n">
        <v>5415100.75</v>
      </c>
      <c r="L1078" s="5" t="n">
        <v>200001</v>
      </c>
      <c r="M1078" s="6" t="n">
        <v>27.07536837</v>
      </c>
      <c r="N1078" s="7">
        <f>IF(ISNUMBER(_xll.BDP($C1078, "DELTA_MID")),_xll.BDP($C1078, "DELTA_MID")," ")</f>
        <v/>
      </c>
      <c r="O1078" s="7">
        <f>IF(ISNUMBER(N1078),_xll.BDP($C1078, "OPT_UNDL_TICKER"),"")</f>
        <v/>
      </c>
      <c r="P1078" s="8">
        <f>IF(ISNUMBER(N1078),_xll.BDP($C1078, "OPT_UNDL_PX")," ")</f>
        <v/>
      </c>
      <c r="Q1078" s="7">
        <f>IF(ISNUMBER(N1078),+G1078*_xll.BDP($C1078, "PX_POS_MULT_FACTOR")*P1078/K1078," ")</f>
        <v/>
      </c>
      <c r="R1078" s="8">
        <f>IF(OR($A1078="TUA",$A1078="TYA"),"",IF(ISNUMBER(_xll.BDP($C1078,"DUR_ADJ_OAS_MID")),_xll.BDP($C1078,"DUR_ADJ_OAS_MID"),IF(ISNUMBER(_xll.BDP($E1078&amp;" ISIN","DUR_ADJ_OAS_MID")),_xll.BDP($E1078&amp;" ISIN","DUR_ADJ_OAS_MID")," ")))</f>
        <v/>
      </c>
      <c r="S1078" s="7">
        <f>IF(ISNUMBER(N1078),Q1078*N1078,IF(ISNUMBER(R1078),J1078*R1078," "))</f>
        <v/>
      </c>
      <c r="T1078" t="inlineStr">
        <is>
          <t>45828L108</t>
        </is>
      </c>
      <c r="U1078" t="inlineStr">
        <is>
          <t>Equity</t>
        </is>
      </c>
      <c r="AG1078" t="n">
        <v>-0.019052</v>
      </c>
    </row>
    <row r="1079">
      <c r="A1079" t="inlineStr">
        <is>
          <t>LITL</t>
        </is>
      </c>
      <c r="B1079" t="inlineStr">
        <is>
          <t>IBEX HOLDINGS LTD USD 0.0001</t>
        </is>
      </c>
      <c r="C1079" t="inlineStr">
        <is>
          <t>IBEX</t>
        </is>
      </c>
      <c r="D1079" t="inlineStr">
        <is>
          <t>BLF81K2</t>
        </is>
      </c>
      <c r="E1079" t="inlineStr">
        <is>
          <t>BMG4690M1010</t>
        </is>
      </c>
      <c r="F1079" t="inlineStr">
        <is>
          <t>G4690M101</t>
        </is>
      </c>
      <c r="G1079" s="1" t="n">
        <v>844</v>
      </c>
      <c r="H1079" s="1" t="n">
        <v>35.87</v>
      </c>
      <c r="I1079" s="2" t="n">
        <v>30274.28</v>
      </c>
      <c r="J1079" s="3" t="n">
        <v>0.00559071</v>
      </c>
      <c r="K1079" s="4" t="n">
        <v>5415100.75</v>
      </c>
      <c r="L1079" s="5" t="n">
        <v>200001</v>
      </c>
      <c r="M1079" s="6" t="n">
        <v>27.07536837</v>
      </c>
      <c r="N1079" s="7">
        <f>IF(ISNUMBER(_xll.BDP($C1079, "DELTA_MID")),_xll.BDP($C1079, "DELTA_MID")," ")</f>
        <v/>
      </c>
      <c r="O1079" s="7">
        <f>IF(ISNUMBER(N1079),_xll.BDP($C1079, "OPT_UNDL_TICKER"),"")</f>
        <v/>
      </c>
      <c r="P1079" s="8">
        <f>IF(ISNUMBER(N1079),_xll.BDP($C1079, "OPT_UNDL_PX")," ")</f>
        <v/>
      </c>
      <c r="Q1079" s="7">
        <f>IF(ISNUMBER(N1079),+G1079*_xll.BDP($C1079, "PX_POS_MULT_FACTOR")*P1079/K1079," ")</f>
        <v/>
      </c>
      <c r="R1079" s="8">
        <f>IF(OR($A1079="TUA",$A1079="TYA"),"",IF(ISNUMBER(_xll.BDP($C1079,"DUR_ADJ_OAS_MID")),_xll.BDP($C1079,"DUR_ADJ_OAS_MID"),IF(ISNUMBER(_xll.BDP($E1079&amp;" ISIN","DUR_ADJ_OAS_MID")),_xll.BDP($E1079&amp;" ISIN","DUR_ADJ_OAS_MID")," ")))</f>
        <v/>
      </c>
      <c r="S1079" s="7">
        <f>IF(ISNUMBER(N1079),Q1079*N1079,IF(ISNUMBER(R1079),J1079*R1079," "))</f>
        <v/>
      </c>
      <c r="T1079" t="inlineStr">
        <is>
          <t>G4690M101</t>
        </is>
      </c>
      <c r="U1079" t="inlineStr">
        <is>
          <t>Equity</t>
        </is>
      </c>
      <c r="AG1079" t="n">
        <v>-0.019052</v>
      </c>
    </row>
    <row r="1080">
      <c r="A1080" t="inlineStr">
        <is>
          <t>LITL</t>
        </is>
      </c>
      <c r="B1080" t="inlineStr">
        <is>
          <t>INTERNATIONAL BANCSHARES CO USD 1.0</t>
        </is>
      </c>
      <c r="C1080" t="inlineStr">
        <is>
          <t>IBOC</t>
        </is>
      </c>
      <c r="D1080" t="inlineStr">
        <is>
          <t>2243911</t>
        </is>
      </c>
      <c r="E1080" t="inlineStr">
        <is>
          <t>US4590441030</t>
        </is>
      </c>
      <c r="F1080" t="inlineStr">
        <is>
          <t>459044103</t>
        </is>
      </c>
      <c r="G1080" s="1" t="n">
        <v>495</v>
      </c>
      <c r="H1080" s="1" t="n">
        <v>65.75</v>
      </c>
      <c r="I1080" s="2" t="n">
        <v>32546.25</v>
      </c>
      <c r="J1080" s="3" t="n">
        <v>0.00601028</v>
      </c>
      <c r="K1080" s="4" t="n">
        <v>5415100.75</v>
      </c>
      <c r="L1080" s="5" t="n">
        <v>200001</v>
      </c>
      <c r="M1080" s="6" t="n">
        <v>27.07536837</v>
      </c>
      <c r="N1080" s="7">
        <f>IF(ISNUMBER(_xll.BDP($C1080, "DELTA_MID")),_xll.BDP($C1080, "DELTA_MID")," ")</f>
        <v/>
      </c>
      <c r="O1080" s="7">
        <f>IF(ISNUMBER(N1080),_xll.BDP($C1080, "OPT_UNDL_TICKER"),"")</f>
        <v/>
      </c>
      <c r="P1080" s="8">
        <f>IF(ISNUMBER(N1080),_xll.BDP($C1080, "OPT_UNDL_PX")," ")</f>
        <v/>
      </c>
      <c r="Q1080" s="7">
        <f>IF(ISNUMBER(N1080),+G1080*_xll.BDP($C1080, "PX_POS_MULT_FACTOR")*P1080/K1080," ")</f>
        <v/>
      </c>
      <c r="R1080" s="8">
        <f>IF(OR($A1080="TUA",$A1080="TYA"),"",IF(ISNUMBER(_xll.BDP($C1080,"DUR_ADJ_OAS_MID")),_xll.BDP($C1080,"DUR_ADJ_OAS_MID"),IF(ISNUMBER(_xll.BDP($E1080&amp;" ISIN","DUR_ADJ_OAS_MID")),_xll.BDP($E1080&amp;" ISIN","DUR_ADJ_OAS_MID")," ")))</f>
        <v/>
      </c>
      <c r="S1080" s="7">
        <f>IF(ISNUMBER(N1080),Q1080*N1080,IF(ISNUMBER(R1080),J1080*R1080," "))</f>
        <v/>
      </c>
      <c r="T1080" t="inlineStr">
        <is>
          <t>459044103</t>
        </is>
      </c>
      <c r="U1080" t="inlineStr">
        <is>
          <t>Equity</t>
        </is>
      </c>
      <c r="AG1080" t="n">
        <v>-0.019052</v>
      </c>
    </row>
    <row r="1081">
      <c r="A1081" t="inlineStr">
        <is>
          <t>LITL</t>
        </is>
      </c>
      <c r="B1081" t="inlineStr">
        <is>
          <t>INTERDIGITAL INC PA USD 0.01</t>
        </is>
      </c>
      <c r="C1081" t="inlineStr">
        <is>
          <t>IDCC</t>
        </is>
      </c>
      <c r="D1081" t="inlineStr">
        <is>
          <t>2465737</t>
        </is>
      </c>
      <c r="E1081" t="inlineStr">
        <is>
          <t>US45867G1013</t>
        </is>
      </c>
      <c r="F1081" t="inlineStr">
        <is>
          <t>45867G101</t>
        </is>
      </c>
      <c r="G1081" s="1" t="n">
        <v>103</v>
      </c>
      <c r="H1081" s="1" t="n">
        <v>339.9</v>
      </c>
      <c r="I1081" s="2" t="n">
        <v>35009.7</v>
      </c>
      <c r="J1081" s="3" t="n">
        <v>0.0064652</v>
      </c>
      <c r="K1081" s="4" t="n">
        <v>5415100.75</v>
      </c>
      <c r="L1081" s="5" t="n">
        <v>200001</v>
      </c>
      <c r="M1081" s="6" t="n">
        <v>27.07536837</v>
      </c>
      <c r="N1081" s="7">
        <f>IF(ISNUMBER(_xll.BDP($C1081, "DELTA_MID")),_xll.BDP($C1081, "DELTA_MID")," ")</f>
        <v/>
      </c>
      <c r="O1081" s="7">
        <f>IF(ISNUMBER(N1081),_xll.BDP($C1081, "OPT_UNDL_TICKER"),"")</f>
        <v/>
      </c>
      <c r="P1081" s="8">
        <f>IF(ISNUMBER(N1081),_xll.BDP($C1081, "OPT_UNDL_PX")," ")</f>
        <v/>
      </c>
      <c r="Q1081" s="7">
        <f>IF(ISNUMBER(N1081),+G1081*_xll.BDP($C1081, "PX_POS_MULT_FACTOR")*P1081/K1081," ")</f>
        <v/>
      </c>
      <c r="R1081" s="8">
        <f>IF(OR($A1081="TUA",$A1081="TYA"),"",IF(ISNUMBER(_xll.BDP($C1081,"DUR_ADJ_OAS_MID")),_xll.BDP($C1081,"DUR_ADJ_OAS_MID"),IF(ISNUMBER(_xll.BDP($E1081&amp;" ISIN","DUR_ADJ_OAS_MID")),_xll.BDP($E1081&amp;" ISIN","DUR_ADJ_OAS_MID")," ")))</f>
        <v/>
      </c>
      <c r="S1081" s="7">
        <f>IF(ISNUMBER(N1081),Q1081*N1081,IF(ISNUMBER(R1081),J1081*R1081," "))</f>
        <v/>
      </c>
      <c r="T1081" t="inlineStr">
        <is>
          <t>45867G101</t>
        </is>
      </c>
      <c r="U1081" t="inlineStr">
        <is>
          <t>Equity</t>
        </is>
      </c>
      <c r="AG1081" t="n">
        <v>-0.019052</v>
      </c>
    </row>
    <row r="1082">
      <c r="A1082" t="inlineStr">
        <is>
          <t>LITL</t>
        </is>
      </c>
      <c r="B1082" t="inlineStr">
        <is>
          <t>IDT CORP USD 0.01</t>
        </is>
      </c>
      <c r="C1082" t="inlineStr">
        <is>
          <t>IDT</t>
        </is>
      </c>
      <c r="D1082" t="inlineStr">
        <is>
          <t>2757304</t>
        </is>
      </c>
      <c r="E1082" t="inlineStr">
        <is>
          <t>US4489475073</t>
        </is>
      </c>
      <c r="F1082" t="inlineStr">
        <is>
          <t>448947507</t>
        </is>
      </c>
      <c r="G1082" s="1" t="n">
        <v>516</v>
      </c>
      <c r="H1082" s="1" t="n">
        <v>46.64</v>
      </c>
      <c r="I1082" s="2" t="n">
        <v>24066.24</v>
      </c>
      <c r="J1082" s="3" t="n">
        <v>0.00444428</v>
      </c>
      <c r="K1082" s="4" t="n">
        <v>5415100.75</v>
      </c>
      <c r="L1082" s="5" t="n">
        <v>200001</v>
      </c>
      <c r="M1082" s="6" t="n">
        <v>27.07536837</v>
      </c>
      <c r="N1082" s="7">
        <f>IF(ISNUMBER(_xll.BDP($C1082, "DELTA_MID")),_xll.BDP($C1082, "DELTA_MID")," ")</f>
        <v/>
      </c>
      <c r="O1082" s="7">
        <f>IF(ISNUMBER(N1082),_xll.BDP($C1082, "OPT_UNDL_TICKER"),"")</f>
        <v/>
      </c>
      <c r="P1082" s="8">
        <f>IF(ISNUMBER(N1082),_xll.BDP($C1082, "OPT_UNDL_PX")," ")</f>
        <v/>
      </c>
      <c r="Q1082" s="7">
        <f>IF(ISNUMBER(N1082),+G1082*_xll.BDP($C1082, "PX_POS_MULT_FACTOR")*P1082/K1082," ")</f>
        <v/>
      </c>
      <c r="R1082" s="8">
        <f>IF(OR($A1082="TUA",$A1082="TYA"),"",IF(ISNUMBER(_xll.BDP($C1082,"DUR_ADJ_OAS_MID")),_xll.BDP($C1082,"DUR_ADJ_OAS_MID"),IF(ISNUMBER(_xll.BDP($E1082&amp;" ISIN","DUR_ADJ_OAS_MID")),_xll.BDP($E1082&amp;" ISIN","DUR_ADJ_OAS_MID")," ")))</f>
        <v/>
      </c>
      <c r="S1082" s="7">
        <f>IF(ISNUMBER(N1082),Q1082*N1082,IF(ISNUMBER(R1082),J1082*R1082," "))</f>
        <v/>
      </c>
      <c r="T1082" t="inlineStr">
        <is>
          <t>448947507</t>
        </is>
      </c>
      <c r="U1082" t="inlineStr">
        <is>
          <t>Equity</t>
        </is>
      </c>
      <c r="AG1082" t="n">
        <v>-0.019052</v>
      </c>
    </row>
    <row r="1083">
      <c r="A1083" t="inlineStr">
        <is>
          <t>LITL</t>
        </is>
      </c>
      <c r="B1083" t="inlineStr">
        <is>
          <t>IMAX CORP NPV</t>
        </is>
      </c>
      <c r="C1083" t="inlineStr">
        <is>
          <t>IMAX</t>
        </is>
      </c>
      <c r="D1083" t="inlineStr">
        <is>
          <t>2473859</t>
        </is>
      </c>
      <c r="E1083" t="inlineStr">
        <is>
          <t>CA45245E1097</t>
        </is>
      </c>
      <c r="F1083" t="inlineStr">
        <is>
          <t>45245E109</t>
        </is>
      </c>
      <c r="G1083" s="1" t="n">
        <v>1082</v>
      </c>
      <c r="H1083" s="1" t="n">
        <v>31.2</v>
      </c>
      <c r="I1083" s="2" t="n">
        <v>33758.4</v>
      </c>
      <c r="J1083" s="3" t="n">
        <v>0.00623412</v>
      </c>
      <c r="K1083" s="4" t="n">
        <v>5415100.75</v>
      </c>
      <c r="L1083" s="5" t="n">
        <v>200001</v>
      </c>
      <c r="M1083" s="6" t="n">
        <v>27.07536837</v>
      </c>
      <c r="N1083" s="7">
        <f>IF(ISNUMBER(_xll.BDP($C1083, "DELTA_MID")),_xll.BDP($C1083, "DELTA_MID")," ")</f>
        <v/>
      </c>
      <c r="O1083" s="7">
        <f>IF(ISNUMBER(N1083),_xll.BDP($C1083, "OPT_UNDL_TICKER"),"")</f>
        <v/>
      </c>
      <c r="P1083" s="8">
        <f>IF(ISNUMBER(N1083),_xll.BDP($C1083, "OPT_UNDL_PX")," ")</f>
        <v/>
      </c>
      <c r="Q1083" s="7">
        <f>IF(ISNUMBER(N1083),+G1083*_xll.BDP($C1083, "PX_POS_MULT_FACTOR")*P1083/K1083," ")</f>
        <v/>
      </c>
      <c r="R1083" s="8">
        <f>IF(OR($A1083="TUA",$A1083="TYA"),"",IF(ISNUMBER(_xll.BDP($C1083,"DUR_ADJ_OAS_MID")),_xll.BDP($C1083,"DUR_ADJ_OAS_MID"),IF(ISNUMBER(_xll.BDP($E1083&amp;" ISIN","DUR_ADJ_OAS_MID")),_xll.BDP($E1083&amp;" ISIN","DUR_ADJ_OAS_MID")," ")))</f>
        <v/>
      </c>
      <c r="S1083" s="7">
        <f>IF(ISNUMBER(N1083),Q1083*N1083,IF(ISNUMBER(R1083),J1083*R1083," "))</f>
        <v/>
      </c>
      <c r="T1083" t="inlineStr">
        <is>
          <t>45245E109</t>
        </is>
      </c>
      <c r="U1083" t="inlineStr">
        <is>
          <t>Equity</t>
        </is>
      </c>
      <c r="AG1083" t="n">
        <v>-0.019052</v>
      </c>
    </row>
    <row r="1084">
      <c r="A1084" t="inlineStr">
        <is>
          <t>LITL</t>
        </is>
      </c>
      <c r="B1084" t="inlineStr">
        <is>
          <t>INDIVIOR PLC USD 0.5</t>
        </is>
      </c>
      <c r="C1084" t="inlineStr">
        <is>
          <t>INDV</t>
        </is>
      </c>
      <c r="D1084" t="inlineStr">
        <is>
          <t>BP0BQQ5</t>
        </is>
      </c>
      <c r="E1084" t="inlineStr">
        <is>
          <t>GB00BN4HT335</t>
        </is>
      </c>
      <c r="F1084" t="inlineStr">
        <is>
          <t>G4766E116</t>
        </is>
      </c>
      <c r="G1084" s="1" t="n">
        <v>1536</v>
      </c>
      <c r="H1084" s="1" t="n">
        <v>23.78</v>
      </c>
      <c r="I1084" s="2" t="n">
        <v>36526.08</v>
      </c>
      <c r="J1084" s="3" t="n">
        <v>0.00674523</v>
      </c>
      <c r="K1084" s="4" t="n">
        <v>5415100.75</v>
      </c>
      <c r="L1084" s="5" t="n">
        <v>200001</v>
      </c>
      <c r="M1084" s="6" t="n">
        <v>27.07536837</v>
      </c>
      <c r="N1084" s="7">
        <f>IF(ISNUMBER(_xll.BDP($C1084, "DELTA_MID")),_xll.BDP($C1084, "DELTA_MID")," ")</f>
        <v/>
      </c>
      <c r="O1084" s="7">
        <f>IF(ISNUMBER(N1084),_xll.BDP($C1084, "OPT_UNDL_TICKER"),"")</f>
        <v/>
      </c>
      <c r="P1084" s="8">
        <f>IF(ISNUMBER(N1084),_xll.BDP($C1084, "OPT_UNDL_PX")," ")</f>
        <v/>
      </c>
      <c r="Q1084" s="7">
        <f>IF(ISNUMBER(N1084),+G1084*_xll.BDP($C1084, "PX_POS_MULT_FACTOR")*P1084/K1084," ")</f>
        <v/>
      </c>
      <c r="R1084" s="8">
        <f>IF(OR($A1084="TUA",$A1084="TYA"),"",IF(ISNUMBER(_xll.BDP($C1084,"DUR_ADJ_OAS_MID")),_xll.BDP($C1084,"DUR_ADJ_OAS_MID"),IF(ISNUMBER(_xll.BDP($E1084&amp;" ISIN","DUR_ADJ_OAS_MID")),_xll.BDP($E1084&amp;" ISIN","DUR_ADJ_OAS_MID")," ")))</f>
        <v/>
      </c>
      <c r="S1084" s="7">
        <f>IF(ISNUMBER(N1084),Q1084*N1084,IF(ISNUMBER(R1084),J1084*R1084," "))</f>
        <v/>
      </c>
      <c r="T1084" t="inlineStr">
        <is>
          <t>G4766E116</t>
        </is>
      </c>
      <c r="U1084" t="inlineStr">
        <is>
          <t>Equity</t>
        </is>
      </c>
      <c r="AG1084" t="n">
        <v>-0.019052</v>
      </c>
    </row>
    <row r="1085">
      <c r="A1085" t="inlineStr">
        <is>
          <t>LITL</t>
        </is>
      </c>
      <c r="B1085" t="inlineStr">
        <is>
          <t>IRADIMED CORP USD 0.0001</t>
        </is>
      </c>
      <c r="C1085" t="inlineStr">
        <is>
          <t>IRMD</t>
        </is>
      </c>
      <c r="D1085" t="inlineStr">
        <is>
          <t>BP4GNJ8</t>
        </is>
      </c>
      <c r="E1085" t="inlineStr">
        <is>
          <t>US46266A1097</t>
        </is>
      </c>
      <c r="F1085" t="inlineStr">
        <is>
          <t>46266A109</t>
        </is>
      </c>
      <c r="G1085" s="1" t="n">
        <v>490</v>
      </c>
      <c r="H1085" s="1" t="n">
        <v>71.68000000000001</v>
      </c>
      <c r="I1085" s="2" t="n">
        <v>35123.2</v>
      </c>
      <c r="J1085" s="3" t="n">
        <v>0.00648616</v>
      </c>
      <c r="K1085" s="4" t="n">
        <v>5415100.75</v>
      </c>
      <c r="L1085" s="5" t="n">
        <v>200001</v>
      </c>
      <c r="M1085" s="6" t="n">
        <v>27.07536837</v>
      </c>
      <c r="N1085" s="7">
        <f>IF(ISNUMBER(_xll.BDP($C1085, "DELTA_MID")),_xll.BDP($C1085, "DELTA_MID")," ")</f>
        <v/>
      </c>
      <c r="O1085" s="7">
        <f>IF(ISNUMBER(N1085),_xll.BDP($C1085, "OPT_UNDL_TICKER"),"")</f>
        <v/>
      </c>
      <c r="P1085" s="8">
        <f>IF(ISNUMBER(N1085),_xll.BDP($C1085, "OPT_UNDL_PX")," ")</f>
        <v/>
      </c>
      <c r="Q1085" s="7">
        <f>IF(ISNUMBER(N1085),+G1085*_xll.BDP($C1085, "PX_POS_MULT_FACTOR")*P1085/K1085," ")</f>
        <v/>
      </c>
      <c r="R1085" s="8">
        <f>IF(OR($A1085="TUA",$A1085="TYA"),"",IF(ISNUMBER(_xll.BDP($C1085,"DUR_ADJ_OAS_MID")),_xll.BDP($C1085,"DUR_ADJ_OAS_MID"),IF(ISNUMBER(_xll.BDP($E1085&amp;" ISIN","DUR_ADJ_OAS_MID")),_xll.BDP($E1085&amp;" ISIN","DUR_ADJ_OAS_MID")," ")))</f>
        <v/>
      </c>
      <c r="S1085" s="7">
        <f>IF(ISNUMBER(N1085),Q1085*N1085,IF(ISNUMBER(R1085),J1085*R1085," "))</f>
        <v/>
      </c>
      <c r="T1085" t="inlineStr">
        <is>
          <t>46266A109</t>
        </is>
      </c>
      <c r="U1085" t="inlineStr">
        <is>
          <t>Equity</t>
        </is>
      </c>
      <c r="AG1085" t="n">
        <v>-0.019052</v>
      </c>
    </row>
    <row r="1086">
      <c r="A1086" t="inlineStr">
        <is>
          <t>LITL</t>
        </is>
      </c>
      <c r="B1086" t="inlineStr">
        <is>
          <t>ITRON INC COM NPV</t>
        </is>
      </c>
      <c r="C1086" t="inlineStr">
        <is>
          <t>ITRI</t>
        </is>
      </c>
      <c r="D1086" t="inlineStr">
        <is>
          <t>2471949</t>
        </is>
      </c>
      <c r="E1086" t="inlineStr">
        <is>
          <t>US4657411066</t>
        </is>
      </c>
      <c r="F1086" t="inlineStr">
        <is>
          <t>465741106</t>
        </is>
      </c>
      <c r="G1086" s="1" t="n">
        <v>287</v>
      </c>
      <c r="H1086" s="1" t="n">
        <v>122.2</v>
      </c>
      <c r="I1086" s="2" t="n">
        <v>35071.4</v>
      </c>
      <c r="J1086" s="3" t="n">
        <v>0.00647659</v>
      </c>
      <c r="K1086" s="4" t="n">
        <v>5415100.75</v>
      </c>
      <c r="L1086" s="5" t="n">
        <v>200001</v>
      </c>
      <c r="M1086" s="6" t="n">
        <v>27.07536837</v>
      </c>
      <c r="N1086" s="7">
        <f>IF(ISNUMBER(_xll.BDP($C1086, "DELTA_MID")),_xll.BDP($C1086, "DELTA_MID")," ")</f>
        <v/>
      </c>
      <c r="O1086" s="7">
        <f>IF(ISNUMBER(N1086),_xll.BDP($C1086, "OPT_UNDL_TICKER"),"")</f>
        <v/>
      </c>
      <c r="P1086" s="8">
        <f>IF(ISNUMBER(N1086),_xll.BDP($C1086, "OPT_UNDL_PX")," ")</f>
        <v/>
      </c>
      <c r="Q1086" s="7">
        <f>IF(ISNUMBER(N1086),+G1086*_xll.BDP($C1086, "PX_POS_MULT_FACTOR")*P1086/K1086," ")</f>
        <v/>
      </c>
      <c r="R1086" s="8">
        <f>IF(OR($A1086="TUA",$A1086="TYA"),"",IF(ISNUMBER(_xll.BDP($C1086,"DUR_ADJ_OAS_MID")),_xll.BDP($C1086,"DUR_ADJ_OAS_MID"),IF(ISNUMBER(_xll.BDP($E1086&amp;" ISIN","DUR_ADJ_OAS_MID")),_xll.BDP($E1086&amp;" ISIN","DUR_ADJ_OAS_MID")," ")))</f>
        <v/>
      </c>
      <c r="S1086" s="7">
        <f>IF(ISNUMBER(N1086),Q1086*N1086,IF(ISNUMBER(R1086),J1086*R1086," "))</f>
        <v/>
      </c>
      <c r="T1086" t="inlineStr">
        <is>
          <t>465741106</t>
        </is>
      </c>
      <c r="U1086" t="inlineStr">
        <is>
          <t>Equity</t>
        </is>
      </c>
      <c r="AG1086" t="n">
        <v>-0.019052</v>
      </c>
    </row>
    <row r="1087">
      <c r="A1087" t="inlineStr">
        <is>
          <t>LITL</t>
        </is>
      </c>
      <c r="B1087" t="inlineStr">
        <is>
          <t>INVENTRUST COM USD0.001(POST REV SP</t>
        </is>
      </c>
      <c r="C1087" t="inlineStr">
        <is>
          <t>IVT</t>
        </is>
      </c>
      <c r="D1087" t="inlineStr">
        <is>
          <t>BKP4ZK1</t>
        </is>
      </c>
      <c r="E1087" t="inlineStr">
        <is>
          <t>US46124J2015</t>
        </is>
      </c>
      <c r="F1087" t="inlineStr">
        <is>
          <t>46124J201</t>
        </is>
      </c>
      <c r="G1087" s="1" t="n">
        <v>1163</v>
      </c>
      <c r="H1087" s="1" t="n">
        <v>27.24</v>
      </c>
      <c r="I1087" s="2" t="n">
        <v>31680.12</v>
      </c>
      <c r="J1087" s="3" t="n">
        <v>0.00585033</v>
      </c>
      <c r="K1087" s="4" t="n">
        <v>5415100.75</v>
      </c>
      <c r="L1087" s="5" t="n">
        <v>200001</v>
      </c>
      <c r="M1087" s="6" t="n">
        <v>27.07536837</v>
      </c>
      <c r="N1087" s="7">
        <f>IF(ISNUMBER(_xll.BDP($C1087, "DELTA_MID")),_xll.BDP($C1087, "DELTA_MID")," ")</f>
        <v/>
      </c>
      <c r="O1087" s="7">
        <f>IF(ISNUMBER(N1087),_xll.BDP($C1087, "OPT_UNDL_TICKER"),"")</f>
        <v/>
      </c>
      <c r="P1087" s="8">
        <f>IF(ISNUMBER(N1087),_xll.BDP($C1087, "OPT_UNDL_PX")," ")</f>
        <v/>
      </c>
      <c r="Q1087" s="7">
        <f>IF(ISNUMBER(N1087),+G1087*_xll.BDP($C1087, "PX_POS_MULT_FACTOR")*P1087/K1087," ")</f>
        <v/>
      </c>
      <c r="R1087" s="8">
        <f>IF(OR($A1087="TUA",$A1087="TYA"),"",IF(ISNUMBER(_xll.BDP($C1087,"DUR_ADJ_OAS_MID")),_xll.BDP($C1087,"DUR_ADJ_OAS_MID"),IF(ISNUMBER(_xll.BDP($E1087&amp;" ISIN","DUR_ADJ_OAS_MID")),_xll.BDP($E1087&amp;" ISIN","DUR_ADJ_OAS_MID")," ")))</f>
        <v/>
      </c>
      <c r="S1087" s="7">
        <f>IF(ISNUMBER(N1087),Q1087*N1087,IF(ISNUMBER(R1087),J1087*R1087," "))</f>
        <v/>
      </c>
      <c r="T1087" t="inlineStr">
        <is>
          <t>46124J201</t>
        </is>
      </c>
      <c r="U1087" t="inlineStr">
        <is>
          <t>Equity</t>
        </is>
      </c>
      <c r="AG1087" t="n">
        <v>-0.019052</v>
      </c>
    </row>
    <row r="1088">
      <c r="A1088" t="inlineStr">
        <is>
          <t>LITL</t>
        </is>
      </c>
      <c r="B1088" t="inlineStr">
        <is>
          <t>SANFILIPPO JOHN B + SON IN USD 0.01</t>
        </is>
      </c>
      <c r="C1088" t="inlineStr">
        <is>
          <t>JBSS</t>
        </is>
      </c>
      <c r="D1088" t="inlineStr">
        <is>
          <t>2772998</t>
        </is>
      </c>
      <c r="E1088" t="inlineStr">
        <is>
          <t>US8004221078</t>
        </is>
      </c>
      <c r="F1088" t="inlineStr">
        <is>
          <t>800422107</t>
        </is>
      </c>
      <c r="G1088" s="1" t="n">
        <v>547</v>
      </c>
      <c r="H1088" s="1" t="n">
        <v>61.93</v>
      </c>
      <c r="I1088" s="2" t="n">
        <v>33875.71</v>
      </c>
      <c r="J1088" s="3" t="n">
        <v>0.00625579</v>
      </c>
      <c r="K1088" s="4" t="n">
        <v>5415100.75</v>
      </c>
      <c r="L1088" s="5" t="n">
        <v>200001</v>
      </c>
      <c r="M1088" s="6" t="n">
        <v>27.07536837</v>
      </c>
      <c r="N1088" s="7">
        <f>IF(ISNUMBER(_xll.BDP($C1088, "DELTA_MID")),_xll.BDP($C1088, "DELTA_MID")," ")</f>
        <v/>
      </c>
      <c r="O1088" s="7">
        <f>IF(ISNUMBER(N1088),_xll.BDP($C1088, "OPT_UNDL_TICKER"),"")</f>
        <v/>
      </c>
      <c r="P1088" s="8">
        <f>IF(ISNUMBER(N1088),_xll.BDP($C1088, "OPT_UNDL_PX")," ")</f>
        <v/>
      </c>
      <c r="Q1088" s="7">
        <f>IF(ISNUMBER(N1088),+G1088*_xll.BDP($C1088, "PX_POS_MULT_FACTOR")*P1088/K1088," ")</f>
        <v/>
      </c>
      <c r="R1088" s="8">
        <f>IF(OR($A1088="TUA",$A1088="TYA"),"",IF(ISNUMBER(_xll.BDP($C1088,"DUR_ADJ_OAS_MID")),_xll.BDP($C1088,"DUR_ADJ_OAS_MID"),IF(ISNUMBER(_xll.BDP($E1088&amp;" ISIN","DUR_ADJ_OAS_MID")),_xll.BDP($E1088&amp;" ISIN","DUR_ADJ_OAS_MID")," ")))</f>
        <v/>
      </c>
      <c r="S1088" s="7">
        <f>IF(ISNUMBER(N1088),Q1088*N1088,IF(ISNUMBER(R1088),J1088*R1088," "))</f>
        <v/>
      </c>
      <c r="T1088" t="inlineStr">
        <is>
          <t>800422107</t>
        </is>
      </c>
      <c r="U1088" t="inlineStr">
        <is>
          <t>Equity</t>
        </is>
      </c>
      <c r="AG1088" t="n">
        <v>-0.019052</v>
      </c>
    </row>
    <row r="1089">
      <c r="A1089" t="inlineStr">
        <is>
          <t>LITL</t>
        </is>
      </c>
      <c r="B1089" t="inlineStr">
        <is>
          <t>KIMBALL ELECTRONICS INC NPV</t>
        </is>
      </c>
      <c r="C1089" t="inlineStr">
        <is>
          <t>KE</t>
        </is>
      </c>
      <c r="D1089" t="inlineStr">
        <is>
          <t>BRKFN59</t>
        </is>
      </c>
      <c r="E1089" t="inlineStr">
        <is>
          <t>US49428J1097</t>
        </is>
      </c>
      <c r="F1089" t="inlineStr">
        <is>
          <t>49428J109</t>
        </is>
      </c>
      <c r="G1089" s="1" t="n">
        <v>1094</v>
      </c>
      <c r="H1089" s="1" t="n">
        <v>27.46</v>
      </c>
      <c r="I1089" s="2" t="n">
        <v>30041.24</v>
      </c>
      <c r="J1089" s="3" t="n">
        <v>0.00554768</v>
      </c>
      <c r="K1089" s="4" t="n">
        <v>5415100.75</v>
      </c>
      <c r="L1089" s="5" t="n">
        <v>200001</v>
      </c>
      <c r="M1089" s="6" t="n">
        <v>27.07536837</v>
      </c>
      <c r="N1089" s="7">
        <f>IF(ISNUMBER(_xll.BDP($C1089, "DELTA_MID")),_xll.BDP($C1089, "DELTA_MID")," ")</f>
        <v/>
      </c>
      <c r="O1089" s="7">
        <f>IF(ISNUMBER(N1089),_xll.BDP($C1089, "OPT_UNDL_TICKER"),"")</f>
        <v/>
      </c>
      <c r="P1089" s="8">
        <f>IF(ISNUMBER(N1089),_xll.BDP($C1089, "OPT_UNDL_PX")," ")</f>
        <v/>
      </c>
      <c r="Q1089" s="7">
        <f>IF(ISNUMBER(N1089),+G1089*_xll.BDP($C1089, "PX_POS_MULT_FACTOR")*P1089/K1089," ")</f>
        <v/>
      </c>
      <c r="R1089" s="8">
        <f>IF(OR($A1089="TUA",$A1089="TYA"),"",IF(ISNUMBER(_xll.BDP($C1089,"DUR_ADJ_OAS_MID")),_xll.BDP($C1089,"DUR_ADJ_OAS_MID"),IF(ISNUMBER(_xll.BDP($E1089&amp;" ISIN","DUR_ADJ_OAS_MID")),_xll.BDP($E1089&amp;" ISIN","DUR_ADJ_OAS_MID")," ")))</f>
        <v/>
      </c>
      <c r="S1089" s="7">
        <f>IF(ISNUMBER(N1089),Q1089*N1089,IF(ISNUMBER(R1089),J1089*R1089," "))</f>
        <v/>
      </c>
      <c r="T1089" t="inlineStr">
        <is>
          <t>49428J109</t>
        </is>
      </c>
      <c r="U1089" t="inlineStr">
        <is>
          <t>Equity</t>
        </is>
      </c>
      <c r="AG1089" t="n">
        <v>-0.019052</v>
      </c>
    </row>
    <row r="1090">
      <c r="A1090" t="inlineStr">
        <is>
          <t>LITL</t>
        </is>
      </c>
      <c r="B1090" t="inlineStr">
        <is>
          <t>CENTRUS ENERGY CORP USD 0.1</t>
        </is>
      </c>
      <c r="C1090" t="inlineStr">
        <is>
          <t>LEU</t>
        </is>
      </c>
      <c r="D1090" t="inlineStr">
        <is>
          <t>BQXKDH6</t>
        </is>
      </c>
      <c r="E1090" t="inlineStr">
        <is>
          <t>US15643U1043</t>
        </is>
      </c>
      <c r="F1090" t="inlineStr">
        <is>
          <t>15643U104</t>
        </is>
      </c>
      <c r="G1090" s="1" t="n">
        <v>117</v>
      </c>
      <c r="H1090" s="1" t="n">
        <v>363.71</v>
      </c>
      <c r="I1090" s="2" t="n">
        <v>42554.07</v>
      </c>
      <c r="J1090" s="3" t="n">
        <v>0.00785841</v>
      </c>
      <c r="K1090" s="4" t="n">
        <v>5415100.75</v>
      </c>
      <c r="L1090" s="5" t="n">
        <v>200001</v>
      </c>
      <c r="M1090" s="6" t="n">
        <v>27.07536837</v>
      </c>
      <c r="N1090" s="7">
        <f>IF(ISNUMBER(_xll.BDP($C1090, "DELTA_MID")),_xll.BDP($C1090, "DELTA_MID")," ")</f>
        <v/>
      </c>
      <c r="O1090" s="7">
        <f>IF(ISNUMBER(N1090),_xll.BDP($C1090, "OPT_UNDL_TICKER"),"")</f>
        <v/>
      </c>
      <c r="P1090" s="8">
        <f>IF(ISNUMBER(N1090),_xll.BDP($C1090, "OPT_UNDL_PX")," ")</f>
        <v/>
      </c>
      <c r="Q1090" s="7">
        <f>IF(ISNUMBER(N1090),+G1090*_xll.BDP($C1090, "PX_POS_MULT_FACTOR")*P1090/K1090," ")</f>
        <v/>
      </c>
      <c r="R1090" s="8">
        <f>IF(OR($A1090="TUA",$A1090="TYA"),"",IF(ISNUMBER(_xll.BDP($C1090,"DUR_ADJ_OAS_MID")),_xll.BDP($C1090,"DUR_ADJ_OAS_MID"),IF(ISNUMBER(_xll.BDP($E1090&amp;" ISIN","DUR_ADJ_OAS_MID")),_xll.BDP($E1090&amp;" ISIN","DUR_ADJ_OAS_MID")," ")))</f>
        <v/>
      </c>
      <c r="S1090" s="7">
        <f>IF(ISNUMBER(N1090),Q1090*N1090,IF(ISNUMBER(R1090),J1090*R1090," "))</f>
        <v/>
      </c>
      <c r="T1090" t="inlineStr">
        <is>
          <t>15643U104</t>
        </is>
      </c>
      <c r="U1090" t="inlineStr">
        <is>
          <t>Equity</t>
        </is>
      </c>
      <c r="AG1090" t="n">
        <v>-0.019052</v>
      </c>
    </row>
    <row r="1091">
      <c r="A1091" t="inlineStr">
        <is>
          <t>LITL</t>
        </is>
      </c>
      <c r="B1091" t="inlineStr">
        <is>
          <t>LEMAITRE VASCULAR INC USD 0.01</t>
        </is>
      </c>
      <c r="C1091" t="inlineStr">
        <is>
          <t>LMAT</t>
        </is>
      </c>
      <c r="D1091" t="inlineStr">
        <is>
          <t>B1G6TJ0</t>
        </is>
      </c>
      <c r="E1091" t="inlineStr">
        <is>
          <t>US5255582018</t>
        </is>
      </c>
      <c r="F1091" t="inlineStr">
        <is>
          <t>525558201</t>
        </is>
      </c>
      <c r="G1091" s="1" t="n">
        <v>375</v>
      </c>
      <c r="H1091" s="1" t="n">
        <v>86.05</v>
      </c>
      <c r="I1091" s="2" t="n">
        <v>32268.75</v>
      </c>
      <c r="J1091" s="3" t="n">
        <v>0.00595903</v>
      </c>
      <c r="K1091" s="4" t="n">
        <v>5415100.75</v>
      </c>
      <c r="L1091" s="5" t="n">
        <v>200001</v>
      </c>
      <c r="M1091" s="6" t="n">
        <v>27.07536837</v>
      </c>
      <c r="N1091" s="7">
        <f>IF(ISNUMBER(_xll.BDP($C1091, "DELTA_MID")),_xll.BDP($C1091, "DELTA_MID")," ")</f>
        <v/>
      </c>
      <c r="O1091" s="7">
        <f>IF(ISNUMBER(N1091),_xll.BDP($C1091, "OPT_UNDL_TICKER"),"")</f>
        <v/>
      </c>
      <c r="P1091" s="8">
        <f>IF(ISNUMBER(N1091),_xll.BDP($C1091, "OPT_UNDL_PX")," ")</f>
        <v/>
      </c>
      <c r="Q1091" s="7">
        <f>IF(ISNUMBER(N1091),+G1091*_xll.BDP($C1091, "PX_POS_MULT_FACTOR")*P1091/K1091," ")</f>
        <v/>
      </c>
      <c r="R1091" s="8">
        <f>IF(OR($A1091="TUA",$A1091="TYA"),"",IF(ISNUMBER(_xll.BDP($C1091,"DUR_ADJ_OAS_MID")),_xll.BDP($C1091,"DUR_ADJ_OAS_MID"),IF(ISNUMBER(_xll.BDP($E1091&amp;" ISIN","DUR_ADJ_OAS_MID")),_xll.BDP($E1091&amp;" ISIN","DUR_ADJ_OAS_MID")," ")))</f>
        <v/>
      </c>
      <c r="S1091" s="7">
        <f>IF(ISNUMBER(N1091),Q1091*N1091,IF(ISNUMBER(R1091),J1091*R1091," "))</f>
        <v/>
      </c>
      <c r="T1091" t="inlineStr">
        <is>
          <t>525558201</t>
        </is>
      </c>
      <c r="U1091" t="inlineStr">
        <is>
          <t>Equity</t>
        </is>
      </c>
      <c r="AG1091" t="n">
        <v>-0.019052</v>
      </c>
    </row>
    <row r="1092">
      <c r="A1092" t="inlineStr">
        <is>
          <t>LITL</t>
        </is>
      </c>
      <c r="B1092" t="inlineStr">
        <is>
          <t>MARA HLDGS INC USD 0.001</t>
        </is>
      </c>
      <c r="C1092" t="inlineStr">
        <is>
          <t>MARA</t>
        </is>
      </c>
      <c r="D1092" t="inlineStr">
        <is>
          <t>BLR7B52</t>
        </is>
      </c>
      <c r="E1092" t="inlineStr">
        <is>
          <t>US5657881067</t>
        </is>
      </c>
      <c r="F1092" t="inlineStr">
        <is>
          <t>565788106</t>
        </is>
      </c>
      <c r="G1092" s="1" t="n">
        <v>1890</v>
      </c>
      <c r="H1092" s="1" t="n">
        <v>18.65</v>
      </c>
      <c r="I1092" s="2" t="n">
        <v>35248.5</v>
      </c>
      <c r="J1092" s="3" t="n">
        <v>0.0065093</v>
      </c>
      <c r="K1092" s="4" t="n">
        <v>5415100.75</v>
      </c>
      <c r="L1092" s="5" t="n">
        <v>200001</v>
      </c>
      <c r="M1092" s="6" t="n">
        <v>27.07536837</v>
      </c>
      <c r="N1092" s="7">
        <f>IF(ISNUMBER(_xll.BDP($C1092, "DELTA_MID")),_xll.BDP($C1092, "DELTA_MID")," ")</f>
        <v/>
      </c>
      <c r="O1092" s="7">
        <f>IF(ISNUMBER(N1092),_xll.BDP($C1092, "OPT_UNDL_TICKER"),"")</f>
        <v/>
      </c>
      <c r="P1092" s="8">
        <f>IF(ISNUMBER(N1092),_xll.BDP($C1092, "OPT_UNDL_PX")," ")</f>
        <v/>
      </c>
      <c r="Q1092" s="7">
        <f>IF(ISNUMBER(N1092),+G1092*_xll.BDP($C1092, "PX_POS_MULT_FACTOR")*P1092/K1092," ")</f>
        <v/>
      </c>
      <c r="R1092" s="8">
        <f>IF(OR($A1092="TUA",$A1092="TYA"),"",IF(ISNUMBER(_xll.BDP($C1092,"DUR_ADJ_OAS_MID")),_xll.BDP($C1092,"DUR_ADJ_OAS_MID"),IF(ISNUMBER(_xll.BDP($E1092&amp;" ISIN","DUR_ADJ_OAS_MID")),_xll.BDP($E1092&amp;" ISIN","DUR_ADJ_OAS_MID")," ")))</f>
        <v/>
      </c>
      <c r="S1092" s="7">
        <f>IF(ISNUMBER(N1092),Q1092*N1092,IF(ISNUMBER(R1092),J1092*R1092," "))</f>
        <v/>
      </c>
      <c r="T1092" t="inlineStr">
        <is>
          <t>565788106</t>
        </is>
      </c>
      <c r="U1092" t="inlineStr">
        <is>
          <t>Equity</t>
        </is>
      </c>
      <c r="AG1092" t="n">
        <v>-0.019052</v>
      </c>
    </row>
    <row r="1093">
      <c r="A1093" t="inlineStr">
        <is>
          <t>LITL</t>
        </is>
      </c>
      <c r="B1093" t="inlineStr">
        <is>
          <t>MATSON INC NPV</t>
        </is>
      </c>
      <c r="C1093" t="inlineStr">
        <is>
          <t>MATX</t>
        </is>
      </c>
      <c r="D1093" t="inlineStr">
        <is>
          <t>B8GNC91</t>
        </is>
      </c>
      <c r="E1093" t="inlineStr">
        <is>
          <t>US57686G1058</t>
        </is>
      </c>
      <c r="F1093" t="inlineStr">
        <is>
          <t>57686G105</t>
        </is>
      </c>
      <c r="G1093" s="1" t="n">
        <v>333</v>
      </c>
      <c r="H1093" s="1" t="n">
        <v>88.05</v>
      </c>
      <c r="I1093" s="2" t="n">
        <v>29320.65</v>
      </c>
      <c r="J1093" s="3" t="n">
        <v>0.00541461</v>
      </c>
      <c r="K1093" s="4" t="n">
        <v>5415100.75</v>
      </c>
      <c r="L1093" s="5" t="n">
        <v>200001</v>
      </c>
      <c r="M1093" s="6" t="n">
        <v>27.07536837</v>
      </c>
      <c r="N1093" s="7">
        <f>IF(ISNUMBER(_xll.BDP($C1093, "DELTA_MID")),_xll.BDP($C1093, "DELTA_MID")," ")</f>
        <v/>
      </c>
      <c r="O1093" s="7">
        <f>IF(ISNUMBER(N1093),_xll.BDP($C1093, "OPT_UNDL_TICKER"),"")</f>
        <v/>
      </c>
      <c r="P1093" s="8">
        <f>IF(ISNUMBER(N1093),_xll.BDP($C1093, "OPT_UNDL_PX")," ")</f>
        <v/>
      </c>
      <c r="Q1093" s="7">
        <f>IF(ISNUMBER(N1093),+G1093*_xll.BDP($C1093, "PX_POS_MULT_FACTOR")*P1093/K1093," ")</f>
        <v/>
      </c>
      <c r="R1093" s="8">
        <f>IF(OR($A1093="TUA",$A1093="TYA"),"",IF(ISNUMBER(_xll.BDP($C1093,"DUR_ADJ_OAS_MID")),_xll.BDP($C1093,"DUR_ADJ_OAS_MID"),IF(ISNUMBER(_xll.BDP($E1093&amp;" ISIN","DUR_ADJ_OAS_MID")),_xll.BDP($E1093&amp;" ISIN","DUR_ADJ_OAS_MID")," ")))</f>
        <v/>
      </c>
      <c r="S1093" s="7">
        <f>IF(ISNUMBER(N1093),Q1093*N1093,IF(ISNUMBER(R1093),J1093*R1093," "))</f>
        <v/>
      </c>
      <c r="T1093" t="inlineStr">
        <is>
          <t>57686G105</t>
        </is>
      </c>
      <c r="U1093" t="inlineStr">
        <is>
          <t>Equity</t>
        </is>
      </c>
      <c r="AG1093" t="n">
        <v>-0.019052</v>
      </c>
    </row>
    <row r="1094">
      <c r="A1094" t="inlineStr">
        <is>
          <t>LITL</t>
        </is>
      </c>
      <c r="B1094" t="inlineStr">
        <is>
          <t>MERCANTILE COM NPV</t>
        </is>
      </c>
      <c r="C1094" t="inlineStr">
        <is>
          <t>MBWM</t>
        </is>
      </c>
      <c r="D1094" t="inlineStr">
        <is>
          <t>2620257</t>
        </is>
      </c>
      <c r="E1094" t="inlineStr">
        <is>
          <t>US5873761044</t>
        </is>
      </c>
      <c r="F1094" t="inlineStr">
        <is>
          <t>587376104</t>
        </is>
      </c>
      <c r="G1094" s="1" t="n">
        <v>735</v>
      </c>
      <c r="H1094" s="1" t="n">
        <v>44.15</v>
      </c>
      <c r="I1094" s="2" t="n">
        <v>32450.25</v>
      </c>
      <c r="J1094" s="3" t="n">
        <v>0.00599255</v>
      </c>
      <c r="K1094" s="4" t="n">
        <v>5415100.75</v>
      </c>
      <c r="L1094" s="5" t="n">
        <v>200001</v>
      </c>
      <c r="M1094" s="6" t="n">
        <v>27.07536837</v>
      </c>
      <c r="N1094" s="7">
        <f>IF(ISNUMBER(_xll.BDP($C1094, "DELTA_MID")),_xll.BDP($C1094, "DELTA_MID")," ")</f>
        <v/>
      </c>
      <c r="O1094" s="7">
        <f>IF(ISNUMBER(N1094),_xll.BDP($C1094, "OPT_UNDL_TICKER"),"")</f>
        <v/>
      </c>
      <c r="P1094" s="8">
        <f>IF(ISNUMBER(N1094),_xll.BDP($C1094, "OPT_UNDL_PX")," ")</f>
        <v/>
      </c>
      <c r="Q1094" s="7">
        <f>IF(ISNUMBER(N1094),+G1094*_xll.BDP($C1094, "PX_POS_MULT_FACTOR")*P1094/K1094," ")</f>
        <v/>
      </c>
      <c r="R1094" s="8">
        <f>IF(OR($A1094="TUA",$A1094="TYA"),"",IF(ISNUMBER(_xll.BDP($C1094,"DUR_ADJ_OAS_MID")),_xll.BDP($C1094,"DUR_ADJ_OAS_MID"),IF(ISNUMBER(_xll.BDP($E1094&amp;" ISIN","DUR_ADJ_OAS_MID")),_xll.BDP($E1094&amp;" ISIN","DUR_ADJ_OAS_MID")," ")))</f>
        <v/>
      </c>
      <c r="S1094" s="7">
        <f>IF(ISNUMBER(N1094),Q1094*N1094,IF(ISNUMBER(R1094),J1094*R1094," "))</f>
        <v/>
      </c>
      <c r="T1094" t="inlineStr">
        <is>
          <t>587376104</t>
        </is>
      </c>
      <c r="U1094" t="inlineStr">
        <is>
          <t>Equity</t>
        </is>
      </c>
      <c r="AG1094" t="n">
        <v>-0.019052</v>
      </c>
    </row>
    <row r="1095">
      <c r="A1095" t="inlineStr">
        <is>
          <t>LITL</t>
        </is>
      </c>
      <c r="B1095" t="inlineStr">
        <is>
          <t>MERCURY GEN CORP NEW NPV</t>
        </is>
      </c>
      <c r="C1095" t="inlineStr">
        <is>
          <t>MCY</t>
        </is>
      </c>
      <c r="D1095" t="inlineStr">
        <is>
          <t>2578464</t>
        </is>
      </c>
      <c r="E1095" t="inlineStr">
        <is>
          <t>US5894001008</t>
        </is>
      </c>
      <c r="F1095" t="inlineStr">
        <is>
          <t>589400100</t>
        </is>
      </c>
      <c r="G1095" s="1" t="n">
        <v>435</v>
      </c>
      <c r="H1095" s="1" t="n">
        <v>80.14</v>
      </c>
      <c r="I1095" s="2" t="n">
        <v>34860.9</v>
      </c>
      <c r="J1095" s="3" t="n">
        <v>0.00643772</v>
      </c>
      <c r="K1095" s="4" t="n">
        <v>5415100.75</v>
      </c>
      <c r="L1095" s="5" t="n">
        <v>200001</v>
      </c>
      <c r="M1095" s="6" t="n">
        <v>27.07536837</v>
      </c>
      <c r="N1095" s="7">
        <f>IF(ISNUMBER(_xll.BDP($C1095, "DELTA_MID")),_xll.BDP($C1095, "DELTA_MID")," ")</f>
        <v/>
      </c>
      <c r="O1095" s="7">
        <f>IF(ISNUMBER(N1095),_xll.BDP($C1095, "OPT_UNDL_TICKER"),"")</f>
        <v/>
      </c>
      <c r="P1095" s="8">
        <f>IF(ISNUMBER(N1095),_xll.BDP($C1095, "OPT_UNDL_PX")," ")</f>
        <v/>
      </c>
      <c r="Q1095" s="7">
        <f>IF(ISNUMBER(N1095),+G1095*_xll.BDP($C1095, "PX_POS_MULT_FACTOR")*P1095/K1095," ")</f>
        <v/>
      </c>
      <c r="R1095" s="8">
        <f>IF(OR($A1095="TUA",$A1095="TYA"),"",IF(ISNUMBER(_xll.BDP($C1095,"DUR_ADJ_OAS_MID")),_xll.BDP($C1095,"DUR_ADJ_OAS_MID"),IF(ISNUMBER(_xll.BDP($E1095&amp;" ISIN","DUR_ADJ_OAS_MID")),_xll.BDP($E1095&amp;" ISIN","DUR_ADJ_OAS_MID")," ")))</f>
        <v/>
      </c>
      <c r="S1095" s="7">
        <f>IF(ISNUMBER(N1095),Q1095*N1095,IF(ISNUMBER(R1095),J1095*R1095," "))</f>
        <v/>
      </c>
      <c r="T1095" t="inlineStr">
        <is>
          <t>589400100</t>
        </is>
      </c>
      <c r="U1095" t="inlineStr">
        <is>
          <t>Equity</t>
        </is>
      </c>
      <c r="AG1095" t="n">
        <v>-0.019052</v>
      </c>
    </row>
    <row r="1096">
      <c r="A1096" t="inlineStr">
        <is>
          <t>LITL</t>
        </is>
      </c>
      <c r="B1096" t="inlineStr">
        <is>
          <t>PEDIATRIX MEDICAL GROUP IN USD 0.01</t>
        </is>
      </c>
      <c r="C1096" t="inlineStr">
        <is>
          <t>MD</t>
        </is>
      </c>
      <c r="D1096" t="inlineStr">
        <is>
          <t>2677640</t>
        </is>
      </c>
      <c r="E1096" t="inlineStr">
        <is>
          <t>US58502B1061</t>
        </is>
      </c>
      <c r="F1096" t="inlineStr">
        <is>
          <t>58502B106</t>
        </is>
      </c>
      <c r="G1096" s="1" t="n">
        <v>2124</v>
      </c>
      <c r="H1096" s="1" t="n">
        <v>15.8</v>
      </c>
      <c r="I1096" s="2" t="n">
        <v>33559.2</v>
      </c>
      <c r="J1096" s="3" t="n">
        <v>0.00619734</v>
      </c>
      <c r="K1096" s="4" t="n">
        <v>5415100.75</v>
      </c>
      <c r="L1096" s="5" t="n">
        <v>200001</v>
      </c>
      <c r="M1096" s="6" t="n">
        <v>27.07536837</v>
      </c>
      <c r="N1096" s="7">
        <f>IF(ISNUMBER(_xll.BDP($C1096, "DELTA_MID")),_xll.BDP($C1096, "DELTA_MID")," ")</f>
        <v/>
      </c>
      <c r="O1096" s="7">
        <f>IF(ISNUMBER(N1096),_xll.BDP($C1096, "OPT_UNDL_TICKER"),"")</f>
        <v/>
      </c>
      <c r="P1096" s="8">
        <f>IF(ISNUMBER(N1096),_xll.BDP($C1096, "OPT_UNDL_PX")," ")</f>
        <v/>
      </c>
      <c r="Q1096" s="7">
        <f>IF(ISNUMBER(N1096),+G1096*_xll.BDP($C1096, "PX_POS_MULT_FACTOR")*P1096/K1096," ")</f>
        <v/>
      </c>
      <c r="R1096" s="8">
        <f>IF(OR($A1096="TUA",$A1096="TYA"),"",IF(ISNUMBER(_xll.BDP($C1096,"DUR_ADJ_OAS_MID")),_xll.BDP($C1096,"DUR_ADJ_OAS_MID"),IF(ISNUMBER(_xll.BDP($E1096&amp;" ISIN","DUR_ADJ_OAS_MID")),_xll.BDP($E1096&amp;" ISIN","DUR_ADJ_OAS_MID")," ")))</f>
        <v/>
      </c>
      <c r="S1096" s="7">
        <f>IF(ISNUMBER(N1096),Q1096*N1096,IF(ISNUMBER(R1096),J1096*R1096," "))</f>
        <v/>
      </c>
      <c r="T1096" t="inlineStr">
        <is>
          <t>58502B106</t>
        </is>
      </c>
      <c r="U1096" t="inlineStr">
        <is>
          <t>Equity</t>
        </is>
      </c>
      <c r="AG1096" t="n">
        <v>-0.019052</v>
      </c>
    </row>
    <row r="1097">
      <c r="A1097" t="inlineStr">
        <is>
          <t>LITL</t>
        </is>
      </c>
      <c r="B1097" t="inlineStr">
        <is>
          <t>MIRUM PHARMACEUTICALS IN USD 0.0001</t>
        </is>
      </c>
      <c r="C1097" t="inlineStr">
        <is>
          <t>MIRM</t>
        </is>
      </c>
      <c r="D1097" t="inlineStr">
        <is>
          <t>BJDX8Y8</t>
        </is>
      </c>
      <c r="E1097" t="inlineStr">
        <is>
          <t>US6047491013</t>
        </is>
      </c>
      <c r="F1097" t="inlineStr">
        <is>
          <t>604749101</t>
        </is>
      </c>
      <c r="G1097" s="1" t="n">
        <v>465</v>
      </c>
      <c r="H1097" s="1" t="n">
        <v>72.70999999999999</v>
      </c>
      <c r="I1097" s="2" t="n">
        <v>33810.15</v>
      </c>
      <c r="J1097" s="3" t="n">
        <v>0.00624368</v>
      </c>
      <c r="K1097" s="4" t="n">
        <v>5415100.75</v>
      </c>
      <c r="L1097" s="5" t="n">
        <v>200001</v>
      </c>
      <c r="M1097" s="6" t="n">
        <v>27.07536837</v>
      </c>
      <c r="N1097" s="7">
        <f>IF(ISNUMBER(_xll.BDP($C1097, "DELTA_MID")),_xll.BDP($C1097, "DELTA_MID")," ")</f>
        <v/>
      </c>
      <c r="O1097" s="7">
        <f>IF(ISNUMBER(N1097),_xll.BDP($C1097, "OPT_UNDL_TICKER"),"")</f>
        <v/>
      </c>
      <c r="P1097" s="8">
        <f>IF(ISNUMBER(N1097),_xll.BDP($C1097, "OPT_UNDL_PX")," ")</f>
        <v/>
      </c>
      <c r="Q1097" s="7">
        <f>IF(ISNUMBER(N1097),+G1097*_xll.BDP($C1097, "PX_POS_MULT_FACTOR")*P1097/K1097," ")</f>
        <v/>
      </c>
      <c r="R1097" s="8">
        <f>IF(OR($A1097="TUA",$A1097="TYA"),"",IF(ISNUMBER(_xll.BDP($C1097,"DUR_ADJ_OAS_MID")),_xll.BDP($C1097,"DUR_ADJ_OAS_MID"),IF(ISNUMBER(_xll.BDP($E1097&amp;" ISIN","DUR_ADJ_OAS_MID")),_xll.BDP($E1097&amp;" ISIN","DUR_ADJ_OAS_MID")," ")))</f>
        <v/>
      </c>
      <c r="S1097" s="7">
        <f>IF(ISNUMBER(N1097),Q1097*N1097,IF(ISNUMBER(R1097),J1097*R1097," "))</f>
        <v/>
      </c>
      <c r="T1097" t="inlineStr">
        <is>
          <t>604749101</t>
        </is>
      </c>
      <c r="U1097" t="inlineStr">
        <is>
          <t>Equity</t>
        </is>
      </c>
      <c r="AG1097" t="n">
        <v>-0.019052</v>
      </c>
    </row>
    <row r="1098">
      <c r="A1098" t="inlineStr">
        <is>
          <t>LITL</t>
        </is>
      </c>
      <c r="B1098" t="inlineStr">
        <is>
          <t>MAXIMUS INC NPV</t>
        </is>
      </c>
      <c r="C1098" t="inlineStr">
        <is>
          <t>MMS</t>
        </is>
      </c>
      <c r="D1098" t="inlineStr">
        <is>
          <t>2018669</t>
        </is>
      </c>
      <c r="E1098" t="inlineStr">
        <is>
          <t>US5779331041</t>
        </is>
      </c>
      <c r="F1098" t="inlineStr">
        <is>
          <t>577933104</t>
        </is>
      </c>
      <c r="G1098" s="1" t="n">
        <v>388</v>
      </c>
      <c r="H1098" s="1" t="n">
        <v>85.52</v>
      </c>
      <c r="I1098" s="2" t="n">
        <v>33181.76</v>
      </c>
      <c r="J1098" s="3" t="n">
        <v>0.00612763</v>
      </c>
      <c r="K1098" s="4" t="n">
        <v>5415100.75</v>
      </c>
      <c r="L1098" s="5" t="n">
        <v>200001</v>
      </c>
      <c r="M1098" s="6" t="n">
        <v>27.07536837</v>
      </c>
      <c r="N1098" s="7">
        <f>IF(ISNUMBER(_xll.BDP($C1098, "DELTA_MID")),_xll.BDP($C1098, "DELTA_MID")," ")</f>
        <v/>
      </c>
      <c r="O1098" s="7">
        <f>IF(ISNUMBER(N1098),_xll.BDP($C1098, "OPT_UNDL_TICKER"),"")</f>
        <v/>
      </c>
      <c r="P1098" s="8">
        <f>IF(ISNUMBER(N1098),_xll.BDP($C1098, "OPT_UNDL_PX")," ")</f>
        <v/>
      </c>
      <c r="Q1098" s="7">
        <f>IF(ISNUMBER(N1098),+G1098*_xll.BDP($C1098, "PX_POS_MULT_FACTOR")*P1098/K1098," ")</f>
        <v/>
      </c>
      <c r="R1098" s="8">
        <f>IF(OR($A1098="TUA",$A1098="TYA"),"",IF(ISNUMBER(_xll.BDP($C1098,"DUR_ADJ_OAS_MID")),_xll.BDP($C1098,"DUR_ADJ_OAS_MID"),IF(ISNUMBER(_xll.BDP($E1098&amp;" ISIN","DUR_ADJ_OAS_MID")),_xll.BDP($E1098&amp;" ISIN","DUR_ADJ_OAS_MID")," ")))</f>
        <v/>
      </c>
      <c r="S1098" s="7">
        <f>IF(ISNUMBER(N1098),Q1098*N1098,IF(ISNUMBER(R1098),J1098*R1098," "))</f>
        <v/>
      </c>
      <c r="T1098" t="inlineStr">
        <is>
          <t>577933104</t>
        </is>
      </c>
      <c r="U1098" t="inlineStr">
        <is>
          <t>Equity</t>
        </is>
      </c>
      <c r="AG1098" t="n">
        <v>-0.019052</v>
      </c>
    </row>
    <row r="1099">
      <c r="A1099" t="inlineStr">
        <is>
          <t>LITL</t>
        </is>
      </c>
      <c r="B1099" t="inlineStr">
        <is>
          <t>MERIT MEDI COM NPV</t>
        </is>
      </c>
      <c r="C1099" t="inlineStr">
        <is>
          <t>MMSI</t>
        </is>
      </c>
      <c r="D1099" t="inlineStr">
        <is>
          <t>2580555</t>
        </is>
      </c>
      <c r="E1099" t="inlineStr">
        <is>
          <t>US5898891040</t>
        </is>
      </c>
      <c r="F1099" t="inlineStr">
        <is>
          <t>589889104</t>
        </is>
      </c>
      <c r="G1099" s="1" t="n">
        <v>414</v>
      </c>
      <c r="H1099" s="1" t="n">
        <v>78.98999999999999</v>
      </c>
      <c r="I1099" s="2" t="n">
        <v>32701.86</v>
      </c>
      <c r="J1099" s="3" t="n">
        <v>0.00603901</v>
      </c>
      <c r="K1099" s="4" t="n">
        <v>5415100.75</v>
      </c>
      <c r="L1099" s="5" t="n">
        <v>200001</v>
      </c>
      <c r="M1099" s="6" t="n">
        <v>27.07536837</v>
      </c>
      <c r="N1099" s="7">
        <f>IF(ISNUMBER(_xll.BDP($C1099, "DELTA_MID")),_xll.BDP($C1099, "DELTA_MID")," ")</f>
        <v/>
      </c>
      <c r="O1099" s="7">
        <f>IF(ISNUMBER(N1099),_xll.BDP($C1099, "OPT_UNDL_TICKER"),"")</f>
        <v/>
      </c>
      <c r="P1099" s="8">
        <f>IF(ISNUMBER(N1099),_xll.BDP($C1099, "OPT_UNDL_PX")," ")</f>
        <v/>
      </c>
      <c r="Q1099" s="7">
        <f>IF(ISNUMBER(N1099),+G1099*_xll.BDP($C1099, "PX_POS_MULT_FACTOR")*P1099/K1099," ")</f>
        <v/>
      </c>
      <c r="R1099" s="8">
        <f>IF(OR($A1099="TUA",$A1099="TYA"),"",IF(ISNUMBER(_xll.BDP($C1099,"DUR_ADJ_OAS_MID")),_xll.BDP($C1099,"DUR_ADJ_OAS_MID"),IF(ISNUMBER(_xll.BDP($E1099&amp;" ISIN","DUR_ADJ_OAS_MID")),_xll.BDP($E1099&amp;" ISIN","DUR_ADJ_OAS_MID")," ")))</f>
        <v/>
      </c>
      <c r="S1099" s="7">
        <f>IF(ISNUMBER(N1099),Q1099*N1099,IF(ISNUMBER(R1099),J1099*R1099," "))</f>
        <v/>
      </c>
      <c r="T1099" t="inlineStr">
        <is>
          <t>589889104</t>
        </is>
      </c>
      <c r="U1099" t="inlineStr">
        <is>
          <t>Equity</t>
        </is>
      </c>
      <c r="AG1099" t="n">
        <v>-0.019052</v>
      </c>
    </row>
    <row r="1100">
      <c r="A1100" t="inlineStr">
        <is>
          <t>LITL</t>
        </is>
      </c>
      <c r="B1100" t="inlineStr">
        <is>
          <t>MERIDIAN RG REGISTERED SHS</t>
        </is>
      </c>
      <c r="C1100" t="inlineStr">
        <is>
          <t>MRBK</t>
        </is>
      </c>
      <c r="D1100" t="inlineStr">
        <is>
          <t>BF5R077</t>
        </is>
      </c>
      <c r="E1100" t="inlineStr">
        <is>
          <t>US58958P1049</t>
        </is>
      </c>
      <c r="F1100" t="inlineStr">
        <is>
          <t>58958P104</t>
        </is>
      </c>
      <c r="G1100" s="1" t="n">
        <v>2164</v>
      </c>
      <c r="H1100" s="1" t="n">
        <v>14.25</v>
      </c>
      <c r="I1100" s="2" t="n">
        <v>30837</v>
      </c>
      <c r="J1100" s="3" t="n">
        <v>0.00569463</v>
      </c>
      <c r="K1100" s="4" t="n">
        <v>5415100.75</v>
      </c>
      <c r="L1100" s="5" t="n">
        <v>200001</v>
      </c>
      <c r="M1100" s="6" t="n">
        <v>27.07536837</v>
      </c>
      <c r="N1100" s="7">
        <f>IF(ISNUMBER(_xll.BDP($C1100, "DELTA_MID")),_xll.BDP($C1100, "DELTA_MID")," ")</f>
        <v/>
      </c>
      <c r="O1100" s="7">
        <f>IF(ISNUMBER(N1100),_xll.BDP($C1100, "OPT_UNDL_TICKER"),"")</f>
        <v/>
      </c>
      <c r="P1100" s="8">
        <f>IF(ISNUMBER(N1100),_xll.BDP($C1100, "OPT_UNDL_PX")," ")</f>
        <v/>
      </c>
      <c r="Q1100" s="7">
        <f>IF(ISNUMBER(N1100),+G1100*_xll.BDP($C1100, "PX_POS_MULT_FACTOR")*P1100/K1100," ")</f>
        <v/>
      </c>
      <c r="R1100" s="8">
        <f>IF(OR($A1100="TUA",$A1100="TYA"),"",IF(ISNUMBER(_xll.BDP($C1100,"DUR_ADJ_OAS_MID")),_xll.BDP($C1100,"DUR_ADJ_OAS_MID"),IF(ISNUMBER(_xll.BDP($E1100&amp;" ISIN","DUR_ADJ_OAS_MID")),_xll.BDP($E1100&amp;" ISIN","DUR_ADJ_OAS_MID")," ")))</f>
        <v/>
      </c>
      <c r="S1100" s="7">
        <f>IF(ISNUMBER(N1100),Q1100*N1100,IF(ISNUMBER(R1100),J1100*R1100," "))</f>
        <v/>
      </c>
      <c r="T1100" t="inlineStr">
        <is>
          <t>58958P104</t>
        </is>
      </c>
      <c r="U1100" t="inlineStr">
        <is>
          <t>Equity</t>
        </is>
      </c>
      <c r="AG1100" t="n">
        <v>-0.019052</v>
      </c>
    </row>
    <row r="1101">
      <c r="A1101" t="inlineStr">
        <is>
          <t>LITL</t>
        </is>
      </c>
      <c r="B1101" t="inlineStr">
        <is>
          <t>MAREX GROUP PLC NPV</t>
        </is>
      </c>
      <c r="C1101" t="inlineStr">
        <is>
          <t>MRX</t>
        </is>
      </c>
      <c r="D1101" t="inlineStr">
        <is>
          <t>BQXP757</t>
        </is>
      </c>
      <c r="E1101" t="inlineStr">
        <is>
          <t>GB00BMT7GT62</t>
        </is>
      </c>
      <c r="F1101" t="inlineStr">
        <is>
          <t>G5S37H101</t>
        </is>
      </c>
      <c r="G1101" s="1" t="n">
        <v>1053</v>
      </c>
      <c r="H1101" s="1" t="n">
        <v>30.07</v>
      </c>
      <c r="I1101" s="2" t="n">
        <v>31663.71</v>
      </c>
      <c r="J1101" s="3" t="n">
        <v>0.0058473</v>
      </c>
      <c r="K1101" s="4" t="n">
        <v>5415100.75</v>
      </c>
      <c r="L1101" s="5" t="n">
        <v>200001</v>
      </c>
      <c r="M1101" s="6" t="n">
        <v>27.07536837</v>
      </c>
      <c r="N1101" s="7">
        <f>IF(ISNUMBER(_xll.BDP($C1101, "DELTA_MID")),_xll.BDP($C1101, "DELTA_MID")," ")</f>
        <v/>
      </c>
      <c r="O1101" s="7">
        <f>IF(ISNUMBER(N1101),_xll.BDP($C1101, "OPT_UNDL_TICKER"),"")</f>
        <v/>
      </c>
      <c r="P1101" s="8">
        <f>IF(ISNUMBER(N1101),_xll.BDP($C1101, "OPT_UNDL_PX")," ")</f>
        <v/>
      </c>
      <c r="Q1101" s="7">
        <f>IF(ISNUMBER(N1101),+G1101*_xll.BDP($C1101, "PX_POS_MULT_FACTOR")*P1101/K1101," ")</f>
        <v/>
      </c>
      <c r="R1101" s="8">
        <f>IF(OR($A1101="TUA",$A1101="TYA"),"",IF(ISNUMBER(_xll.BDP($C1101,"DUR_ADJ_OAS_MID")),_xll.BDP($C1101,"DUR_ADJ_OAS_MID"),IF(ISNUMBER(_xll.BDP($E1101&amp;" ISIN","DUR_ADJ_OAS_MID")),_xll.BDP($E1101&amp;" ISIN","DUR_ADJ_OAS_MID")," ")))</f>
        <v/>
      </c>
      <c r="S1101" s="7">
        <f>IF(ISNUMBER(N1101),Q1101*N1101,IF(ISNUMBER(R1101),J1101*R1101," "))</f>
        <v/>
      </c>
      <c r="T1101" t="inlineStr">
        <is>
          <t>G5S37H101</t>
        </is>
      </c>
      <c r="U1101" t="inlineStr">
        <is>
          <t>Equity</t>
        </is>
      </c>
      <c r="AG1101" t="n">
        <v>-0.019052</v>
      </c>
    </row>
    <row r="1102">
      <c r="A1102" t="inlineStr">
        <is>
          <t>LITL</t>
        </is>
      </c>
      <c r="B1102" t="inlineStr">
        <is>
          <t>CHROMADEX CORP USD 0.001</t>
        </is>
      </c>
      <c r="C1102" t="inlineStr">
        <is>
          <t>NAGE</t>
        </is>
      </c>
      <c r="D1102" t="inlineStr">
        <is>
          <t>BD0SJ96</t>
        </is>
      </c>
      <c r="E1102" t="inlineStr">
        <is>
          <t>US1710774076</t>
        </is>
      </c>
      <c r="F1102" t="inlineStr">
        <is>
          <t>171077407</t>
        </is>
      </c>
      <c r="G1102" s="1" t="n">
        <v>3506</v>
      </c>
      <c r="H1102" s="1" t="n">
        <v>7.48</v>
      </c>
      <c r="I1102" s="2" t="n">
        <v>26224.88</v>
      </c>
      <c r="J1102" s="3" t="n">
        <v>0.00484292</v>
      </c>
      <c r="K1102" s="4" t="n">
        <v>5415100.75</v>
      </c>
      <c r="L1102" s="5" t="n">
        <v>200001</v>
      </c>
      <c r="M1102" s="6" t="n">
        <v>27.07536837</v>
      </c>
      <c r="N1102" s="7">
        <f>IF(ISNUMBER(_xll.BDP($C1102, "DELTA_MID")),_xll.BDP($C1102, "DELTA_MID")," ")</f>
        <v/>
      </c>
      <c r="O1102" s="7">
        <f>IF(ISNUMBER(N1102),_xll.BDP($C1102, "OPT_UNDL_TICKER"),"")</f>
        <v/>
      </c>
      <c r="P1102" s="8">
        <f>IF(ISNUMBER(N1102),_xll.BDP($C1102, "OPT_UNDL_PX")," ")</f>
        <v/>
      </c>
      <c r="Q1102" s="7">
        <f>IF(ISNUMBER(N1102),+G1102*_xll.BDP($C1102, "PX_POS_MULT_FACTOR")*P1102/K1102," ")</f>
        <v/>
      </c>
      <c r="R1102" s="8">
        <f>IF(OR($A1102="TUA",$A1102="TYA"),"",IF(ISNUMBER(_xll.BDP($C1102,"DUR_ADJ_OAS_MID")),_xll.BDP($C1102,"DUR_ADJ_OAS_MID"),IF(ISNUMBER(_xll.BDP($E1102&amp;" ISIN","DUR_ADJ_OAS_MID")),_xll.BDP($E1102&amp;" ISIN","DUR_ADJ_OAS_MID")," ")))</f>
        <v/>
      </c>
      <c r="S1102" s="7">
        <f>IF(ISNUMBER(N1102),Q1102*N1102,IF(ISNUMBER(R1102),J1102*R1102," "))</f>
        <v/>
      </c>
      <c r="T1102" t="inlineStr">
        <is>
          <t>171077407</t>
        </is>
      </c>
      <c r="U1102" t="inlineStr">
        <is>
          <t>Equity</t>
        </is>
      </c>
      <c r="AG1102" t="n">
        <v>-0.019052</v>
      </c>
    </row>
    <row r="1103">
      <c r="A1103" t="inlineStr">
        <is>
          <t>LITL</t>
        </is>
      </c>
      <c r="B1103" t="inlineStr">
        <is>
          <t>NATIONAL HEALTHCARE CORP USD 0.01</t>
        </is>
      </c>
      <c r="C1103" t="inlineStr">
        <is>
          <t>NHC</t>
        </is>
      </c>
      <c r="D1103" t="inlineStr">
        <is>
          <t>2139731</t>
        </is>
      </c>
      <c r="E1103" t="inlineStr">
        <is>
          <t>US6359061008</t>
        </is>
      </c>
      <c r="F1103" t="inlineStr">
        <is>
          <t>635906100</t>
        </is>
      </c>
      <c r="G1103" s="1" t="n">
        <v>295</v>
      </c>
      <c r="H1103" s="1" t="n">
        <v>117.43</v>
      </c>
      <c r="I1103" s="2" t="n">
        <v>34641.85</v>
      </c>
      <c r="J1103" s="3" t="n">
        <v>0.00639727</v>
      </c>
      <c r="K1103" s="4" t="n">
        <v>5415100.75</v>
      </c>
      <c r="L1103" s="5" t="n">
        <v>200001</v>
      </c>
      <c r="M1103" s="6" t="n">
        <v>27.07536837</v>
      </c>
      <c r="N1103" s="7">
        <f>IF(ISNUMBER(_xll.BDP($C1103, "DELTA_MID")),_xll.BDP($C1103, "DELTA_MID")," ")</f>
        <v/>
      </c>
      <c r="O1103" s="7">
        <f>IF(ISNUMBER(N1103),_xll.BDP($C1103, "OPT_UNDL_TICKER"),"")</f>
        <v/>
      </c>
      <c r="P1103" s="8">
        <f>IF(ISNUMBER(N1103),_xll.BDP($C1103, "OPT_UNDL_PX")," ")</f>
        <v/>
      </c>
      <c r="Q1103" s="7">
        <f>IF(ISNUMBER(N1103),+G1103*_xll.BDP($C1103, "PX_POS_MULT_FACTOR")*P1103/K1103," ")</f>
        <v/>
      </c>
      <c r="R1103" s="8">
        <f>IF(OR($A1103="TUA",$A1103="TYA"),"",IF(ISNUMBER(_xll.BDP($C1103,"DUR_ADJ_OAS_MID")),_xll.BDP($C1103,"DUR_ADJ_OAS_MID"),IF(ISNUMBER(_xll.BDP($E1103&amp;" ISIN","DUR_ADJ_OAS_MID")),_xll.BDP($E1103&amp;" ISIN","DUR_ADJ_OAS_MID")," ")))</f>
        <v/>
      </c>
      <c r="S1103" s="7">
        <f>IF(ISNUMBER(N1103),Q1103*N1103,IF(ISNUMBER(R1103),J1103*R1103," "))</f>
        <v/>
      </c>
      <c r="T1103" t="inlineStr">
        <is>
          <t>635906100</t>
        </is>
      </c>
      <c r="U1103" t="inlineStr">
        <is>
          <t>Equity</t>
        </is>
      </c>
      <c r="AG1103" t="n">
        <v>-0.019052</v>
      </c>
    </row>
    <row r="1104">
      <c r="A1104" t="inlineStr">
        <is>
          <t>LITL</t>
        </is>
      </c>
      <c r="B1104" t="inlineStr">
        <is>
          <t>NAPCO SEC TECHNOLOGIES INC USD 0.01</t>
        </is>
      </c>
      <c r="C1104" t="inlineStr">
        <is>
          <t>NSSC</t>
        </is>
      </c>
      <c r="D1104" t="inlineStr">
        <is>
          <t>2622253</t>
        </is>
      </c>
      <c r="E1104" t="inlineStr">
        <is>
          <t>US6304021057</t>
        </is>
      </c>
      <c r="F1104" t="inlineStr">
        <is>
          <t>630402105</t>
        </is>
      </c>
      <c r="G1104" s="1" t="n">
        <v>811</v>
      </c>
      <c r="H1104" s="1" t="n">
        <v>41.94</v>
      </c>
      <c r="I1104" s="2" t="n">
        <v>34013.34</v>
      </c>
      <c r="J1104" s="3" t="n">
        <v>0.0062812</v>
      </c>
      <c r="K1104" s="4" t="n">
        <v>5415100.75</v>
      </c>
      <c r="L1104" s="5" t="n">
        <v>200001</v>
      </c>
      <c r="M1104" s="6" t="n">
        <v>27.07536837</v>
      </c>
      <c r="N1104" s="7">
        <f>IF(ISNUMBER(_xll.BDP($C1104, "DELTA_MID")),_xll.BDP($C1104, "DELTA_MID")," ")</f>
        <v/>
      </c>
      <c r="O1104" s="7">
        <f>IF(ISNUMBER(N1104),_xll.BDP($C1104, "OPT_UNDL_TICKER"),"")</f>
        <v/>
      </c>
      <c r="P1104" s="8">
        <f>IF(ISNUMBER(N1104),_xll.BDP($C1104, "OPT_UNDL_PX")," ")</f>
        <v/>
      </c>
      <c r="Q1104" s="7">
        <f>IF(ISNUMBER(N1104),+G1104*_xll.BDP($C1104, "PX_POS_MULT_FACTOR")*P1104/K1104," ")</f>
        <v/>
      </c>
      <c r="R1104" s="8">
        <f>IF(OR($A1104="TUA",$A1104="TYA"),"",IF(ISNUMBER(_xll.BDP($C1104,"DUR_ADJ_OAS_MID")),_xll.BDP($C1104,"DUR_ADJ_OAS_MID"),IF(ISNUMBER(_xll.BDP($E1104&amp;" ISIN","DUR_ADJ_OAS_MID")),_xll.BDP($E1104&amp;" ISIN","DUR_ADJ_OAS_MID")," ")))</f>
        <v/>
      </c>
      <c r="S1104" s="7">
        <f>IF(ISNUMBER(N1104),Q1104*N1104,IF(ISNUMBER(R1104),J1104*R1104," "))</f>
        <v/>
      </c>
      <c r="T1104" t="inlineStr">
        <is>
          <t>630402105</t>
        </is>
      </c>
      <c r="U1104" t="inlineStr">
        <is>
          <t>Equity</t>
        </is>
      </c>
      <c r="AG1104" t="n">
        <v>-0.019052</v>
      </c>
    </row>
    <row r="1105">
      <c r="A1105" t="inlineStr">
        <is>
          <t>LITL</t>
        </is>
      </c>
      <c r="B1105" t="inlineStr">
        <is>
          <t>NU SKIN ENTERPRISES INC USD 0.001</t>
        </is>
      </c>
      <c r="C1105" t="inlineStr">
        <is>
          <t>NUS</t>
        </is>
      </c>
      <c r="D1105" t="inlineStr">
        <is>
          <t>2616870</t>
        </is>
      </c>
      <c r="E1105" t="inlineStr">
        <is>
          <t>US67018T1051</t>
        </is>
      </c>
      <c r="F1105" t="inlineStr">
        <is>
          <t>67018T105</t>
        </is>
      </c>
      <c r="G1105" s="1" t="n">
        <v>2859</v>
      </c>
      <c r="H1105" s="1" t="n">
        <v>10.29</v>
      </c>
      <c r="I1105" s="2" t="n">
        <v>29419.11</v>
      </c>
      <c r="J1105" s="3" t="n">
        <v>0.00543279</v>
      </c>
      <c r="K1105" s="4" t="n">
        <v>5415100.75</v>
      </c>
      <c r="L1105" s="5" t="n">
        <v>200001</v>
      </c>
      <c r="M1105" s="6" t="n">
        <v>27.07536837</v>
      </c>
      <c r="N1105" s="7">
        <f>IF(ISNUMBER(_xll.BDP($C1105, "DELTA_MID")),_xll.BDP($C1105, "DELTA_MID")," ")</f>
        <v/>
      </c>
      <c r="O1105" s="7">
        <f>IF(ISNUMBER(N1105),_xll.BDP($C1105, "OPT_UNDL_TICKER"),"")</f>
        <v/>
      </c>
      <c r="P1105" s="8">
        <f>IF(ISNUMBER(N1105),_xll.BDP($C1105, "OPT_UNDL_PX")," ")</f>
        <v/>
      </c>
      <c r="Q1105" s="7">
        <f>IF(ISNUMBER(N1105),+G1105*_xll.BDP($C1105, "PX_POS_MULT_FACTOR")*P1105/K1105," ")</f>
        <v/>
      </c>
      <c r="R1105" s="8">
        <f>IF(OR($A1105="TUA",$A1105="TYA"),"",IF(ISNUMBER(_xll.BDP($C1105,"DUR_ADJ_OAS_MID")),_xll.BDP($C1105,"DUR_ADJ_OAS_MID"),IF(ISNUMBER(_xll.BDP($E1105&amp;" ISIN","DUR_ADJ_OAS_MID")),_xll.BDP($E1105&amp;" ISIN","DUR_ADJ_OAS_MID")," ")))</f>
        <v/>
      </c>
      <c r="S1105" s="7">
        <f>IF(ISNUMBER(N1105),Q1105*N1105,IF(ISNUMBER(R1105),J1105*R1105," "))</f>
        <v/>
      </c>
      <c r="T1105" t="inlineStr">
        <is>
          <t>67018T105</t>
        </is>
      </c>
      <c r="U1105" t="inlineStr">
        <is>
          <t>Equity</t>
        </is>
      </c>
      <c r="AG1105" t="n">
        <v>-0.019052</v>
      </c>
    </row>
    <row r="1106">
      <c r="A1106" t="inlineStr">
        <is>
          <t>LITL</t>
        </is>
      </c>
      <c r="B1106" t="inlineStr">
        <is>
          <t>NEXTRACKER INC USD 0.0001</t>
        </is>
      </c>
      <c r="C1106" t="inlineStr">
        <is>
          <t>NXT</t>
        </is>
      </c>
      <c r="D1106" t="inlineStr">
        <is>
          <t>BR1GTS6</t>
        </is>
      </c>
      <c r="E1106" t="inlineStr">
        <is>
          <t>US65290E1010</t>
        </is>
      </c>
      <c r="F1106" t="inlineStr">
        <is>
          <t>65290E101</t>
        </is>
      </c>
      <c r="G1106" s="1" t="n">
        <v>484</v>
      </c>
      <c r="H1106" s="1" t="n">
        <v>82.8</v>
      </c>
      <c r="I1106" s="2" t="n">
        <v>40075.2</v>
      </c>
      <c r="J1106" s="3" t="n">
        <v>0.00740064</v>
      </c>
      <c r="K1106" s="4" t="n">
        <v>5415100.75</v>
      </c>
      <c r="L1106" s="5" t="n">
        <v>200001</v>
      </c>
      <c r="M1106" s="6" t="n">
        <v>27.07536837</v>
      </c>
      <c r="N1106" s="7">
        <f>IF(ISNUMBER(_xll.BDP($C1106, "DELTA_MID")),_xll.BDP($C1106, "DELTA_MID")," ")</f>
        <v/>
      </c>
      <c r="O1106" s="7">
        <f>IF(ISNUMBER(N1106),_xll.BDP($C1106, "OPT_UNDL_TICKER"),"")</f>
        <v/>
      </c>
      <c r="P1106" s="8">
        <f>IF(ISNUMBER(N1106),_xll.BDP($C1106, "OPT_UNDL_PX")," ")</f>
        <v/>
      </c>
      <c r="Q1106" s="7">
        <f>IF(ISNUMBER(N1106),+G1106*_xll.BDP($C1106, "PX_POS_MULT_FACTOR")*P1106/K1106," ")</f>
        <v/>
      </c>
      <c r="R1106" s="8">
        <f>IF(OR($A1106="TUA",$A1106="TYA"),"",IF(ISNUMBER(_xll.BDP($C1106,"DUR_ADJ_OAS_MID")),_xll.BDP($C1106,"DUR_ADJ_OAS_MID"),IF(ISNUMBER(_xll.BDP($E1106&amp;" ISIN","DUR_ADJ_OAS_MID")),_xll.BDP($E1106&amp;" ISIN","DUR_ADJ_OAS_MID")," ")))</f>
        <v/>
      </c>
      <c r="S1106" s="7">
        <f>IF(ISNUMBER(N1106),Q1106*N1106,IF(ISNUMBER(R1106),J1106*R1106," "))</f>
        <v/>
      </c>
      <c r="T1106" t="inlineStr">
        <is>
          <t>65290E101</t>
        </is>
      </c>
      <c r="U1106" t="inlineStr">
        <is>
          <t>Equity</t>
        </is>
      </c>
      <c r="AG1106" t="n">
        <v>-0.019052</v>
      </c>
    </row>
    <row r="1107">
      <c r="A1107" t="inlineStr">
        <is>
          <t>LITL</t>
        </is>
      </c>
      <c r="B1107" t="inlineStr">
        <is>
          <t>OIL DRI CORP AMER USD 0.1</t>
        </is>
      </c>
      <c r="C1107" t="inlineStr">
        <is>
          <t>ODC</t>
        </is>
      </c>
      <c r="D1107" t="inlineStr">
        <is>
          <t>2657794</t>
        </is>
      </c>
      <c r="E1107" t="inlineStr">
        <is>
          <t>US6778641000</t>
        </is>
      </c>
      <c r="F1107" t="inlineStr">
        <is>
          <t>677864100</t>
        </is>
      </c>
      <c r="G1107" s="1" t="n">
        <v>529</v>
      </c>
      <c r="H1107" s="1" t="n">
        <v>64.81999999999999</v>
      </c>
      <c r="I1107" s="2" t="n">
        <v>34289.78</v>
      </c>
      <c r="J1107" s="3" t="n">
        <v>0.00633225</v>
      </c>
      <c r="K1107" s="4" t="n">
        <v>5415100.75</v>
      </c>
      <c r="L1107" s="5" t="n">
        <v>200001</v>
      </c>
      <c r="M1107" s="6" t="n">
        <v>27.07536837</v>
      </c>
      <c r="N1107" s="7">
        <f>IF(ISNUMBER(_xll.BDP($C1107, "DELTA_MID")),_xll.BDP($C1107, "DELTA_MID")," ")</f>
        <v/>
      </c>
      <c r="O1107" s="7">
        <f>IF(ISNUMBER(N1107),_xll.BDP($C1107, "OPT_UNDL_TICKER"),"")</f>
        <v/>
      </c>
      <c r="P1107" s="8">
        <f>IF(ISNUMBER(N1107),_xll.BDP($C1107, "OPT_UNDL_PX")," ")</f>
        <v/>
      </c>
      <c r="Q1107" s="7">
        <f>IF(ISNUMBER(N1107),+G1107*_xll.BDP($C1107, "PX_POS_MULT_FACTOR")*P1107/K1107," ")</f>
        <v/>
      </c>
      <c r="R1107" s="8">
        <f>IF(OR($A1107="TUA",$A1107="TYA"),"",IF(ISNUMBER(_xll.BDP($C1107,"DUR_ADJ_OAS_MID")),_xll.BDP($C1107,"DUR_ADJ_OAS_MID"),IF(ISNUMBER(_xll.BDP($E1107&amp;" ISIN","DUR_ADJ_OAS_MID")),_xll.BDP($E1107&amp;" ISIN","DUR_ADJ_OAS_MID")," ")))</f>
        <v/>
      </c>
      <c r="S1107" s="7">
        <f>IF(ISNUMBER(N1107),Q1107*N1107,IF(ISNUMBER(R1107),J1107*R1107," "))</f>
        <v/>
      </c>
      <c r="T1107" t="inlineStr">
        <is>
          <t>677864100</t>
        </is>
      </c>
      <c r="U1107" t="inlineStr">
        <is>
          <t>Equity</t>
        </is>
      </c>
      <c r="AG1107" t="n">
        <v>-0.019052</v>
      </c>
    </row>
    <row r="1108">
      <c r="A1108" t="inlineStr">
        <is>
          <t>LITL</t>
        </is>
      </c>
      <c r="B1108" t="inlineStr">
        <is>
          <t>OFG BANCORP USD 1.0</t>
        </is>
      </c>
      <c r="C1108" t="inlineStr">
        <is>
          <t>OFG</t>
        </is>
      </c>
      <c r="D1108" t="inlineStr">
        <is>
          <t>B87LKR8</t>
        </is>
      </c>
      <c r="E1108" t="inlineStr">
        <is>
          <t>PR67103X1020</t>
        </is>
      </c>
      <c r="F1108" t="inlineStr">
        <is>
          <t>67103X102</t>
        </is>
      </c>
      <c r="G1108" s="1" t="n">
        <v>781</v>
      </c>
      <c r="H1108" s="1" t="n">
        <v>41.45</v>
      </c>
      <c r="I1108" s="2" t="n">
        <v>32372.45</v>
      </c>
      <c r="J1108" s="3" t="n">
        <v>0.00597818</v>
      </c>
      <c r="K1108" s="4" t="n">
        <v>5415100.75</v>
      </c>
      <c r="L1108" s="5" t="n">
        <v>200001</v>
      </c>
      <c r="M1108" s="6" t="n">
        <v>27.07536837</v>
      </c>
      <c r="N1108" s="7">
        <f>IF(ISNUMBER(_xll.BDP($C1108, "DELTA_MID")),_xll.BDP($C1108, "DELTA_MID")," ")</f>
        <v/>
      </c>
      <c r="O1108" s="7">
        <f>IF(ISNUMBER(N1108),_xll.BDP($C1108, "OPT_UNDL_TICKER"),"")</f>
        <v/>
      </c>
      <c r="P1108" s="8">
        <f>IF(ISNUMBER(N1108),_xll.BDP($C1108, "OPT_UNDL_PX")," ")</f>
        <v/>
      </c>
      <c r="Q1108" s="7">
        <f>IF(ISNUMBER(N1108),+G1108*_xll.BDP($C1108, "PX_POS_MULT_FACTOR")*P1108/K1108," ")</f>
        <v/>
      </c>
      <c r="R1108" s="8">
        <f>IF(OR($A1108="TUA",$A1108="TYA"),"",IF(ISNUMBER(_xll.BDP($C1108,"DUR_ADJ_OAS_MID")),_xll.BDP($C1108,"DUR_ADJ_OAS_MID"),IF(ISNUMBER(_xll.BDP($E1108&amp;" ISIN","DUR_ADJ_OAS_MID")),_xll.BDP($E1108&amp;" ISIN","DUR_ADJ_OAS_MID")," ")))</f>
        <v/>
      </c>
      <c r="S1108" s="7">
        <f>IF(ISNUMBER(N1108),Q1108*N1108,IF(ISNUMBER(R1108),J1108*R1108," "))</f>
        <v/>
      </c>
      <c r="T1108" t="inlineStr">
        <is>
          <t>67103X102</t>
        </is>
      </c>
      <c r="U1108" t="inlineStr">
        <is>
          <t>Equity</t>
        </is>
      </c>
      <c r="AG1108" t="n">
        <v>-0.019052</v>
      </c>
    </row>
    <row r="1109">
      <c r="A1109" t="inlineStr">
        <is>
          <t>LITL</t>
        </is>
      </c>
      <c r="B1109" t="inlineStr">
        <is>
          <t>OMNICELL INC USD 0.001</t>
        </is>
      </c>
      <c r="C1109" t="inlineStr">
        <is>
          <t>OMCL</t>
        </is>
      </c>
      <c r="D1109" t="inlineStr">
        <is>
          <t>2789523</t>
        </is>
      </c>
      <c r="E1109" t="inlineStr">
        <is>
          <t>US68213N1090</t>
        </is>
      </c>
      <c r="F1109" t="inlineStr">
        <is>
          <t>68213N109</t>
        </is>
      </c>
      <c r="G1109" s="1" t="n">
        <v>1103</v>
      </c>
      <c r="H1109" s="1" t="n">
        <v>29.72</v>
      </c>
      <c r="I1109" s="2" t="n">
        <v>32781.16</v>
      </c>
      <c r="J1109" s="3" t="n">
        <v>0.00605366</v>
      </c>
      <c r="K1109" s="4" t="n">
        <v>5415100.75</v>
      </c>
      <c r="L1109" s="5" t="n">
        <v>200001</v>
      </c>
      <c r="M1109" s="6" t="n">
        <v>27.07536837</v>
      </c>
      <c r="N1109" s="7">
        <f>IF(ISNUMBER(_xll.BDP($C1109, "DELTA_MID")),_xll.BDP($C1109, "DELTA_MID")," ")</f>
        <v/>
      </c>
      <c r="O1109" s="7">
        <f>IF(ISNUMBER(N1109),_xll.BDP($C1109, "OPT_UNDL_TICKER"),"")</f>
        <v/>
      </c>
      <c r="P1109" s="8">
        <f>IF(ISNUMBER(N1109),_xll.BDP($C1109, "OPT_UNDL_PX")," ")</f>
        <v/>
      </c>
      <c r="Q1109" s="7">
        <f>IF(ISNUMBER(N1109),+G1109*_xll.BDP($C1109, "PX_POS_MULT_FACTOR")*P1109/K1109," ")</f>
        <v/>
      </c>
      <c r="R1109" s="8">
        <f>IF(OR($A1109="TUA",$A1109="TYA"),"",IF(ISNUMBER(_xll.BDP($C1109,"DUR_ADJ_OAS_MID")),_xll.BDP($C1109,"DUR_ADJ_OAS_MID"),IF(ISNUMBER(_xll.BDP($E1109&amp;" ISIN","DUR_ADJ_OAS_MID")),_xll.BDP($E1109&amp;" ISIN","DUR_ADJ_OAS_MID")," ")))</f>
        <v/>
      </c>
      <c r="S1109" s="7">
        <f>IF(ISNUMBER(N1109),Q1109*N1109,IF(ISNUMBER(R1109),J1109*R1109," "))</f>
        <v/>
      </c>
      <c r="T1109" t="inlineStr">
        <is>
          <t>68213N109</t>
        </is>
      </c>
      <c r="U1109" t="inlineStr">
        <is>
          <t>Equity</t>
        </is>
      </c>
      <c r="AG1109" t="n">
        <v>-0.019052</v>
      </c>
    </row>
    <row r="1110">
      <c r="A1110" t="inlineStr">
        <is>
          <t>LITL</t>
        </is>
      </c>
      <c r="B1110" t="inlineStr">
        <is>
          <t>OTTER TAIL COM USD5</t>
        </is>
      </c>
      <c r="C1110" t="inlineStr">
        <is>
          <t>OTTR</t>
        </is>
      </c>
      <c r="D1110" t="inlineStr">
        <is>
          <t>2664103</t>
        </is>
      </c>
      <c r="E1110" t="inlineStr">
        <is>
          <t>US6896481032</t>
        </is>
      </c>
      <c r="F1110" t="inlineStr">
        <is>
          <t>689648103</t>
        </is>
      </c>
      <c r="G1110" s="1" t="n">
        <v>411</v>
      </c>
      <c r="H1110" s="1" t="n">
        <v>75.05</v>
      </c>
      <c r="I1110" s="2" t="n">
        <v>30845.55</v>
      </c>
      <c r="J1110" s="3" t="n">
        <v>0.00569621</v>
      </c>
      <c r="K1110" s="4" t="n">
        <v>5415100.75</v>
      </c>
      <c r="L1110" s="5" t="n">
        <v>200001</v>
      </c>
      <c r="M1110" s="6" t="n">
        <v>27.07536837</v>
      </c>
      <c r="N1110" s="7">
        <f>IF(ISNUMBER(_xll.BDP($C1110, "DELTA_MID")),_xll.BDP($C1110, "DELTA_MID")," ")</f>
        <v/>
      </c>
      <c r="O1110" s="7">
        <f>IF(ISNUMBER(N1110),_xll.BDP($C1110, "OPT_UNDL_TICKER"),"")</f>
        <v/>
      </c>
      <c r="P1110" s="8">
        <f>IF(ISNUMBER(N1110),_xll.BDP($C1110, "OPT_UNDL_PX")," ")</f>
        <v/>
      </c>
      <c r="Q1110" s="7">
        <f>IF(ISNUMBER(N1110),+G1110*_xll.BDP($C1110, "PX_POS_MULT_FACTOR")*P1110/K1110," ")</f>
        <v/>
      </c>
      <c r="R1110" s="8">
        <f>IF(OR($A1110="TUA",$A1110="TYA"),"",IF(ISNUMBER(_xll.BDP($C1110,"DUR_ADJ_OAS_MID")),_xll.BDP($C1110,"DUR_ADJ_OAS_MID"),IF(ISNUMBER(_xll.BDP($E1110&amp;" ISIN","DUR_ADJ_OAS_MID")),_xll.BDP($E1110&amp;" ISIN","DUR_ADJ_OAS_MID")," ")))</f>
        <v/>
      </c>
      <c r="S1110" s="7">
        <f>IF(ISNUMBER(N1110),Q1110*N1110,IF(ISNUMBER(R1110),J1110*R1110," "))</f>
        <v/>
      </c>
      <c r="T1110" t="inlineStr">
        <is>
          <t>689648103</t>
        </is>
      </c>
      <c r="U1110" t="inlineStr">
        <is>
          <t>Equity</t>
        </is>
      </c>
      <c r="AG1110" t="n">
        <v>-0.019052</v>
      </c>
    </row>
    <row r="1111">
      <c r="A1111" t="inlineStr">
        <is>
          <t>LITL</t>
        </is>
      </c>
      <c r="B1111" t="inlineStr">
        <is>
          <t>PACS GROUP INC USD 0.001</t>
        </is>
      </c>
      <c r="C1111" t="inlineStr">
        <is>
          <t>PACS</t>
        </is>
      </c>
      <c r="D1111" t="inlineStr">
        <is>
          <t>BPW6WD7</t>
        </is>
      </c>
      <c r="E1111" t="inlineStr">
        <is>
          <t>US69380Q1076</t>
        </is>
      </c>
      <c r="F1111" t="inlineStr">
        <is>
          <t>69380Q107</t>
        </is>
      </c>
      <c r="G1111" s="1" t="n">
        <v>2888</v>
      </c>
      <c r="H1111" s="1" t="n">
        <v>12.72</v>
      </c>
      <c r="I1111" s="2" t="n">
        <v>36735.36</v>
      </c>
      <c r="J1111" s="3" t="n">
        <v>0.00678387</v>
      </c>
      <c r="K1111" s="4" t="n">
        <v>5415100.75</v>
      </c>
      <c r="L1111" s="5" t="n">
        <v>200001</v>
      </c>
      <c r="M1111" s="6" t="n">
        <v>27.07536837</v>
      </c>
      <c r="N1111" s="7">
        <f>IF(ISNUMBER(_xll.BDP($C1111, "DELTA_MID")),_xll.BDP($C1111, "DELTA_MID")," ")</f>
        <v/>
      </c>
      <c r="O1111" s="7">
        <f>IF(ISNUMBER(N1111),_xll.BDP($C1111, "OPT_UNDL_TICKER"),"")</f>
        <v/>
      </c>
      <c r="P1111" s="8">
        <f>IF(ISNUMBER(N1111),_xll.BDP($C1111, "OPT_UNDL_PX")," ")</f>
        <v/>
      </c>
      <c r="Q1111" s="7">
        <f>IF(ISNUMBER(N1111),+G1111*_xll.BDP($C1111, "PX_POS_MULT_FACTOR")*P1111/K1111," ")</f>
        <v/>
      </c>
      <c r="R1111" s="8">
        <f>IF(OR($A1111="TUA",$A1111="TYA"),"",IF(ISNUMBER(_xll.BDP($C1111,"DUR_ADJ_OAS_MID")),_xll.BDP($C1111,"DUR_ADJ_OAS_MID"),IF(ISNUMBER(_xll.BDP($E1111&amp;" ISIN","DUR_ADJ_OAS_MID")),_xll.BDP($E1111&amp;" ISIN","DUR_ADJ_OAS_MID")," ")))</f>
        <v/>
      </c>
      <c r="S1111" s="7">
        <f>IF(ISNUMBER(N1111),Q1111*N1111,IF(ISNUMBER(R1111),J1111*R1111," "))</f>
        <v/>
      </c>
      <c r="T1111" t="inlineStr">
        <is>
          <t>69380Q107</t>
        </is>
      </c>
      <c r="U1111" t="inlineStr">
        <is>
          <t>Equity</t>
        </is>
      </c>
      <c r="AG1111" t="n">
        <v>-0.019052</v>
      </c>
    </row>
    <row r="1112">
      <c r="A1112" t="inlineStr">
        <is>
          <t>LITL</t>
        </is>
      </c>
      <c r="B1112" t="inlineStr">
        <is>
          <t>PHIBRO ANIMAL HEALTH CORP USD 0.001</t>
        </is>
      </c>
      <c r="C1112" t="inlineStr">
        <is>
          <t>PAHC</t>
        </is>
      </c>
      <c r="D1112" t="inlineStr">
        <is>
          <t>BL95N25</t>
        </is>
      </c>
      <c r="E1112" t="inlineStr">
        <is>
          <t>US71742Q1067</t>
        </is>
      </c>
      <c r="F1112" t="inlineStr">
        <is>
          <t>71742Q106</t>
        </is>
      </c>
      <c r="G1112" s="1" t="n">
        <v>867</v>
      </c>
      <c r="H1112" s="1" t="n">
        <v>36.39</v>
      </c>
      <c r="I1112" s="2" t="n">
        <v>31550.13</v>
      </c>
      <c r="J1112" s="3" t="n">
        <v>0.00582632</v>
      </c>
      <c r="K1112" s="4" t="n">
        <v>5415100.75</v>
      </c>
      <c r="L1112" s="5" t="n">
        <v>200001</v>
      </c>
      <c r="M1112" s="6" t="n">
        <v>27.07536837</v>
      </c>
      <c r="N1112" s="7">
        <f>IF(ISNUMBER(_xll.BDP($C1112, "DELTA_MID")),_xll.BDP($C1112, "DELTA_MID")," ")</f>
        <v/>
      </c>
      <c r="O1112" s="7">
        <f>IF(ISNUMBER(N1112),_xll.BDP($C1112, "OPT_UNDL_TICKER"),"")</f>
        <v/>
      </c>
      <c r="P1112" s="8">
        <f>IF(ISNUMBER(N1112),_xll.BDP($C1112, "OPT_UNDL_PX")," ")</f>
        <v/>
      </c>
      <c r="Q1112" s="7">
        <f>IF(ISNUMBER(N1112),+G1112*_xll.BDP($C1112, "PX_POS_MULT_FACTOR")*P1112/K1112," ")</f>
        <v/>
      </c>
      <c r="R1112" s="8">
        <f>IF(OR($A1112="TUA",$A1112="TYA"),"",IF(ISNUMBER(_xll.BDP($C1112,"DUR_ADJ_OAS_MID")),_xll.BDP($C1112,"DUR_ADJ_OAS_MID"),IF(ISNUMBER(_xll.BDP($E1112&amp;" ISIN","DUR_ADJ_OAS_MID")),_xll.BDP($E1112&amp;" ISIN","DUR_ADJ_OAS_MID")," ")))</f>
        <v/>
      </c>
      <c r="S1112" s="7">
        <f>IF(ISNUMBER(N1112),Q1112*N1112,IF(ISNUMBER(R1112),J1112*R1112," "))</f>
        <v/>
      </c>
      <c r="T1112" t="inlineStr">
        <is>
          <t>71742Q106</t>
        </is>
      </c>
      <c r="U1112" t="inlineStr">
        <is>
          <t>Equity</t>
        </is>
      </c>
      <c r="AG1112" t="n">
        <v>-0.019052</v>
      </c>
    </row>
    <row r="1113">
      <c r="A1113" t="inlineStr">
        <is>
          <t>LITL</t>
        </is>
      </c>
      <c r="B1113" t="inlineStr">
        <is>
          <t>PUMA BIOTECHNOLOGY INC USD 0.0001</t>
        </is>
      </c>
      <c r="C1113" t="inlineStr">
        <is>
          <t>PBYI</t>
        </is>
      </c>
      <c r="D1113" t="inlineStr">
        <is>
          <t>B7F2TY6</t>
        </is>
      </c>
      <c r="E1113" t="inlineStr">
        <is>
          <t>US74587V1070</t>
        </is>
      </c>
      <c r="F1113" t="inlineStr">
        <is>
          <t>74587V107</t>
        </is>
      </c>
      <c r="G1113" s="1" t="n">
        <v>7820</v>
      </c>
      <c r="H1113" s="1" t="n">
        <v>5.12</v>
      </c>
      <c r="I1113" s="2" t="n">
        <v>40038.4</v>
      </c>
      <c r="J1113" s="3" t="n">
        <v>0.00739384</v>
      </c>
      <c r="K1113" s="4" t="n">
        <v>5415100.75</v>
      </c>
      <c r="L1113" s="5" t="n">
        <v>200001</v>
      </c>
      <c r="M1113" s="6" t="n">
        <v>27.07536837</v>
      </c>
      <c r="N1113" s="7">
        <f>IF(ISNUMBER(_xll.BDP($C1113, "DELTA_MID")),_xll.BDP($C1113, "DELTA_MID")," ")</f>
        <v/>
      </c>
      <c r="O1113" s="7">
        <f>IF(ISNUMBER(N1113),_xll.BDP($C1113, "OPT_UNDL_TICKER"),"")</f>
        <v/>
      </c>
      <c r="P1113" s="8">
        <f>IF(ISNUMBER(N1113),_xll.BDP($C1113, "OPT_UNDL_PX")," ")</f>
        <v/>
      </c>
      <c r="Q1113" s="7">
        <f>IF(ISNUMBER(N1113),+G1113*_xll.BDP($C1113, "PX_POS_MULT_FACTOR")*P1113/K1113," ")</f>
        <v/>
      </c>
      <c r="R1113" s="8">
        <f>IF(OR($A1113="TUA",$A1113="TYA"),"",IF(ISNUMBER(_xll.BDP($C1113,"DUR_ADJ_OAS_MID")),_xll.BDP($C1113,"DUR_ADJ_OAS_MID"),IF(ISNUMBER(_xll.BDP($E1113&amp;" ISIN","DUR_ADJ_OAS_MID")),_xll.BDP($E1113&amp;" ISIN","DUR_ADJ_OAS_MID")," ")))</f>
        <v/>
      </c>
      <c r="S1113" s="7">
        <f>IF(ISNUMBER(N1113),Q1113*N1113,IF(ISNUMBER(R1113),J1113*R1113," "))</f>
        <v/>
      </c>
      <c r="T1113" t="inlineStr">
        <is>
          <t>74587V107</t>
        </is>
      </c>
      <c r="U1113" t="inlineStr">
        <is>
          <t>Equity</t>
        </is>
      </c>
      <c r="AG1113" t="n">
        <v>-0.019052</v>
      </c>
    </row>
    <row r="1114">
      <c r="A1114" t="inlineStr">
        <is>
          <t>LITL</t>
        </is>
      </c>
      <c r="B1114" t="inlineStr">
        <is>
          <t>PROGYNY INC USD 0.0001</t>
        </is>
      </c>
      <c r="C1114" t="inlineStr">
        <is>
          <t>PGNY</t>
        </is>
      </c>
      <c r="D1114" t="inlineStr">
        <is>
          <t>BKWD3M9</t>
        </is>
      </c>
      <c r="E1114" t="inlineStr">
        <is>
          <t>US74340E1038</t>
        </is>
      </c>
      <c r="F1114" t="inlineStr">
        <is>
          <t>74340E103</t>
        </is>
      </c>
      <c r="G1114" s="1" t="n">
        <v>1599</v>
      </c>
      <c r="H1114" s="1" t="n">
        <v>20.1</v>
      </c>
      <c r="I1114" s="2" t="n">
        <v>32139.9</v>
      </c>
      <c r="J1114" s="3" t="n">
        <v>0.00593524</v>
      </c>
      <c r="K1114" s="4" t="n">
        <v>5415100.75</v>
      </c>
      <c r="L1114" s="5" t="n">
        <v>200001</v>
      </c>
      <c r="M1114" s="6" t="n">
        <v>27.07536837</v>
      </c>
      <c r="N1114" s="7">
        <f>IF(ISNUMBER(_xll.BDP($C1114, "DELTA_MID")),_xll.BDP($C1114, "DELTA_MID")," ")</f>
        <v/>
      </c>
      <c r="O1114" s="7">
        <f>IF(ISNUMBER(N1114),_xll.BDP($C1114, "OPT_UNDL_TICKER"),"")</f>
        <v/>
      </c>
      <c r="P1114" s="8">
        <f>IF(ISNUMBER(N1114),_xll.BDP($C1114, "OPT_UNDL_PX")," ")</f>
        <v/>
      </c>
      <c r="Q1114" s="7">
        <f>IF(ISNUMBER(N1114),+G1114*_xll.BDP($C1114, "PX_POS_MULT_FACTOR")*P1114/K1114," ")</f>
        <v/>
      </c>
      <c r="R1114" s="8">
        <f>IF(OR($A1114="TUA",$A1114="TYA"),"",IF(ISNUMBER(_xll.BDP($C1114,"DUR_ADJ_OAS_MID")),_xll.BDP($C1114,"DUR_ADJ_OAS_MID"),IF(ISNUMBER(_xll.BDP($E1114&amp;" ISIN","DUR_ADJ_OAS_MID")),_xll.BDP($E1114&amp;" ISIN","DUR_ADJ_OAS_MID")," ")))</f>
        <v/>
      </c>
      <c r="S1114" s="7">
        <f>IF(ISNUMBER(N1114),Q1114*N1114,IF(ISNUMBER(R1114),J1114*R1114," "))</f>
        <v/>
      </c>
      <c r="T1114" t="inlineStr">
        <is>
          <t>74340E103</t>
        </is>
      </c>
      <c r="U1114" t="inlineStr">
        <is>
          <t>Equity</t>
        </is>
      </c>
      <c r="AG1114" t="n">
        <v>-0.019052</v>
      </c>
    </row>
    <row r="1115">
      <c r="A1115" t="inlineStr">
        <is>
          <t>LITL</t>
        </is>
      </c>
      <c r="B1115" t="inlineStr">
        <is>
          <t>PARKE BANCORP INC USD 0.1</t>
        </is>
      </c>
      <c r="C1115" t="inlineStr">
        <is>
          <t>PKBK</t>
        </is>
      </c>
      <c r="D1115" t="inlineStr">
        <is>
          <t>2095145</t>
        </is>
      </c>
      <c r="E1115" t="inlineStr">
        <is>
          <t>US7008851062</t>
        </is>
      </c>
      <c r="F1115" t="inlineStr">
        <is>
          <t>700885106</t>
        </is>
      </c>
      <c r="G1115" s="1" t="n">
        <v>1567</v>
      </c>
      <c r="H1115" s="1" t="n">
        <v>20.16</v>
      </c>
      <c r="I1115" s="2" t="n">
        <v>31590.72</v>
      </c>
      <c r="J1115" s="3" t="n">
        <v>0.00583382</v>
      </c>
      <c r="K1115" s="4" t="n">
        <v>5415100.75</v>
      </c>
      <c r="L1115" s="5" t="n">
        <v>200001</v>
      </c>
      <c r="M1115" s="6" t="n">
        <v>27.07536837</v>
      </c>
      <c r="N1115" s="7">
        <f>IF(ISNUMBER(_xll.BDP($C1115, "DELTA_MID")),_xll.BDP($C1115, "DELTA_MID")," ")</f>
        <v/>
      </c>
      <c r="O1115" s="7">
        <f>IF(ISNUMBER(N1115),_xll.BDP($C1115, "OPT_UNDL_TICKER"),"")</f>
        <v/>
      </c>
      <c r="P1115" s="8">
        <f>IF(ISNUMBER(N1115),_xll.BDP($C1115, "OPT_UNDL_PX")," ")</f>
        <v/>
      </c>
      <c r="Q1115" s="7">
        <f>IF(ISNUMBER(N1115),+G1115*_xll.BDP($C1115, "PX_POS_MULT_FACTOR")*P1115/K1115," ")</f>
        <v/>
      </c>
      <c r="R1115" s="8">
        <f>IF(OR($A1115="TUA",$A1115="TYA"),"",IF(ISNUMBER(_xll.BDP($C1115,"DUR_ADJ_OAS_MID")),_xll.BDP($C1115,"DUR_ADJ_OAS_MID"),IF(ISNUMBER(_xll.BDP($E1115&amp;" ISIN","DUR_ADJ_OAS_MID")),_xll.BDP($E1115&amp;" ISIN","DUR_ADJ_OAS_MID")," ")))</f>
        <v/>
      </c>
      <c r="S1115" s="7">
        <f>IF(ISNUMBER(N1115),Q1115*N1115,IF(ISNUMBER(R1115),J1115*R1115," "))</f>
        <v/>
      </c>
      <c r="T1115" t="inlineStr">
        <is>
          <t>700885106</t>
        </is>
      </c>
      <c r="U1115" t="inlineStr">
        <is>
          <t>Equity</t>
        </is>
      </c>
      <c r="AG1115" t="n">
        <v>-0.019052</v>
      </c>
    </row>
    <row r="1116">
      <c r="A1116" t="inlineStr">
        <is>
          <t>LITL</t>
        </is>
      </c>
      <c r="B1116" t="inlineStr">
        <is>
          <t>PHOTRONICS INC USD 0.01</t>
        </is>
      </c>
      <c r="C1116" t="inlineStr">
        <is>
          <t>PLAB</t>
        </is>
      </c>
      <c r="D1116" t="inlineStr">
        <is>
          <t>2687315</t>
        </is>
      </c>
      <c r="E1116" t="inlineStr">
        <is>
          <t>US7194051022</t>
        </is>
      </c>
      <c r="F1116" t="inlineStr">
        <is>
          <t>719405102</t>
        </is>
      </c>
      <c r="G1116" s="1" t="n">
        <v>1386</v>
      </c>
      <c r="H1116" s="1" t="n">
        <v>21.82</v>
      </c>
      <c r="I1116" s="2" t="n">
        <v>30242.52</v>
      </c>
      <c r="J1116" s="3" t="n">
        <v>0.00558485</v>
      </c>
      <c r="K1116" s="4" t="n">
        <v>5415100.75</v>
      </c>
      <c r="L1116" s="5" t="n">
        <v>200001</v>
      </c>
      <c r="M1116" s="6" t="n">
        <v>27.07536837</v>
      </c>
      <c r="N1116" s="7">
        <f>IF(ISNUMBER(_xll.BDP($C1116, "DELTA_MID")),_xll.BDP($C1116, "DELTA_MID")," ")</f>
        <v/>
      </c>
      <c r="O1116" s="7">
        <f>IF(ISNUMBER(N1116),_xll.BDP($C1116, "OPT_UNDL_TICKER"),"")</f>
        <v/>
      </c>
      <c r="P1116" s="8">
        <f>IF(ISNUMBER(N1116),_xll.BDP($C1116, "OPT_UNDL_PX")," ")</f>
        <v/>
      </c>
      <c r="Q1116" s="7">
        <f>IF(ISNUMBER(N1116),+G1116*_xll.BDP($C1116, "PX_POS_MULT_FACTOR")*P1116/K1116," ")</f>
        <v/>
      </c>
      <c r="R1116" s="8">
        <f>IF(OR($A1116="TUA",$A1116="TYA"),"",IF(ISNUMBER(_xll.BDP($C1116,"DUR_ADJ_OAS_MID")),_xll.BDP($C1116,"DUR_ADJ_OAS_MID"),IF(ISNUMBER(_xll.BDP($E1116&amp;" ISIN","DUR_ADJ_OAS_MID")),_xll.BDP($E1116&amp;" ISIN","DUR_ADJ_OAS_MID")," ")))</f>
        <v/>
      </c>
      <c r="S1116" s="7">
        <f>IF(ISNUMBER(N1116),Q1116*N1116,IF(ISNUMBER(R1116),J1116*R1116," "))</f>
        <v/>
      </c>
      <c r="T1116" t="inlineStr">
        <is>
          <t>719405102</t>
        </is>
      </c>
      <c r="U1116" t="inlineStr">
        <is>
          <t>Equity</t>
        </is>
      </c>
      <c r="AG1116" t="n">
        <v>-0.019052</v>
      </c>
    </row>
    <row r="1117">
      <c r="A1117" t="inlineStr">
        <is>
          <t>LITL</t>
        </is>
      </c>
      <c r="B1117" t="inlineStr">
        <is>
          <t>DOUGLAS DYNAMICS INC USD 0.01</t>
        </is>
      </c>
      <c r="C1117" t="inlineStr">
        <is>
          <t>PLOW</t>
        </is>
      </c>
      <c r="D1117" t="inlineStr">
        <is>
          <t>B3N5WD9</t>
        </is>
      </c>
      <c r="E1117" t="inlineStr">
        <is>
          <t>US25960R1059</t>
        </is>
      </c>
      <c r="F1117" t="inlineStr">
        <is>
          <t>25960R105</t>
        </is>
      </c>
      <c r="G1117" s="1" t="n">
        <v>1069</v>
      </c>
      <c r="H1117" s="1" t="n">
        <v>29.75</v>
      </c>
      <c r="I1117" s="2" t="n">
        <v>31802.75</v>
      </c>
      <c r="J1117" s="3" t="n">
        <v>0.00587297</v>
      </c>
      <c r="K1117" s="4" t="n">
        <v>5415100.75</v>
      </c>
      <c r="L1117" s="5" t="n">
        <v>200001</v>
      </c>
      <c r="M1117" s="6" t="n">
        <v>27.07536837</v>
      </c>
      <c r="N1117" s="7">
        <f>IF(ISNUMBER(_xll.BDP($C1117, "DELTA_MID")),_xll.BDP($C1117, "DELTA_MID")," ")</f>
        <v/>
      </c>
      <c r="O1117" s="7">
        <f>IF(ISNUMBER(N1117),_xll.BDP($C1117, "OPT_UNDL_TICKER"),"")</f>
        <v/>
      </c>
      <c r="P1117" s="8">
        <f>IF(ISNUMBER(N1117),_xll.BDP($C1117, "OPT_UNDL_PX")," ")</f>
        <v/>
      </c>
      <c r="Q1117" s="7">
        <f>IF(ISNUMBER(N1117),+G1117*_xll.BDP($C1117, "PX_POS_MULT_FACTOR")*P1117/K1117," ")</f>
        <v/>
      </c>
      <c r="R1117" s="8">
        <f>IF(OR($A1117="TUA",$A1117="TYA"),"",IF(ISNUMBER(_xll.BDP($C1117,"DUR_ADJ_OAS_MID")),_xll.BDP($C1117,"DUR_ADJ_OAS_MID"),IF(ISNUMBER(_xll.BDP($E1117&amp;" ISIN","DUR_ADJ_OAS_MID")),_xll.BDP($E1117&amp;" ISIN","DUR_ADJ_OAS_MID")," ")))</f>
        <v/>
      </c>
      <c r="S1117" s="7">
        <f>IF(ISNUMBER(N1117),Q1117*N1117,IF(ISNUMBER(R1117),J1117*R1117," "))</f>
        <v/>
      </c>
      <c r="T1117" t="inlineStr">
        <is>
          <t>25960R105</t>
        </is>
      </c>
      <c r="U1117" t="inlineStr">
        <is>
          <t>Equity</t>
        </is>
      </c>
      <c r="AG1117" t="n">
        <v>-0.019052</v>
      </c>
    </row>
    <row r="1118">
      <c r="A1118" t="inlineStr">
        <is>
          <t>LITL</t>
        </is>
      </c>
      <c r="B1118" t="inlineStr">
        <is>
          <t>PLYMOUTH I COM USD0.01</t>
        </is>
      </c>
      <c r="C1118" t="inlineStr">
        <is>
          <t>PLYM</t>
        </is>
      </c>
      <c r="D1118" t="inlineStr">
        <is>
          <t>BF43645</t>
        </is>
      </c>
      <c r="E1118" t="inlineStr">
        <is>
          <t>US7296401026</t>
        </is>
      </c>
      <c r="F1118" t="inlineStr">
        <is>
          <t>729640102</t>
        </is>
      </c>
      <c r="G1118" s="1" t="n">
        <v>1570</v>
      </c>
      <c r="H1118" s="1" t="n">
        <v>21.08</v>
      </c>
      <c r="I1118" s="2" t="n">
        <v>33095.6</v>
      </c>
      <c r="J1118" s="3" t="n">
        <v>0.00611172</v>
      </c>
      <c r="K1118" s="4" t="n">
        <v>5415100.75</v>
      </c>
      <c r="L1118" s="5" t="n">
        <v>200001</v>
      </c>
      <c r="M1118" s="6" t="n">
        <v>27.07536837</v>
      </c>
      <c r="N1118" s="7">
        <f>IF(ISNUMBER(_xll.BDP($C1118, "DELTA_MID")),_xll.BDP($C1118, "DELTA_MID")," ")</f>
        <v/>
      </c>
      <c r="O1118" s="7">
        <f>IF(ISNUMBER(N1118),_xll.BDP($C1118, "OPT_UNDL_TICKER"),"")</f>
        <v/>
      </c>
      <c r="P1118" s="8">
        <f>IF(ISNUMBER(N1118),_xll.BDP($C1118, "OPT_UNDL_PX")," ")</f>
        <v/>
      </c>
      <c r="Q1118" s="7">
        <f>IF(ISNUMBER(N1118),+G1118*_xll.BDP($C1118, "PX_POS_MULT_FACTOR")*P1118/K1118," ")</f>
        <v/>
      </c>
      <c r="R1118" s="8">
        <f>IF(OR($A1118="TUA",$A1118="TYA"),"",IF(ISNUMBER(_xll.BDP($C1118,"DUR_ADJ_OAS_MID")),_xll.BDP($C1118,"DUR_ADJ_OAS_MID"),IF(ISNUMBER(_xll.BDP($E1118&amp;" ISIN","DUR_ADJ_OAS_MID")),_xll.BDP($E1118&amp;" ISIN","DUR_ADJ_OAS_MID")," ")))</f>
        <v/>
      </c>
      <c r="S1118" s="7">
        <f>IF(ISNUMBER(N1118),Q1118*N1118,IF(ISNUMBER(R1118),J1118*R1118," "))</f>
        <v/>
      </c>
      <c r="T1118" t="inlineStr">
        <is>
          <t>729640102</t>
        </is>
      </c>
      <c r="U1118" t="inlineStr">
        <is>
          <t>Equity</t>
        </is>
      </c>
      <c r="AG1118" t="n">
        <v>-0.019052</v>
      </c>
    </row>
    <row r="1119">
      <c r="A1119" t="inlineStr">
        <is>
          <t>LITL</t>
        </is>
      </c>
      <c r="B1119" t="inlineStr">
        <is>
          <t>PRIMEENERGY RES CORP USD 0.1</t>
        </is>
      </c>
      <c r="C1119" t="inlineStr">
        <is>
          <t>PNRG</t>
        </is>
      </c>
      <c r="D1119" t="inlineStr">
        <is>
          <t>2480365</t>
        </is>
      </c>
      <c r="E1119" t="inlineStr">
        <is>
          <t>US74158E1047</t>
        </is>
      </c>
      <c r="F1119" t="inlineStr">
        <is>
          <t>74158E104</t>
        </is>
      </c>
      <c r="G1119" s="1" t="n">
        <v>209</v>
      </c>
      <c r="H1119" s="1" t="n">
        <v>149.98</v>
      </c>
      <c r="I1119" s="2" t="n">
        <v>31345.82</v>
      </c>
      <c r="J1119" s="3" t="n">
        <v>0.00578859</v>
      </c>
      <c r="K1119" s="4" t="n">
        <v>5415100.75</v>
      </c>
      <c r="L1119" s="5" t="n">
        <v>200001</v>
      </c>
      <c r="M1119" s="6" t="n">
        <v>27.07536837</v>
      </c>
      <c r="N1119" s="7">
        <f>IF(ISNUMBER(_xll.BDP($C1119, "DELTA_MID")),_xll.BDP($C1119, "DELTA_MID")," ")</f>
        <v/>
      </c>
      <c r="O1119" s="7">
        <f>IF(ISNUMBER(N1119),_xll.BDP($C1119, "OPT_UNDL_TICKER"),"")</f>
        <v/>
      </c>
      <c r="P1119" s="8">
        <f>IF(ISNUMBER(N1119),_xll.BDP($C1119, "OPT_UNDL_PX")," ")</f>
        <v/>
      </c>
      <c r="Q1119" s="7">
        <f>IF(ISNUMBER(N1119),+G1119*_xll.BDP($C1119, "PX_POS_MULT_FACTOR")*P1119/K1119," ")</f>
        <v/>
      </c>
      <c r="R1119" s="8">
        <f>IF(OR($A1119="TUA",$A1119="TYA"),"",IF(ISNUMBER(_xll.BDP($C1119,"DUR_ADJ_OAS_MID")),_xll.BDP($C1119,"DUR_ADJ_OAS_MID"),IF(ISNUMBER(_xll.BDP($E1119&amp;" ISIN","DUR_ADJ_OAS_MID")),_xll.BDP($E1119&amp;" ISIN","DUR_ADJ_OAS_MID")," ")))</f>
        <v/>
      </c>
      <c r="S1119" s="7">
        <f>IF(ISNUMBER(N1119),Q1119*N1119,IF(ISNUMBER(R1119),J1119*R1119," "))</f>
        <v/>
      </c>
      <c r="T1119" t="inlineStr">
        <is>
          <t>74158E104</t>
        </is>
      </c>
      <c r="U1119" t="inlineStr">
        <is>
          <t>Equity</t>
        </is>
      </c>
      <c r="AG1119" t="n">
        <v>-0.019052</v>
      </c>
    </row>
    <row r="1120">
      <c r="A1120" t="inlineStr">
        <is>
          <t>LITL</t>
        </is>
      </c>
      <c r="B1120" t="inlineStr">
        <is>
          <t>PENNANT GROUP INC USD 0.001</t>
        </is>
      </c>
      <c r="C1120" t="inlineStr">
        <is>
          <t>PNTG</t>
        </is>
      </c>
      <c r="D1120" t="inlineStr">
        <is>
          <t>BKTC976</t>
        </is>
      </c>
      <c r="E1120" t="inlineStr">
        <is>
          <t>US70805E1091</t>
        </is>
      </c>
      <c r="F1120" t="inlineStr">
        <is>
          <t>70805E109</t>
        </is>
      </c>
      <c r="G1120" s="1" t="n">
        <v>1433</v>
      </c>
      <c r="H1120" s="1" t="n">
        <v>24.35</v>
      </c>
      <c r="I1120" s="2" t="n">
        <v>34893.55</v>
      </c>
      <c r="J1120" s="3" t="n">
        <v>0.00644375</v>
      </c>
      <c r="K1120" s="4" t="n">
        <v>5415100.75</v>
      </c>
      <c r="L1120" s="5" t="n">
        <v>200001</v>
      </c>
      <c r="M1120" s="6" t="n">
        <v>27.07536837</v>
      </c>
      <c r="N1120" s="7">
        <f>IF(ISNUMBER(_xll.BDP($C1120, "DELTA_MID")),_xll.BDP($C1120, "DELTA_MID")," ")</f>
        <v/>
      </c>
      <c r="O1120" s="7">
        <f>IF(ISNUMBER(N1120),_xll.BDP($C1120, "OPT_UNDL_TICKER"),"")</f>
        <v/>
      </c>
      <c r="P1120" s="8">
        <f>IF(ISNUMBER(N1120),_xll.BDP($C1120, "OPT_UNDL_PX")," ")</f>
        <v/>
      </c>
      <c r="Q1120" s="7">
        <f>IF(ISNUMBER(N1120),+G1120*_xll.BDP($C1120, "PX_POS_MULT_FACTOR")*P1120/K1120," ")</f>
        <v/>
      </c>
      <c r="R1120" s="8">
        <f>IF(OR($A1120="TUA",$A1120="TYA"),"",IF(ISNUMBER(_xll.BDP($C1120,"DUR_ADJ_OAS_MID")),_xll.BDP($C1120,"DUR_ADJ_OAS_MID"),IF(ISNUMBER(_xll.BDP($E1120&amp;" ISIN","DUR_ADJ_OAS_MID")),_xll.BDP($E1120&amp;" ISIN","DUR_ADJ_OAS_MID")," ")))</f>
        <v/>
      </c>
      <c r="S1120" s="7">
        <f>IF(ISNUMBER(N1120),Q1120*N1120,IF(ISNUMBER(R1120),J1120*R1120," "))</f>
        <v/>
      </c>
      <c r="T1120" t="inlineStr">
        <is>
          <t>70805E109</t>
        </is>
      </c>
      <c r="U1120" t="inlineStr">
        <is>
          <t>Equity</t>
        </is>
      </c>
      <c r="AG1120" t="n">
        <v>-0.019052</v>
      </c>
    </row>
    <row r="1121">
      <c r="A1121" t="inlineStr">
        <is>
          <t>LITL</t>
        </is>
      </c>
      <c r="B1121" t="inlineStr">
        <is>
          <t>PROG HLDGS INC USD 0.5</t>
        </is>
      </c>
      <c r="C1121" t="inlineStr">
        <is>
          <t>PRG</t>
        </is>
      </c>
      <c r="D1121" t="inlineStr">
        <is>
          <t>BLFGN66</t>
        </is>
      </c>
      <c r="E1121" t="inlineStr">
        <is>
          <t>US74319R1014</t>
        </is>
      </c>
      <c r="F1121" t="inlineStr">
        <is>
          <t>74319R101</t>
        </is>
      </c>
      <c r="G1121" s="1" t="n">
        <v>974</v>
      </c>
      <c r="H1121" s="1" t="n">
        <v>30.13</v>
      </c>
      <c r="I1121" s="2" t="n">
        <v>29346.62</v>
      </c>
      <c r="J1121" s="3" t="n">
        <v>0.0054194</v>
      </c>
      <c r="K1121" s="4" t="n">
        <v>5415100.75</v>
      </c>
      <c r="L1121" s="5" t="n">
        <v>200001</v>
      </c>
      <c r="M1121" s="6" t="n">
        <v>27.07536837</v>
      </c>
      <c r="N1121" s="7">
        <f>IF(ISNUMBER(_xll.BDP($C1121, "DELTA_MID")),_xll.BDP($C1121, "DELTA_MID")," ")</f>
        <v/>
      </c>
      <c r="O1121" s="7">
        <f>IF(ISNUMBER(N1121),_xll.BDP($C1121, "OPT_UNDL_TICKER"),"")</f>
        <v/>
      </c>
      <c r="P1121" s="8">
        <f>IF(ISNUMBER(N1121),_xll.BDP($C1121, "OPT_UNDL_PX")," ")</f>
        <v/>
      </c>
      <c r="Q1121" s="7">
        <f>IF(ISNUMBER(N1121),+G1121*_xll.BDP($C1121, "PX_POS_MULT_FACTOR")*P1121/K1121," ")</f>
        <v/>
      </c>
      <c r="R1121" s="8">
        <f>IF(OR($A1121="TUA",$A1121="TYA"),"",IF(ISNUMBER(_xll.BDP($C1121,"DUR_ADJ_OAS_MID")),_xll.BDP($C1121,"DUR_ADJ_OAS_MID"),IF(ISNUMBER(_xll.BDP($E1121&amp;" ISIN","DUR_ADJ_OAS_MID")),_xll.BDP($E1121&amp;" ISIN","DUR_ADJ_OAS_MID")," ")))</f>
        <v/>
      </c>
      <c r="S1121" s="7">
        <f>IF(ISNUMBER(N1121),Q1121*N1121,IF(ISNUMBER(R1121),J1121*R1121," "))</f>
        <v/>
      </c>
      <c r="T1121" t="inlineStr">
        <is>
          <t>74319R101</t>
        </is>
      </c>
      <c r="U1121" t="inlineStr">
        <is>
          <t>Equity</t>
        </is>
      </c>
      <c r="AG1121" t="n">
        <v>-0.019052</v>
      </c>
    </row>
    <row r="1122">
      <c r="A1122" t="inlineStr">
        <is>
          <t>LITL</t>
        </is>
      </c>
      <c r="B1122" t="inlineStr">
        <is>
          <t>POWER SOLUTIONS INTL INC USD 0.001</t>
        </is>
      </c>
      <c r="C1122" t="inlineStr">
        <is>
          <t>PSIX</t>
        </is>
      </c>
      <c r="D1122" t="inlineStr">
        <is>
          <t>B6YVN56</t>
        </is>
      </c>
      <c r="E1122" t="inlineStr">
        <is>
          <t>US73933G2021</t>
        </is>
      </c>
      <c r="F1122" t="inlineStr">
        <is>
          <t>73933G202</t>
        </is>
      </c>
      <c r="G1122" s="1" t="n">
        <v>314</v>
      </c>
      <c r="H1122" s="1" t="n">
        <v>85.72</v>
      </c>
      <c r="I1122" s="2" t="n">
        <v>26916.08</v>
      </c>
      <c r="J1122" s="3" t="n">
        <v>0.00497056</v>
      </c>
      <c r="K1122" s="4" t="n">
        <v>5415100.75</v>
      </c>
      <c r="L1122" s="5" t="n">
        <v>200001</v>
      </c>
      <c r="M1122" s="6" t="n">
        <v>27.07536837</v>
      </c>
      <c r="N1122" s="7">
        <f>IF(ISNUMBER(_xll.BDP($C1122, "DELTA_MID")),_xll.BDP($C1122, "DELTA_MID")," ")</f>
        <v/>
      </c>
      <c r="O1122" s="7">
        <f>IF(ISNUMBER(N1122),_xll.BDP($C1122, "OPT_UNDL_TICKER"),"")</f>
        <v/>
      </c>
      <c r="P1122" s="8">
        <f>IF(ISNUMBER(N1122),_xll.BDP($C1122, "OPT_UNDL_PX")," ")</f>
        <v/>
      </c>
      <c r="Q1122" s="7">
        <f>IF(ISNUMBER(N1122),+G1122*_xll.BDP($C1122, "PX_POS_MULT_FACTOR")*P1122/K1122," ")</f>
        <v/>
      </c>
      <c r="R1122" s="8">
        <f>IF(OR($A1122="TUA",$A1122="TYA"),"",IF(ISNUMBER(_xll.BDP($C1122,"DUR_ADJ_OAS_MID")),_xll.BDP($C1122,"DUR_ADJ_OAS_MID"),IF(ISNUMBER(_xll.BDP($E1122&amp;" ISIN","DUR_ADJ_OAS_MID")),_xll.BDP($E1122&amp;" ISIN","DUR_ADJ_OAS_MID")," ")))</f>
        <v/>
      </c>
      <c r="S1122" s="7">
        <f>IF(ISNUMBER(N1122),Q1122*N1122,IF(ISNUMBER(R1122),J1122*R1122," "))</f>
        <v/>
      </c>
      <c r="T1122" t="inlineStr">
        <is>
          <t>73933G202</t>
        </is>
      </c>
      <c r="U1122" t="inlineStr">
        <is>
          <t>Equity</t>
        </is>
      </c>
      <c r="AG1122" t="n">
        <v>-0.019052</v>
      </c>
    </row>
    <row r="1123">
      <c r="A1123" t="inlineStr">
        <is>
          <t>LITL</t>
        </is>
      </c>
      <c r="B1123" t="inlineStr">
        <is>
          <t>QUALYS INC USD 0.001</t>
        </is>
      </c>
      <c r="C1123" t="inlineStr">
        <is>
          <t>QLYS</t>
        </is>
      </c>
      <c r="D1123" t="inlineStr">
        <is>
          <t>B7XJTN8</t>
        </is>
      </c>
      <c r="E1123" t="inlineStr">
        <is>
          <t>US74758T3032</t>
        </is>
      </c>
      <c r="F1123" t="inlineStr">
        <is>
          <t>74758T303</t>
        </is>
      </c>
      <c r="G1123" s="1" t="n">
        <v>255</v>
      </c>
      <c r="H1123" s="1" t="n">
        <v>128.81</v>
      </c>
      <c r="I1123" s="2" t="n">
        <v>32846.55</v>
      </c>
      <c r="J1123" s="3" t="n">
        <v>0.00606573</v>
      </c>
      <c r="K1123" s="4" t="n">
        <v>5415100.75</v>
      </c>
      <c r="L1123" s="5" t="n">
        <v>200001</v>
      </c>
      <c r="M1123" s="6" t="n">
        <v>27.07536837</v>
      </c>
      <c r="N1123" s="7">
        <f>IF(ISNUMBER(_xll.BDP($C1123, "DELTA_MID")),_xll.BDP($C1123, "DELTA_MID")," ")</f>
        <v/>
      </c>
      <c r="O1123" s="7">
        <f>IF(ISNUMBER(N1123),_xll.BDP($C1123, "OPT_UNDL_TICKER"),"")</f>
        <v/>
      </c>
      <c r="P1123" s="8">
        <f>IF(ISNUMBER(N1123),_xll.BDP($C1123, "OPT_UNDL_PX")," ")</f>
        <v/>
      </c>
      <c r="Q1123" s="7">
        <f>IF(ISNUMBER(N1123),+G1123*_xll.BDP($C1123, "PX_POS_MULT_FACTOR")*P1123/K1123," ")</f>
        <v/>
      </c>
      <c r="R1123" s="8">
        <f>IF(OR($A1123="TUA",$A1123="TYA"),"",IF(ISNUMBER(_xll.BDP($C1123,"DUR_ADJ_OAS_MID")),_xll.BDP($C1123,"DUR_ADJ_OAS_MID"),IF(ISNUMBER(_xll.BDP($E1123&amp;" ISIN","DUR_ADJ_OAS_MID")),_xll.BDP($E1123&amp;" ISIN","DUR_ADJ_OAS_MID")," ")))</f>
        <v/>
      </c>
      <c r="S1123" s="7">
        <f>IF(ISNUMBER(N1123),Q1123*N1123,IF(ISNUMBER(R1123),J1123*R1123," "))</f>
        <v/>
      </c>
      <c r="T1123" t="inlineStr">
        <is>
          <t>74758T303</t>
        </is>
      </c>
      <c r="U1123" t="inlineStr">
        <is>
          <t>Equity</t>
        </is>
      </c>
      <c r="AG1123" t="n">
        <v>-0.019052</v>
      </c>
    </row>
    <row r="1124">
      <c r="A1124" t="inlineStr">
        <is>
          <t>LITL</t>
        </is>
      </c>
      <c r="B1124" t="inlineStr">
        <is>
          <t>RADNET INC USD 0.0001</t>
        </is>
      </c>
      <c r="C1124" t="inlineStr">
        <is>
          <t>RDNT</t>
        </is>
      </c>
      <c r="D1124" t="inlineStr">
        <is>
          <t>B1JNG19</t>
        </is>
      </c>
      <c r="E1124" t="inlineStr">
        <is>
          <t>US7504911022</t>
        </is>
      </c>
      <c r="F1124" t="inlineStr">
        <is>
          <t>750491102</t>
        </is>
      </c>
      <c r="G1124" s="1" t="n">
        <v>452</v>
      </c>
      <c r="H1124" s="1" t="n">
        <v>70.59999999999999</v>
      </c>
      <c r="I1124" s="2" t="n">
        <v>31911.2</v>
      </c>
      <c r="J1124" s="3" t="n">
        <v>0.005893</v>
      </c>
      <c r="K1124" s="4" t="n">
        <v>5415100.75</v>
      </c>
      <c r="L1124" s="5" t="n">
        <v>200001</v>
      </c>
      <c r="M1124" s="6" t="n">
        <v>27.07536837</v>
      </c>
      <c r="N1124" s="7">
        <f>IF(ISNUMBER(_xll.BDP($C1124, "DELTA_MID")),_xll.BDP($C1124, "DELTA_MID")," ")</f>
        <v/>
      </c>
      <c r="O1124" s="7">
        <f>IF(ISNUMBER(N1124),_xll.BDP($C1124, "OPT_UNDL_TICKER"),"")</f>
        <v/>
      </c>
      <c r="P1124" s="8">
        <f>IF(ISNUMBER(N1124),_xll.BDP($C1124, "OPT_UNDL_PX")," ")</f>
        <v/>
      </c>
      <c r="Q1124" s="7">
        <f>IF(ISNUMBER(N1124),+G1124*_xll.BDP($C1124, "PX_POS_MULT_FACTOR")*P1124/K1124," ")</f>
        <v/>
      </c>
      <c r="R1124" s="8">
        <f>IF(OR($A1124="TUA",$A1124="TYA"),"",IF(ISNUMBER(_xll.BDP($C1124,"DUR_ADJ_OAS_MID")),_xll.BDP($C1124,"DUR_ADJ_OAS_MID"),IF(ISNUMBER(_xll.BDP($E1124&amp;" ISIN","DUR_ADJ_OAS_MID")),_xll.BDP($E1124&amp;" ISIN","DUR_ADJ_OAS_MID")," ")))</f>
        <v/>
      </c>
      <c r="S1124" s="7">
        <f>IF(ISNUMBER(N1124),Q1124*N1124,IF(ISNUMBER(R1124),J1124*R1124," "))</f>
        <v/>
      </c>
      <c r="T1124" t="inlineStr">
        <is>
          <t>750491102</t>
        </is>
      </c>
      <c r="U1124" t="inlineStr">
        <is>
          <t>Equity</t>
        </is>
      </c>
      <c r="AG1124" t="n">
        <v>-0.019052</v>
      </c>
    </row>
    <row r="1125">
      <c r="A1125" t="inlineStr">
        <is>
          <t>LITL</t>
        </is>
      </c>
      <c r="B1125" t="inlineStr">
        <is>
          <t>REV GROUP INC USD 0.001</t>
        </is>
      </c>
      <c r="C1125" t="inlineStr">
        <is>
          <t>REVG</t>
        </is>
      </c>
      <c r="D1125" t="inlineStr">
        <is>
          <t>BDRW1P1</t>
        </is>
      </c>
      <c r="E1125" t="inlineStr">
        <is>
          <t>US7495271071</t>
        </is>
      </c>
      <c r="F1125" t="inlineStr">
        <is>
          <t>749527107</t>
        </is>
      </c>
      <c r="G1125" s="1" t="n">
        <v>587</v>
      </c>
      <c r="H1125" s="1" t="n">
        <v>54.64</v>
      </c>
      <c r="I1125" s="2" t="n">
        <v>32073.68</v>
      </c>
      <c r="J1125" s="3" t="n">
        <v>0.00592301</v>
      </c>
      <c r="K1125" s="4" t="n">
        <v>5415100.75</v>
      </c>
      <c r="L1125" s="5" t="n">
        <v>200001</v>
      </c>
      <c r="M1125" s="6" t="n">
        <v>27.07536837</v>
      </c>
      <c r="N1125" s="7">
        <f>IF(ISNUMBER(_xll.BDP($C1125, "DELTA_MID")),_xll.BDP($C1125, "DELTA_MID")," ")</f>
        <v/>
      </c>
      <c r="O1125" s="7">
        <f>IF(ISNUMBER(N1125),_xll.BDP($C1125, "OPT_UNDL_TICKER"),"")</f>
        <v/>
      </c>
      <c r="P1125" s="8">
        <f>IF(ISNUMBER(N1125),_xll.BDP($C1125, "OPT_UNDL_PX")," ")</f>
        <v/>
      </c>
      <c r="Q1125" s="7">
        <f>IF(ISNUMBER(N1125),+G1125*_xll.BDP($C1125, "PX_POS_MULT_FACTOR")*P1125/K1125," ")</f>
        <v/>
      </c>
      <c r="R1125" s="8">
        <f>IF(OR($A1125="TUA",$A1125="TYA"),"",IF(ISNUMBER(_xll.BDP($C1125,"DUR_ADJ_OAS_MID")),_xll.BDP($C1125,"DUR_ADJ_OAS_MID"),IF(ISNUMBER(_xll.BDP($E1125&amp;" ISIN","DUR_ADJ_OAS_MID")),_xll.BDP($E1125&amp;" ISIN","DUR_ADJ_OAS_MID")," ")))</f>
        <v/>
      </c>
      <c r="S1125" s="7">
        <f>IF(ISNUMBER(N1125),Q1125*N1125,IF(ISNUMBER(R1125),J1125*R1125," "))</f>
        <v/>
      </c>
      <c r="T1125" t="inlineStr">
        <is>
          <t>749527107</t>
        </is>
      </c>
      <c r="U1125" t="inlineStr">
        <is>
          <t>Equity</t>
        </is>
      </c>
      <c r="AG1125" t="n">
        <v>-0.019052</v>
      </c>
    </row>
    <row r="1126">
      <c r="A1126" t="inlineStr">
        <is>
          <t>LITL</t>
        </is>
      </c>
      <c r="B1126" t="inlineStr">
        <is>
          <t>RESOLUTE HLDGS MGMT INC USD 0.0001</t>
        </is>
      </c>
      <c r="C1126" t="inlineStr">
        <is>
          <t>RHLD US</t>
        </is>
      </c>
      <c r="D1126" t="inlineStr">
        <is>
          <t>BTJWV40</t>
        </is>
      </c>
      <c r="E1126" t="inlineStr">
        <is>
          <t>US76134H1014</t>
        </is>
      </c>
      <c r="F1126" t="inlineStr">
        <is>
          <t>76134H101</t>
        </is>
      </c>
      <c r="G1126" s="1" t="n">
        <v>494</v>
      </c>
      <c r="H1126" s="1" t="n">
        <v>73.42</v>
      </c>
      <c r="I1126" s="2" t="n">
        <v>36269.48</v>
      </c>
      <c r="J1126" s="3" t="n">
        <v>0.00669784</v>
      </c>
      <c r="K1126" s="4" t="n">
        <v>5415100.75</v>
      </c>
      <c r="L1126" s="5" t="n">
        <v>200001</v>
      </c>
      <c r="M1126" s="6" t="n">
        <v>27.07536837</v>
      </c>
      <c r="N1126" s="7">
        <f>IF(ISNUMBER(_xll.BDP($C1126, "DELTA_MID")),_xll.BDP($C1126, "DELTA_MID")," ")</f>
        <v/>
      </c>
      <c r="O1126" s="7">
        <f>IF(ISNUMBER(N1126),_xll.BDP($C1126, "OPT_UNDL_TICKER"),"")</f>
        <v/>
      </c>
      <c r="P1126" s="8">
        <f>IF(ISNUMBER(N1126),_xll.BDP($C1126, "OPT_UNDL_PX")," ")</f>
        <v/>
      </c>
      <c r="Q1126" s="7">
        <f>IF(ISNUMBER(N1126),+G1126*_xll.BDP($C1126, "PX_POS_MULT_FACTOR")*P1126/K1126," ")</f>
        <v/>
      </c>
      <c r="R1126" s="8">
        <f>IF(OR($A1126="TUA",$A1126="TYA"),"",IF(ISNUMBER(_xll.BDP($C1126,"DUR_ADJ_OAS_MID")),_xll.BDP($C1126,"DUR_ADJ_OAS_MID"),IF(ISNUMBER(_xll.BDP($E1126&amp;" ISIN","DUR_ADJ_OAS_MID")),_xll.BDP($E1126&amp;" ISIN","DUR_ADJ_OAS_MID")," ")))</f>
        <v/>
      </c>
      <c r="S1126" s="7">
        <f>IF(ISNUMBER(N1126),Q1126*N1126,IF(ISNUMBER(R1126),J1126*R1126," "))</f>
        <v/>
      </c>
      <c r="T1126" t="inlineStr">
        <is>
          <t>76134H101</t>
        </is>
      </c>
      <c r="U1126" t="inlineStr">
        <is>
          <t>Equity</t>
        </is>
      </c>
      <c r="AG1126" t="n">
        <v>-0.019052</v>
      </c>
    </row>
    <row r="1127">
      <c r="A1127" t="inlineStr">
        <is>
          <t>LITL</t>
        </is>
      </c>
      <c r="B1127" t="inlineStr">
        <is>
          <t>RIGEL PHARMACEUTICALS INC USD 0.001</t>
        </is>
      </c>
      <c r="C1127" t="inlineStr">
        <is>
          <t>RIGL</t>
        </is>
      </c>
      <c r="D1127" t="inlineStr">
        <is>
          <t>BQD3J33</t>
        </is>
      </c>
      <c r="E1127" t="inlineStr">
        <is>
          <t>US7665597024</t>
        </is>
      </c>
      <c r="F1127" t="inlineStr">
        <is>
          <t>766559702</t>
        </is>
      </c>
      <c r="G1127" s="1" t="n">
        <v>996</v>
      </c>
      <c r="H1127" s="1" t="n">
        <v>28.18</v>
      </c>
      <c r="I1127" s="2" t="n">
        <v>28067.28</v>
      </c>
      <c r="J1127" s="3" t="n">
        <v>0.00518315</v>
      </c>
      <c r="K1127" s="4" t="n">
        <v>5415100.75</v>
      </c>
      <c r="L1127" s="5" t="n">
        <v>200001</v>
      </c>
      <c r="M1127" s="6" t="n">
        <v>27.07536837</v>
      </c>
      <c r="N1127" s="7">
        <f>IF(ISNUMBER(_xll.BDP($C1127, "DELTA_MID")),_xll.BDP($C1127, "DELTA_MID")," ")</f>
        <v/>
      </c>
      <c r="O1127" s="7">
        <f>IF(ISNUMBER(N1127),_xll.BDP($C1127, "OPT_UNDL_TICKER"),"")</f>
        <v/>
      </c>
      <c r="P1127" s="8">
        <f>IF(ISNUMBER(N1127),_xll.BDP($C1127, "OPT_UNDL_PX")," ")</f>
        <v/>
      </c>
      <c r="Q1127" s="7">
        <f>IF(ISNUMBER(N1127),+G1127*_xll.BDP($C1127, "PX_POS_MULT_FACTOR")*P1127/K1127," ")</f>
        <v/>
      </c>
      <c r="R1127" s="8">
        <f>IF(OR($A1127="TUA",$A1127="TYA"),"",IF(ISNUMBER(_xll.BDP($C1127,"DUR_ADJ_OAS_MID")),_xll.BDP($C1127,"DUR_ADJ_OAS_MID"),IF(ISNUMBER(_xll.BDP($E1127&amp;" ISIN","DUR_ADJ_OAS_MID")),_xll.BDP($E1127&amp;" ISIN","DUR_ADJ_OAS_MID")," ")))</f>
        <v/>
      </c>
      <c r="S1127" s="7">
        <f>IF(ISNUMBER(N1127),Q1127*N1127,IF(ISNUMBER(R1127),J1127*R1127," "))</f>
        <v/>
      </c>
      <c r="T1127" t="inlineStr">
        <is>
          <t>766559702</t>
        </is>
      </c>
      <c r="U1127" t="inlineStr">
        <is>
          <t>Equity</t>
        </is>
      </c>
      <c r="AG1127" t="n">
        <v>-0.019052</v>
      </c>
    </row>
    <row r="1128">
      <c r="A1128" t="inlineStr">
        <is>
          <t>LITL</t>
        </is>
      </c>
      <c r="B1128" t="inlineStr">
        <is>
          <t>RED ROCK RESORTS INC USD 0.01</t>
        </is>
      </c>
      <c r="C1128" t="inlineStr">
        <is>
          <t>RRR</t>
        </is>
      </c>
      <c r="D1128" t="inlineStr">
        <is>
          <t>BYY9947</t>
        </is>
      </c>
      <c r="E1128" t="inlineStr">
        <is>
          <t>US75700L1089</t>
        </is>
      </c>
      <c r="F1128" t="inlineStr">
        <is>
          <t>75700L108</t>
        </is>
      </c>
      <c r="G1128" s="1" t="n">
        <v>569</v>
      </c>
      <c r="H1128" s="1" t="n">
        <v>55.73</v>
      </c>
      <c r="I1128" s="2" t="n">
        <v>31710.37</v>
      </c>
      <c r="J1128" s="3" t="n">
        <v>0.00585592</v>
      </c>
      <c r="K1128" s="4" t="n">
        <v>5415100.75</v>
      </c>
      <c r="L1128" s="5" t="n">
        <v>200001</v>
      </c>
      <c r="M1128" s="6" t="n">
        <v>27.07536837</v>
      </c>
      <c r="N1128" s="7">
        <f>IF(ISNUMBER(_xll.BDP($C1128, "DELTA_MID")),_xll.BDP($C1128, "DELTA_MID")," ")</f>
        <v/>
      </c>
      <c r="O1128" s="7">
        <f>IF(ISNUMBER(N1128),_xll.BDP($C1128, "OPT_UNDL_TICKER"),"")</f>
        <v/>
      </c>
      <c r="P1128" s="8">
        <f>IF(ISNUMBER(N1128),_xll.BDP($C1128, "OPT_UNDL_PX")," ")</f>
        <v/>
      </c>
      <c r="Q1128" s="7">
        <f>IF(ISNUMBER(N1128),+G1128*_xll.BDP($C1128, "PX_POS_MULT_FACTOR")*P1128/K1128," ")</f>
        <v/>
      </c>
      <c r="R1128" s="8">
        <f>IF(OR($A1128="TUA",$A1128="TYA"),"",IF(ISNUMBER(_xll.BDP($C1128,"DUR_ADJ_OAS_MID")),_xll.BDP($C1128,"DUR_ADJ_OAS_MID"),IF(ISNUMBER(_xll.BDP($E1128&amp;" ISIN","DUR_ADJ_OAS_MID")),_xll.BDP($E1128&amp;" ISIN","DUR_ADJ_OAS_MID")," ")))</f>
        <v/>
      </c>
      <c r="S1128" s="7">
        <f>IF(ISNUMBER(N1128),Q1128*N1128,IF(ISNUMBER(R1128),J1128*R1128," "))</f>
        <v/>
      </c>
      <c r="T1128" t="inlineStr">
        <is>
          <t>75700L108</t>
        </is>
      </c>
      <c r="U1128" t="inlineStr">
        <is>
          <t>Equity</t>
        </is>
      </c>
      <c r="AG1128" t="n">
        <v>-0.019052</v>
      </c>
    </row>
    <row r="1129">
      <c r="A1129" t="inlineStr">
        <is>
          <t>LITL</t>
        </is>
      </c>
      <c r="B1129" t="inlineStr">
        <is>
          <t>RUSH STR INTERACTIVE INC USD 0.0001</t>
        </is>
      </c>
      <c r="C1129" t="inlineStr">
        <is>
          <t>RSI</t>
        </is>
      </c>
      <c r="D1129" t="inlineStr">
        <is>
          <t>BN6R7F9</t>
        </is>
      </c>
      <c r="E1129" t="inlineStr">
        <is>
          <t>US7820111000</t>
        </is>
      </c>
      <c r="F1129" t="inlineStr">
        <is>
          <t>782011100</t>
        </is>
      </c>
      <c r="G1129" s="1" t="n">
        <v>1570</v>
      </c>
      <c r="H1129" s="1" t="n">
        <v>18.36</v>
      </c>
      <c r="I1129" s="2" t="n">
        <v>28825.2</v>
      </c>
      <c r="J1129" s="3" t="n">
        <v>0.00532311</v>
      </c>
      <c r="K1129" s="4" t="n">
        <v>5415100.75</v>
      </c>
      <c r="L1129" s="5" t="n">
        <v>200001</v>
      </c>
      <c r="M1129" s="6" t="n">
        <v>27.07536837</v>
      </c>
      <c r="N1129" s="7">
        <f>IF(ISNUMBER(_xll.BDP($C1129, "DELTA_MID")),_xll.BDP($C1129, "DELTA_MID")," ")</f>
        <v/>
      </c>
      <c r="O1129" s="7">
        <f>IF(ISNUMBER(N1129),_xll.BDP($C1129, "OPT_UNDL_TICKER"),"")</f>
        <v/>
      </c>
      <c r="P1129" s="8">
        <f>IF(ISNUMBER(N1129),_xll.BDP($C1129, "OPT_UNDL_PX")," ")</f>
        <v/>
      </c>
      <c r="Q1129" s="7">
        <f>IF(ISNUMBER(N1129),+G1129*_xll.BDP($C1129, "PX_POS_MULT_FACTOR")*P1129/K1129," ")</f>
        <v/>
      </c>
      <c r="R1129" s="8">
        <f>IF(OR($A1129="TUA",$A1129="TYA"),"",IF(ISNUMBER(_xll.BDP($C1129,"DUR_ADJ_OAS_MID")),_xll.BDP($C1129,"DUR_ADJ_OAS_MID"),IF(ISNUMBER(_xll.BDP($E1129&amp;" ISIN","DUR_ADJ_OAS_MID")),_xll.BDP($E1129&amp;" ISIN","DUR_ADJ_OAS_MID")," ")))</f>
        <v/>
      </c>
      <c r="S1129" s="7">
        <f>IF(ISNUMBER(N1129),Q1129*N1129,IF(ISNUMBER(R1129),J1129*R1129," "))</f>
        <v/>
      </c>
      <c r="T1129" t="inlineStr">
        <is>
          <t>782011100</t>
        </is>
      </c>
      <c r="U1129" t="inlineStr">
        <is>
          <t>Equity</t>
        </is>
      </c>
      <c r="AG1129" t="n">
        <v>-0.019052</v>
      </c>
    </row>
    <row r="1130">
      <c r="A1130" t="inlineStr">
        <is>
          <t>LITL</t>
        </is>
      </c>
      <c r="B1130" t="inlineStr">
        <is>
          <t>SONIC AUTOMOTIVE INC USD 0.01</t>
        </is>
      </c>
      <c r="C1130" t="inlineStr">
        <is>
          <t>SAH</t>
        </is>
      </c>
      <c r="D1130" t="inlineStr">
        <is>
          <t>2125246</t>
        </is>
      </c>
      <c r="E1130" t="inlineStr">
        <is>
          <t>US83545G1022</t>
        </is>
      </c>
      <c r="F1130" t="inlineStr">
        <is>
          <t>83545G102</t>
        </is>
      </c>
      <c r="G1130" s="1" t="n">
        <v>440</v>
      </c>
      <c r="H1130" s="1" t="n">
        <v>70.7</v>
      </c>
      <c r="I1130" s="2" t="n">
        <v>31108</v>
      </c>
      <c r="J1130" s="3" t="n">
        <v>0.00574468</v>
      </c>
      <c r="K1130" s="4" t="n">
        <v>5415100.75</v>
      </c>
      <c r="L1130" s="5" t="n">
        <v>200001</v>
      </c>
      <c r="M1130" s="6" t="n">
        <v>27.07536837</v>
      </c>
      <c r="N1130" s="7">
        <f>IF(ISNUMBER(_xll.BDP($C1130, "DELTA_MID")),_xll.BDP($C1130, "DELTA_MID")," ")</f>
        <v/>
      </c>
      <c r="O1130" s="7">
        <f>IF(ISNUMBER(N1130),_xll.BDP($C1130, "OPT_UNDL_TICKER"),"")</f>
        <v/>
      </c>
      <c r="P1130" s="8">
        <f>IF(ISNUMBER(N1130),_xll.BDP($C1130, "OPT_UNDL_PX")," ")</f>
        <v/>
      </c>
      <c r="Q1130" s="7">
        <f>IF(ISNUMBER(N1130),+G1130*_xll.BDP($C1130, "PX_POS_MULT_FACTOR")*P1130/K1130," ")</f>
        <v/>
      </c>
      <c r="R1130" s="8">
        <f>IF(OR($A1130="TUA",$A1130="TYA"),"",IF(ISNUMBER(_xll.BDP($C1130,"DUR_ADJ_OAS_MID")),_xll.BDP($C1130,"DUR_ADJ_OAS_MID"),IF(ISNUMBER(_xll.BDP($E1130&amp;" ISIN","DUR_ADJ_OAS_MID")),_xll.BDP($E1130&amp;" ISIN","DUR_ADJ_OAS_MID")," ")))</f>
        <v/>
      </c>
      <c r="S1130" s="7">
        <f>IF(ISNUMBER(N1130),Q1130*N1130,IF(ISNUMBER(R1130),J1130*R1130," "))</f>
        <v/>
      </c>
      <c r="T1130" t="inlineStr">
        <is>
          <t>83545G102</t>
        </is>
      </c>
      <c r="U1130" t="inlineStr">
        <is>
          <t>Equity</t>
        </is>
      </c>
      <c r="AG1130" t="n">
        <v>-0.019052</v>
      </c>
    </row>
    <row r="1131">
      <c r="A1131" t="inlineStr">
        <is>
          <t>LITL</t>
        </is>
      </c>
      <c r="B1131" t="inlineStr">
        <is>
          <t>SALLY BEAUTY HLDGS INC USD 0.01</t>
        </is>
      </c>
      <c r="C1131" t="inlineStr">
        <is>
          <t>SBH</t>
        </is>
      </c>
      <c r="D1131" t="inlineStr">
        <is>
          <t>B1GZ005</t>
        </is>
      </c>
      <c r="E1131" t="inlineStr">
        <is>
          <t>US79546E1047</t>
        </is>
      </c>
      <c r="F1131" t="inlineStr">
        <is>
          <t>79546E104</t>
        </is>
      </c>
      <c r="G1131" s="1" t="n">
        <v>2229</v>
      </c>
      <c r="H1131" s="1" t="n">
        <v>14.09</v>
      </c>
      <c r="I1131" s="2" t="n">
        <v>31406.61</v>
      </c>
      <c r="J1131" s="3" t="n">
        <v>0.00579982</v>
      </c>
      <c r="K1131" s="4" t="n">
        <v>5415100.75</v>
      </c>
      <c r="L1131" s="5" t="n">
        <v>200001</v>
      </c>
      <c r="M1131" s="6" t="n">
        <v>27.07536837</v>
      </c>
      <c r="N1131" s="7">
        <f>IF(ISNUMBER(_xll.BDP($C1131, "DELTA_MID")),_xll.BDP($C1131, "DELTA_MID")," ")</f>
        <v/>
      </c>
      <c r="O1131" s="7">
        <f>IF(ISNUMBER(N1131),_xll.BDP($C1131, "OPT_UNDL_TICKER"),"")</f>
        <v/>
      </c>
      <c r="P1131" s="8">
        <f>IF(ISNUMBER(N1131),_xll.BDP($C1131, "OPT_UNDL_PX")," ")</f>
        <v/>
      </c>
      <c r="Q1131" s="7">
        <f>IF(ISNUMBER(N1131),+G1131*_xll.BDP($C1131, "PX_POS_MULT_FACTOR")*P1131/K1131," ")</f>
        <v/>
      </c>
      <c r="R1131" s="8">
        <f>IF(OR($A1131="TUA",$A1131="TYA"),"",IF(ISNUMBER(_xll.BDP($C1131,"DUR_ADJ_OAS_MID")),_xll.BDP($C1131,"DUR_ADJ_OAS_MID"),IF(ISNUMBER(_xll.BDP($E1131&amp;" ISIN","DUR_ADJ_OAS_MID")),_xll.BDP($E1131&amp;" ISIN","DUR_ADJ_OAS_MID")," ")))</f>
        <v/>
      </c>
      <c r="S1131" s="7">
        <f>IF(ISNUMBER(N1131),Q1131*N1131,IF(ISNUMBER(R1131),J1131*R1131," "))</f>
        <v/>
      </c>
      <c r="T1131" t="inlineStr">
        <is>
          <t>79546E104</t>
        </is>
      </c>
      <c r="U1131" t="inlineStr">
        <is>
          <t>Equity</t>
        </is>
      </c>
      <c r="AG1131" t="n">
        <v>-0.019052</v>
      </c>
    </row>
    <row r="1132">
      <c r="A1132" t="inlineStr">
        <is>
          <t>LITL</t>
        </is>
      </c>
      <c r="B1132" t="inlineStr">
        <is>
          <t>STEELCASE INC NPV</t>
        </is>
      </c>
      <c r="C1132" t="inlineStr">
        <is>
          <t>SCS</t>
        </is>
      </c>
      <c r="D1132" t="inlineStr">
        <is>
          <t>2150420</t>
        </is>
      </c>
      <c r="E1132" t="inlineStr">
        <is>
          <t>US8581552036</t>
        </is>
      </c>
      <c r="F1132" t="inlineStr">
        <is>
          <t>858155203</t>
        </is>
      </c>
      <c r="G1132" s="1" t="n">
        <v>2048</v>
      </c>
      <c r="H1132" s="1" t="n">
        <v>16.29</v>
      </c>
      <c r="I1132" s="2" t="n">
        <v>33361.92</v>
      </c>
      <c r="J1132" s="3" t="n">
        <v>0.0061609</v>
      </c>
      <c r="K1132" s="4" t="n">
        <v>5415100.75</v>
      </c>
      <c r="L1132" s="5" t="n">
        <v>200001</v>
      </c>
      <c r="M1132" s="6" t="n">
        <v>27.07536837</v>
      </c>
      <c r="N1132" s="7">
        <f>IF(ISNUMBER(_xll.BDP($C1132, "DELTA_MID")),_xll.BDP($C1132, "DELTA_MID")," ")</f>
        <v/>
      </c>
      <c r="O1132" s="7">
        <f>IF(ISNUMBER(N1132),_xll.BDP($C1132, "OPT_UNDL_TICKER"),"")</f>
        <v/>
      </c>
      <c r="P1132" s="8">
        <f>IF(ISNUMBER(N1132),_xll.BDP($C1132, "OPT_UNDL_PX")," ")</f>
        <v/>
      </c>
      <c r="Q1132" s="7">
        <f>IF(ISNUMBER(N1132),+G1132*_xll.BDP($C1132, "PX_POS_MULT_FACTOR")*P1132/K1132," ")</f>
        <v/>
      </c>
      <c r="R1132" s="8">
        <f>IF(OR($A1132="TUA",$A1132="TYA"),"",IF(ISNUMBER(_xll.BDP($C1132,"DUR_ADJ_OAS_MID")),_xll.BDP($C1132,"DUR_ADJ_OAS_MID"),IF(ISNUMBER(_xll.BDP($E1132&amp;" ISIN","DUR_ADJ_OAS_MID")),_xll.BDP($E1132&amp;" ISIN","DUR_ADJ_OAS_MID")," ")))</f>
        <v/>
      </c>
      <c r="S1132" s="7">
        <f>IF(ISNUMBER(N1132),Q1132*N1132,IF(ISNUMBER(R1132),J1132*R1132," "))</f>
        <v/>
      </c>
      <c r="T1132" t="inlineStr">
        <is>
          <t>858155203</t>
        </is>
      </c>
      <c r="U1132" t="inlineStr">
        <is>
          <t>Equity</t>
        </is>
      </c>
      <c r="AG1132" t="n">
        <v>-0.019052</v>
      </c>
    </row>
    <row r="1133">
      <c r="A1133" t="inlineStr">
        <is>
          <t>LITL</t>
        </is>
      </c>
      <c r="B1133" t="inlineStr">
        <is>
          <t>SIGA TECHNOLOGIES INC USD 0.0001</t>
        </is>
      </c>
      <c r="C1133" t="inlineStr">
        <is>
          <t>SIGA</t>
        </is>
      </c>
      <c r="D1133" t="inlineStr">
        <is>
          <t>2107437</t>
        </is>
      </c>
      <c r="E1133" t="inlineStr">
        <is>
          <t>US8269171067</t>
        </is>
      </c>
      <c r="F1133" t="inlineStr">
        <is>
          <t>826917106</t>
        </is>
      </c>
      <c r="G1133" s="1" t="n">
        <v>3937</v>
      </c>
      <c r="H1133" s="1" t="n">
        <v>8.220000000000001</v>
      </c>
      <c r="I1133" s="2" t="n">
        <v>32362.14</v>
      </c>
      <c r="J1133" s="3" t="n">
        <v>0.00597628</v>
      </c>
      <c r="K1133" s="4" t="n">
        <v>5415100.75</v>
      </c>
      <c r="L1133" s="5" t="n">
        <v>200001</v>
      </c>
      <c r="M1133" s="6" t="n">
        <v>27.07536837</v>
      </c>
      <c r="N1133" s="7">
        <f>IF(ISNUMBER(_xll.BDP($C1133, "DELTA_MID")),_xll.BDP($C1133, "DELTA_MID")," ")</f>
        <v/>
      </c>
      <c r="O1133" s="7">
        <f>IF(ISNUMBER(N1133),_xll.BDP($C1133, "OPT_UNDL_TICKER"),"")</f>
        <v/>
      </c>
      <c r="P1133" s="8">
        <f>IF(ISNUMBER(N1133),_xll.BDP($C1133, "OPT_UNDL_PX")," ")</f>
        <v/>
      </c>
      <c r="Q1133" s="7">
        <f>IF(ISNUMBER(N1133),+G1133*_xll.BDP($C1133, "PX_POS_MULT_FACTOR")*P1133/K1133," ")</f>
        <v/>
      </c>
      <c r="R1133" s="8">
        <f>IF(OR($A1133="TUA",$A1133="TYA"),"",IF(ISNUMBER(_xll.BDP($C1133,"DUR_ADJ_OAS_MID")),_xll.BDP($C1133,"DUR_ADJ_OAS_MID"),IF(ISNUMBER(_xll.BDP($E1133&amp;" ISIN","DUR_ADJ_OAS_MID")),_xll.BDP($E1133&amp;" ISIN","DUR_ADJ_OAS_MID")," ")))</f>
        <v/>
      </c>
      <c r="S1133" s="7">
        <f>IF(ISNUMBER(N1133),Q1133*N1133,IF(ISNUMBER(R1133),J1133*R1133," "))</f>
        <v/>
      </c>
      <c r="T1133" t="inlineStr">
        <is>
          <t>826917106</t>
        </is>
      </c>
      <c r="U1133" t="inlineStr">
        <is>
          <t>Equity</t>
        </is>
      </c>
      <c r="AG1133" t="n">
        <v>-0.019052</v>
      </c>
    </row>
    <row r="1134">
      <c r="A1134" t="inlineStr">
        <is>
          <t>LITL</t>
        </is>
      </c>
      <c r="B1134" t="inlineStr">
        <is>
          <t>SITE CTRS CORP</t>
        </is>
      </c>
      <c r="C1134" t="inlineStr">
        <is>
          <t>SITC</t>
        </is>
      </c>
      <c r="D1134" t="inlineStr">
        <is>
          <t>BSWVTJ8</t>
        </is>
      </c>
      <c r="E1134" t="inlineStr">
        <is>
          <t>US82981J8514</t>
        </is>
      </c>
      <c r="F1134" t="inlineStr">
        <is>
          <t>82981J851</t>
        </is>
      </c>
      <c r="G1134" s="1" t="n">
        <v>3987</v>
      </c>
      <c r="H1134" s="1" t="n">
        <v>8.42</v>
      </c>
      <c r="I1134" s="2" t="n">
        <v>33570.54</v>
      </c>
      <c r="J1134" s="3" t="n">
        <v>0.00619943</v>
      </c>
      <c r="K1134" s="4" t="n">
        <v>5415100.75</v>
      </c>
      <c r="L1134" s="5" t="n">
        <v>200001</v>
      </c>
      <c r="M1134" s="6" t="n">
        <v>27.07536837</v>
      </c>
      <c r="N1134" s="7">
        <f>IF(ISNUMBER(_xll.BDP($C1134, "DELTA_MID")),_xll.BDP($C1134, "DELTA_MID")," ")</f>
        <v/>
      </c>
      <c r="O1134" s="7">
        <f>IF(ISNUMBER(N1134),_xll.BDP($C1134, "OPT_UNDL_TICKER"),"")</f>
        <v/>
      </c>
      <c r="P1134" s="8">
        <f>IF(ISNUMBER(N1134),_xll.BDP($C1134, "OPT_UNDL_PX")," ")</f>
        <v/>
      </c>
      <c r="Q1134" s="7">
        <f>IF(ISNUMBER(N1134),+G1134*_xll.BDP($C1134, "PX_POS_MULT_FACTOR")*P1134/K1134," ")</f>
        <v/>
      </c>
      <c r="R1134" s="8">
        <f>IF(OR($A1134="TUA",$A1134="TYA"),"",IF(ISNUMBER(_xll.BDP($C1134,"DUR_ADJ_OAS_MID")),_xll.BDP($C1134,"DUR_ADJ_OAS_MID"),IF(ISNUMBER(_xll.BDP($E1134&amp;" ISIN","DUR_ADJ_OAS_MID")),_xll.BDP($E1134&amp;" ISIN","DUR_ADJ_OAS_MID")," ")))</f>
        <v/>
      </c>
      <c r="S1134" s="7">
        <f>IF(ISNUMBER(N1134),Q1134*N1134,IF(ISNUMBER(R1134),J1134*R1134," "))</f>
        <v/>
      </c>
      <c r="T1134" t="inlineStr">
        <is>
          <t>82981J851</t>
        </is>
      </c>
      <c r="U1134" t="inlineStr">
        <is>
          <t>Equity</t>
        </is>
      </c>
      <c r="AG1134" t="n">
        <v>-0.019052</v>
      </c>
    </row>
    <row r="1135">
      <c r="A1135" t="inlineStr">
        <is>
          <t>LITL</t>
        </is>
      </c>
      <c r="B1135" t="inlineStr">
        <is>
          <t>TANGER FAC COM USD 0.01</t>
        </is>
      </c>
      <c r="C1135" t="inlineStr">
        <is>
          <t>SKT</t>
        </is>
      </c>
      <c r="D1135" t="inlineStr">
        <is>
          <t>2874582</t>
        </is>
      </c>
      <c r="E1135" t="inlineStr">
        <is>
          <t>US8754651060</t>
        </is>
      </c>
      <c r="F1135" t="inlineStr">
        <is>
          <t>875465106</t>
        </is>
      </c>
      <c r="G1135" s="1" t="n">
        <v>1035</v>
      </c>
      <c r="H1135" s="1" t="n">
        <v>31.85</v>
      </c>
      <c r="I1135" s="2" t="n">
        <v>32964.75</v>
      </c>
      <c r="J1135" s="3" t="n">
        <v>0.00608756</v>
      </c>
      <c r="K1135" s="4" t="n">
        <v>5415100.75</v>
      </c>
      <c r="L1135" s="5" t="n">
        <v>200001</v>
      </c>
      <c r="M1135" s="6" t="n">
        <v>27.07536837</v>
      </c>
      <c r="N1135" s="7">
        <f>IF(ISNUMBER(_xll.BDP($C1135, "DELTA_MID")),_xll.BDP($C1135, "DELTA_MID")," ")</f>
        <v/>
      </c>
      <c r="O1135" s="7">
        <f>IF(ISNUMBER(N1135),_xll.BDP($C1135, "OPT_UNDL_TICKER"),"")</f>
        <v/>
      </c>
      <c r="P1135" s="8">
        <f>IF(ISNUMBER(N1135),_xll.BDP($C1135, "OPT_UNDL_PX")," ")</f>
        <v/>
      </c>
      <c r="Q1135" s="7">
        <f>IF(ISNUMBER(N1135),+G1135*_xll.BDP($C1135, "PX_POS_MULT_FACTOR")*P1135/K1135," ")</f>
        <v/>
      </c>
      <c r="R1135" s="8">
        <f>IF(OR($A1135="TUA",$A1135="TYA"),"",IF(ISNUMBER(_xll.BDP($C1135,"DUR_ADJ_OAS_MID")),_xll.BDP($C1135,"DUR_ADJ_OAS_MID"),IF(ISNUMBER(_xll.BDP($E1135&amp;" ISIN","DUR_ADJ_OAS_MID")),_xll.BDP($E1135&amp;" ISIN","DUR_ADJ_OAS_MID")," ")))</f>
        <v/>
      </c>
      <c r="S1135" s="7">
        <f>IF(ISNUMBER(N1135),Q1135*N1135,IF(ISNUMBER(R1135),J1135*R1135," "))</f>
        <v/>
      </c>
      <c r="T1135" t="inlineStr">
        <is>
          <t>875465106</t>
        </is>
      </c>
      <c r="U1135" t="inlineStr">
        <is>
          <t>Equity</t>
        </is>
      </c>
      <c r="AG1135" t="n">
        <v>-0.019052</v>
      </c>
    </row>
    <row r="1136">
      <c r="A1136" t="inlineStr">
        <is>
          <t>LITL</t>
        </is>
      </c>
      <c r="B1136" t="inlineStr">
        <is>
          <t>SKYWEST INC NPV</t>
        </is>
      </c>
      <c r="C1136" t="inlineStr">
        <is>
          <t>SKYW</t>
        </is>
      </c>
      <c r="D1136" t="inlineStr">
        <is>
          <t>2814210</t>
        </is>
      </c>
      <c r="E1136" t="inlineStr">
        <is>
          <t>US8308791024</t>
        </is>
      </c>
      <c r="F1136" t="inlineStr">
        <is>
          <t>830879102</t>
        </is>
      </c>
      <c r="G1136" s="1" t="n">
        <v>332</v>
      </c>
      <c r="H1136" s="1" t="n">
        <v>97.23999999999999</v>
      </c>
      <c r="I1136" s="2" t="n">
        <v>32283.68</v>
      </c>
      <c r="J1136" s="3" t="n">
        <v>0.00596179</v>
      </c>
      <c r="K1136" s="4" t="n">
        <v>5415100.75</v>
      </c>
      <c r="L1136" s="5" t="n">
        <v>200001</v>
      </c>
      <c r="M1136" s="6" t="n">
        <v>27.07536837</v>
      </c>
      <c r="N1136" s="7">
        <f>IF(ISNUMBER(_xll.BDP($C1136, "DELTA_MID")),_xll.BDP($C1136, "DELTA_MID")," ")</f>
        <v/>
      </c>
      <c r="O1136" s="7">
        <f>IF(ISNUMBER(N1136),_xll.BDP($C1136, "OPT_UNDL_TICKER"),"")</f>
        <v/>
      </c>
      <c r="P1136" s="8">
        <f>IF(ISNUMBER(N1136),_xll.BDP($C1136, "OPT_UNDL_PX")," ")</f>
        <v/>
      </c>
      <c r="Q1136" s="7">
        <f>IF(ISNUMBER(N1136),+G1136*_xll.BDP($C1136, "PX_POS_MULT_FACTOR")*P1136/K1136," ")</f>
        <v/>
      </c>
      <c r="R1136" s="8">
        <f>IF(OR($A1136="TUA",$A1136="TYA"),"",IF(ISNUMBER(_xll.BDP($C1136,"DUR_ADJ_OAS_MID")),_xll.BDP($C1136,"DUR_ADJ_OAS_MID"),IF(ISNUMBER(_xll.BDP($E1136&amp;" ISIN","DUR_ADJ_OAS_MID")),_xll.BDP($E1136&amp;" ISIN","DUR_ADJ_OAS_MID")," ")))</f>
        <v/>
      </c>
      <c r="S1136" s="7">
        <f>IF(ISNUMBER(N1136),Q1136*N1136,IF(ISNUMBER(R1136),J1136*R1136," "))</f>
        <v/>
      </c>
      <c r="T1136" t="inlineStr">
        <is>
          <t>830879102</t>
        </is>
      </c>
      <c r="U1136" t="inlineStr">
        <is>
          <t>Equity</t>
        </is>
      </c>
      <c r="AG1136" t="n">
        <v>-0.019052</v>
      </c>
    </row>
    <row r="1137">
      <c r="A1137" t="inlineStr">
        <is>
          <t>LITL</t>
        </is>
      </c>
      <c r="B1137" t="inlineStr">
        <is>
          <t>SOUTHERN MO BANCORP INC USD 0.01</t>
        </is>
      </c>
      <c r="C1137" t="inlineStr">
        <is>
          <t>SMBC</t>
        </is>
      </c>
      <c r="D1137" t="inlineStr">
        <is>
          <t>2570501</t>
        </is>
      </c>
      <c r="E1137" t="inlineStr">
        <is>
          <t>US8433801060</t>
        </is>
      </c>
      <c r="F1137" t="inlineStr">
        <is>
          <t>843380106</t>
        </is>
      </c>
      <c r="G1137" s="1" t="n">
        <v>618</v>
      </c>
      <c r="H1137" s="1" t="n">
        <v>49.79</v>
      </c>
      <c r="I1137" s="2" t="n">
        <v>30770.22</v>
      </c>
      <c r="J1137" s="3" t="n">
        <v>0.0056823</v>
      </c>
      <c r="K1137" s="4" t="n">
        <v>5415100.75</v>
      </c>
      <c r="L1137" s="5" t="n">
        <v>200001</v>
      </c>
      <c r="M1137" s="6" t="n">
        <v>27.07536837</v>
      </c>
      <c r="N1137" s="7">
        <f>IF(ISNUMBER(_xll.BDP($C1137, "DELTA_MID")),_xll.BDP($C1137, "DELTA_MID")," ")</f>
        <v/>
      </c>
      <c r="O1137" s="7">
        <f>IF(ISNUMBER(N1137),_xll.BDP($C1137, "OPT_UNDL_TICKER"),"")</f>
        <v/>
      </c>
      <c r="P1137" s="8">
        <f>IF(ISNUMBER(N1137),_xll.BDP($C1137, "OPT_UNDL_PX")," ")</f>
        <v/>
      </c>
      <c r="Q1137" s="7">
        <f>IF(ISNUMBER(N1137),+G1137*_xll.BDP($C1137, "PX_POS_MULT_FACTOR")*P1137/K1137," ")</f>
        <v/>
      </c>
      <c r="R1137" s="8">
        <f>IF(OR($A1137="TUA",$A1137="TYA"),"",IF(ISNUMBER(_xll.BDP($C1137,"DUR_ADJ_OAS_MID")),_xll.BDP($C1137,"DUR_ADJ_OAS_MID"),IF(ISNUMBER(_xll.BDP($E1137&amp;" ISIN","DUR_ADJ_OAS_MID")),_xll.BDP($E1137&amp;" ISIN","DUR_ADJ_OAS_MID")," ")))</f>
        <v/>
      </c>
      <c r="S1137" s="7">
        <f>IF(ISNUMBER(N1137),Q1137*N1137,IF(ISNUMBER(R1137),J1137*R1137," "))</f>
        <v/>
      </c>
      <c r="T1137" t="inlineStr">
        <is>
          <t>843380106</t>
        </is>
      </c>
      <c r="U1137" t="inlineStr">
        <is>
          <t>Equity</t>
        </is>
      </c>
      <c r="AG1137" t="n">
        <v>-0.019052</v>
      </c>
    </row>
    <row r="1138">
      <c r="A1138" t="inlineStr">
        <is>
          <t>LITL</t>
        </is>
      </c>
      <c r="B1138" t="inlineStr">
        <is>
          <t>SHUTTERSTOCK INC USD 0.01</t>
        </is>
      </c>
      <c r="C1138" t="inlineStr">
        <is>
          <t>SSTK</t>
        </is>
      </c>
      <c r="D1138" t="inlineStr">
        <is>
          <t>B7ZR219</t>
        </is>
      </c>
      <c r="E1138" t="inlineStr">
        <is>
          <t>US8256901005</t>
        </is>
      </c>
      <c r="F1138" t="inlineStr">
        <is>
          <t>825690100</t>
        </is>
      </c>
      <c r="G1138" s="1" t="n">
        <v>1592</v>
      </c>
      <c r="H1138" s="1" t="n">
        <v>21.34</v>
      </c>
      <c r="I1138" s="2" t="n">
        <v>33973.28</v>
      </c>
      <c r="J1138" s="3" t="n">
        <v>0.0062738</v>
      </c>
      <c r="K1138" s="4" t="n">
        <v>5415100.75</v>
      </c>
      <c r="L1138" s="5" t="n">
        <v>200001</v>
      </c>
      <c r="M1138" s="6" t="n">
        <v>27.07536837</v>
      </c>
      <c r="N1138" s="7">
        <f>IF(ISNUMBER(_xll.BDP($C1138, "DELTA_MID")),_xll.BDP($C1138, "DELTA_MID")," ")</f>
        <v/>
      </c>
      <c r="O1138" s="7">
        <f>IF(ISNUMBER(N1138),_xll.BDP($C1138, "OPT_UNDL_TICKER"),"")</f>
        <v/>
      </c>
      <c r="P1138" s="8">
        <f>IF(ISNUMBER(N1138),_xll.BDP($C1138, "OPT_UNDL_PX")," ")</f>
        <v/>
      </c>
      <c r="Q1138" s="7">
        <f>IF(ISNUMBER(N1138),+G1138*_xll.BDP($C1138, "PX_POS_MULT_FACTOR")*P1138/K1138," ")</f>
        <v/>
      </c>
      <c r="R1138" s="8">
        <f>IF(OR($A1138="TUA",$A1138="TYA"),"",IF(ISNUMBER(_xll.BDP($C1138,"DUR_ADJ_OAS_MID")),_xll.BDP($C1138,"DUR_ADJ_OAS_MID"),IF(ISNUMBER(_xll.BDP($E1138&amp;" ISIN","DUR_ADJ_OAS_MID")),_xll.BDP($E1138&amp;" ISIN","DUR_ADJ_OAS_MID")," ")))</f>
        <v/>
      </c>
      <c r="S1138" s="7">
        <f>IF(ISNUMBER(N1138),Q1138*N1138,IF(ISNUMBER(R1138),J1138*R1138," "))</f>
        <v/>
      </c>
      <c r="T1138" t="inlineStr">
        <is>
          <t>825690100</t>
        </is>
      </c>
      <c r="U1138" t="inlineStr">
        <is>
          <t>Equity</t>
        </is>
      </c>
      <c r="AG1138" t="n">
        <v>-0.019052</v>
      </c>
    </row>
    <row r="1139">
      <c r="A1139" t="inlineStr">
        <is>
          <t>LITL</t>
        </is>
      </c>
      <c r="B1139" t="inlineStr">
        <is>
          <t>SCORPIO TANKERS INC USD 0.01</t>
        </is>
      </c>
      <c r="C1139" t="inlineStr">
        <is>
          <t>STNG</t>
        </is>
      </c>
      <c r="D1139" t="inlineStr">
        <is>
          <t>BHXD297</t>
        </is>
      </c>
      <c r="E1139" t="inlineStr">
        <is>
          <t>MHY7542C1306</t>
        </is>
      </c>
      <c r="F1139" t="inlineStr">
        <is>
          <t>Y7542C130</t>
        </is>
      </c>
      <c r="G1139" s="1" t="n">
        <v>588</v>
      </c>
      <c r="H1139" s="1" t="n">
        <v>54.11</v>
      </c>
      <c r="I1139" s="2" t="n">
        <v>31816.68</v>
      </c>
      <c r="J1139" s="3" t="n">
        <v>0.00587555</v>
      </c>
      <c r="K1139" s="4" t="n">
        <v>5415100.75</v>
      </c>
      <c r="L1139" s="5" t="n">
        <v>200001</v>
      </c>
      <c r="M1139" s="6" t="n">
        <v>27.07536837</v>
      </c>
      <c r="N1139" s="7">
        <f>IF(ISNUMBER(_xll.BDP($C1139, "DELTA_MID")),_xll.BDP($C1139, "DELTA_MID")," ")</f>
        <v/>
      </c>
      <c r="O1139" s="7">
        <f>IF(ISNUMBER(N1139),_xll.BDP($C1139, "OPT_UNDL_TICKER"),"")</f>
        <v/>
      </c>
      <c r="P1139" s="8">
        <f>IF(ISNUMBER(N1139),_xll.BDP($C1139, "OPT_UNDL_PX")," ")</f>
        <v/>
      </c>
      <c r="Q1139" s="7">
        <f>IF(ISNUMBER(N1139),+G1139*_xll.BDP($C1139, "PX_POS_MULT_FACTOR")*P1139/K1139," ")</f>
        <v/>
      </c>
      <c r="R1139" s="8">
        <f>IF(OR($A1139="TUA",$A1139="TYA"),"",IF(ISNUMBER(_xll.BDP($C1139,"DUR_ADJ_OAS_MID")),_xll.BDP($C1139,"DUR_ADJ_OAS_MID"),IF(ISNUMBER(_xll.BDP($E1139&amp;" ISIN","DUR_ADJ_OAS_MID")),_xll.BDP($E1139&amp;" ISIN","DUR_ADJ_OAS_MID")," ")))</f>
        <v/>
      </c>
      <c r="S1139" s="7">
        <f>IF(ISNUMBER(N1139),Q1139*N1139,IF(ISNUMBER(R1139),J1139*R1139," "))</f>
        <v/>
      </c>
      <c r="T1139" t="inlineStr">
        <is>
          <t>Y7542C130</t>
        </is>
      </c>
      <c r="U1139" t="inlineStr">
        <is>
          <t>Equity</t>
        </is>
      </c>
      <c r="AG1139" t="n">
        <v>-0.019052</v>
      </c>
    </row>
    <row r="1140">
      <c r="A1140" t="inlineStr">
        <is>
          <t>LITL</t>
        </is>
      </c>
      <c r="B1140" t="inlineStr">
        <is>
          <t>STERLING INFRASTRUCTURE IN USD 0.01</t>
        </is>
      </c>
      <c r="C1140" t="inlineStr">
        <is>
          <t>STRL</t>
        </is>
      </c>
      <c r="D1140" t="inlineStr">
        <is>
          <t>2632876</t>
        </is>
      </c>
      <c r="E1140" t="inlineStr">
        <is>
          <t>US8592411016</t>
        </is>
      </c>
      <c r="F1140" t="inlineStr">
        <is>
          <t>859241101</t>
        </is>
      </c>
      <c r="G1140" s="1" t="n">
        <v>98</v>
      </c>
      <c r="H1140" s="1" t="n">
        <v>336.63</v>
      </c>
      <c r="I1140" s="2" t="n">
        <v>32989.74</v>
      </c>
      <c r="J1140" s="3" t="n">
        <v>0.00609217</v>
      </c>
      <c r="K1140" s="4" t="n">
        <v>5415100.75</v>
      </c>
      <c r="L1140" s="5" t="n">
        <v>200001</v>
      </c>
      <c r="M1140" s="6" t="n">
        <v>27.07536837</v>
      </c>
      <c r="N1140" s="7">
        <f>IF(ISNUMBER(_xll.BDP($C1140, "DELTA_MID")),_xll.BDP($C1140, "DELTA_MID")," ")</f>
        <v/>
      </c>
      <c r="O1140" s="7">
        <f>IF(ISNUMBER(N1140),_xll.BDP($C1140, "OPT_UNDL_TICKER"),"")</f>
        <v/>
      </c>
      <c r="P1140" s="8">
        <f>IF(ISNUMBER(N1140),_xll.BDP($C1140, "OPT_UNDL_PX")," ")</f>
        <v/>
      </c>
      <c r="Q1140" s="7">
        <f>IF(ISNUMBER(N1140),+G1140*_xll.BDP($C1140, "PX_POS_MULT_FACTOR")*P1140/K1140," ")</f>
        <v/>
      </c>
      <c r="R1140" s="8">
        <f>IF(OR($A1140="TUA",$A1140="TYA"),"",IF(ISNUMBER(_xll.BDP($C1140,"DUR_ADJ_OAS_MID")),_xll.BDP($C1140,"DUR_ADJ_OAS_MID"),IF(ISNUMBER(_xll.BDP($E1140&amp;" ISIN","DUR_ADJ_OAS_MID")),_xll.BDP($E1140&amp;" ISIN","DUR_ADJ_OAS_MID")," ")))</f>
        <v/>
      </c>
      <c r="S1140" s="7">
        <f>IF(ISNUMBER(N1140),Q1140*N1140,IF(ISNUMBER(R1140),J1140*R1140," "))</f>
        <v/>
      </c>
      <c r="T1140" t="inlineStr">
        <is>
          <t>859241101</t>
        </is>
      </c>
      <c r="U1140" t="inlineStr">
        <is>
          <t>Equity</t>
        </is>
      </c>
      <c r="AG1140" t="n">
        <v>-0.019052</v>
      </c>
    </row>
    <row r="1141">
      <c r="A1141" t="inlineStr">
        <is>
          <t>LITL</t>
        </is>
      </c>
      <c r="B1141" t="inlineStr">
        <is>
          <t>SUPERNUS PHARMACEUTICALS USD 0.001</t>
        </is>
      </c>
      <c r="C1141" t="inlineStr">
        <is>
          <t>SUPN</t>
        </is>
      </c>
      <c r="D1141" t="inlineStr">
        <is>
          <t>B72ZBG4</t>
        </is>
      </c>
      <c r="E1141" t="inlineStr">
        <is>
          <t>US8684591089</t>
        </is>
      </c>
      <c r="F1141" t="inlineStr">
        <is>
          <t>868459108</t>
        </is>
      </c>
      <c r="G1141" s="1" t="n">
        <v>751</v>
      </c>
      <c r="H1141" s="1" t="n">
        <v>49</v>
      </c>
      <c r="I1141" s="2" t="n">
        <v>36799</v>
      </c>
      <c r="J1141" s="3" t="n">
        <v>0.00679563</v>
      </c>
      <c r="K1141" s="4" t="n">
        <v>5415100.75</v>
      </c>
      <c r="L1141" s="5" t="n">
        <v>200001</v>
      </c>
      <c r="M1141" s="6" t="n">
        <v>27.07536837</v>
      </c>
      <c r="N1141" s="7">
        <f>IF(ISNUMBER(_xll.BDP($C1141, "DELTA_MID")),_xll.BDP($C1141, "DELTA_MID")," ")</f>
        <v/>
      </c>
      <c r="O1141" s="7">
        <f>IF(ISNUMBER(N1141),_xll.BDP($C1141, "OPT_UNDL_TICKER"),"")</f>
        <v/>
      </c>
      <c r="P1141" s="8">
        <f>IF(ISNUMBER(N1141),_xll.BDP($C1141, "OPT_UNDL_PX")," ")</f>
        <v/>
      </c>
      <c r="Q1141" s="7">
        <f>IF(ISNUMBER(N1141),+G1141*_xll.BDP($C1141, "PX_POS_MULT_FACTOR")*P1141/K1141," ")</f>
        <v/>
      </c>
      <c r="R1141" s="8">
        <f>IF(OR($A1141="TUA",$A1141="TYA"),"",IF(ISNUMBER(_xll.BDP($C1141,"DUR_ADJ_OAS_MID")),_xll.BDP($C1141,"DUR_ADJ_OAS_MID"),IF(ISNUMBER(_xll.BDP($E1141&amp;" ISIN","DUR_ADJ_OAS_MID")),_xll.BDP($E1141&amp;" ISIN","DUR_ADJ_OAS_MID")," ")))</f>
        <v/>
      </c>
      <c r="S1141" s="7">
        <f>IF(ISNUMBER(N1141),Q1141*N1141,IF(ISNUMBER(R1141),J1141*R1141," "))</f>
        <v/>
      </c>
      <c r="T1141" t="inlineStr">
        <is>
          <t>868459108</t>
        </is>
      </c>
      <c r="U1141" t="inlineStr">
        <is>
          <t>Equity</t>
        </is>
      </c>
      <c r="AG1141" t="n">
        <v>-0.019052</v>
      </c>
    </row>
    <row r="1142">
      <c r="A1142" t="inlineStr">
        <is>
          <t>LITL</t>
        </is>
      </c>
      <c r="B1142" t="inlineStr">
        <is>
          <t>SENSIENT TECHNOLOGIES CORP USD 0.1</t>
        </is>
      </c>
      <c r="C1142" t="inlineStr">
        <is>
          <t>SXT</t>
        </is>
      </c>
      <c r="D1142" t="inlineStr">
        <is>
          <t>2923741</t>
        </is>
      </c>
      <c r="E1142" t="inlineStr">
        <is>
          <t>US81725T1007</t>
        </is>
      </c>
      <c r="F1142" t="inlineStr">
        <is>
          <t>81725T100</t>
        </is>
      </c>
      <c r="G1142" s="1" t="n">
        <v>336</v>
      </c>
      <c r="H1142" s="1" t="n">
        <v>92.65000000000001</v>
      </c>
      <c r="I1142" s="2" t="n">
        <v>31130.4</v>
      </c>
      <c r="J1142" s="3" t="n">
        <v>0.00574881</v>
      </c>
      <c r="K1142" s="4" t="n">
        <v>5415100.75</v>
      </c>
      <c r="L1142" s="5" t="n">
        <v>200001</v>
      </c>
      <c r="M1142" s="6" t="n">
        <v>27.07536837</v>
      </c>
      <c r="N1142" s="7">
        <f>IF(ISNUMBER(_xll.BDP($C1142, "DELTA_MID")),_xll.BDP($C1142, "DELTA_MID")," ")</f>
        <v/>
      </c>
      <c r="O1142" s="7">
        <f>IF(ISNUMBER(N1142),_xll.BDP($C1142, "OPT_UNDL_TICKER"),"")</f>
        <v/>
      </c>
      <c r="P1142" s="8">
        <f>IF(ISNUMBER(N1142),_xll.BDP($C1142, "OPT_UNDL_PX")," ")</f>
        <v/>
      </c>
      <c r="Q1142" s="7">
        <f>IF(ISNUMBER(N1142),+G1142*_xll.BDP($C1142, "PX_POS_MULT_FACTOR")*P1142/K1142," ")</f>
        <v/>
      </c>
      <c r="R1142" s="8">
        <f>IF(OR($A1142="TUA",$A1142="TYA"),"",IF(ISNUMBER(_xll.BDP($C1142,"DUR_ADJ_OAS_MID")),_xll.BDP($C1142,"DUR_ADJ_OAS_MID"),IF(ISNUMBER(_xll.BDP($E1142&amp;" ISIN","DUR_ADJ_OAS_MID")),_xll.BDP($E1142&amp;" ISIN","DUR_ADJ_OAS_MID")," ")))</f>
        <v/>
      </c>
      <c r="S1142" s="7">
        <f>IF(ISNUMBER(N1142),Q1142*N1142,IF(ISNUMBER(R1142),J1142*R1142," "))</f>
        <v/>
      </c>
      <c r="T1142" t="inlineStr">
        <is>
          <t>81725T100</t>
        </is>
      </c>
      <c r="U1142" t="inlineStr">
        <is>
          <t>Equity</t>
        </is>
      </c>
      <c r="AG1142" t="n">
        <v>-0.019052</v>
      </c>
    </row>
    <row r="1143">
      <c r="A1143" t="inlineStr">
        <is>
          <t>LITL</t>
        </is>
      </c>
      <c r="B1143" t="inlineStr">
        <is>
          <t>THERAVANCE BIOPHARMA IN USD 0.00001</t>
        </is>
      </c>
      <c r="C1143" t="inlineStr">
        <is>
          <t>TBPH</t>
        </is>
      </c>
      <c r="D1143" t="inlineStr">
        <is>
          <t>BMNDK09</t>
        </is>
      </c>
      <c r="E1143" t="inlineStr">
        <is>
          <t>KYG8807B1068</t>
        </is>
      </c>
      <c r="F1143" t="inlineStr">
        <is>
          <t>G8807B106</t>
        </is>
      </c>
      <c r="G1143" s="1" t="n">
        <v>2490</v>
      </c>
      <c r="H1143" s="1" t="n">
        <v>13.99</v>
      </c>
      <c r="I1143" s="2" t="n">
        <v>34835.1</v>
      </c>
      <c r="J1143" s="3" t="n">
        <v>0.00643296</v>
      </c>
      <c r="K1143" s="4" t="n">
        <v>5415100.75</v>
      </c>
      <c r="L1143" s="5" t="n">
        <v>200001</v>
      </c>
      <c r="M1143" s="6" t="n">
        <v>27.07536837</v>
      </c>
      <c r="N1143" s="7">
        <f>IF(ISNUMBER(_xll.BDP($C1143, "DELTA_MID")),_xll.BDP($C1143, "DELTA_MID")," ")</f>
        <v/>
      </c>
      <c r="O1143" s="7">
        <f>IF(ISNUMBER(N1143),_xll.BDP($C1143, "OPT_UNDL_TICKER"),"")</f>
        <v/>
      </c>
      <c r="P1143" s="8">
        <f>IF(ISNUMBER(N1143),_xll.BDP($C1143, "OPT_UNDL_PX")," ")</f>
        <v/>
      </c>
      <c r="Q1143" s="7">
        <f>IF(ISNUMBER(N1143),+G1143*_xll.BDP($C1143, "PX_POS_MULT_FACTOR")*P1143/K1143," ")</f>
        <v/>
      </c>
      <c r="R1143" s="8">
        <f>IF(OR($A1143="TUA",$A1143="TYA"),"",IF(ISNUMBER(_xll.BDP($C1143,"DUR_ADJ_OAS_MID")),_xll.BDP($C1143,"DUR_ADJ_OAS_MID"),IF(ISNUMBER(_xll.BDP($E1143&amp;" ISIN","DUR_ADJ_OAS_MID")),_xll.BDP($E1143&amp;" ISIN","DUR_ADJ_OAS_MID")," ")))</f>
        <v/>
      </c>
      <c r="S1143" s="7">
        <f>IF(ISNUMBER(N1143),Q1143*N1143,IF(ISNUMBER(R1143),J1143*R1143," "))</f>
        <v/>
      </c>
      <c r="T1143" t="inlineStr">
        <is>
          <t>G8807B106</t>
        </is>
      </c>
      <c r="U1143" t="inlineStr">
        <is>
          <t>Equity</t>
        </is>
      </c>
      <c r="AG1143" t="n">
        <v>-0.019052</v>
      </c>
    </row>
    <row r="1144">
      <c r="A1144" t="inlineStr">
        <is>
          <t>LITL</t>
        </is>
      </c>
      <c r="B1144" t="inlineStr">
        <is>
          <t>THIRD COAST BANCSHARES INC USD 1.0</t>
        </is>
      </c>
      <c r="C1144" t="inlineStr">
        <is>
          <t>TCBX</t>
        </is>
      </c>
      <c r="D1144" t="inlineStr">
        <is>
          <t>BL55Q42</t>
        </is>
      </c>
      <c r="E1144" t="inlineStr">
        <is>
          <t>US88422P1093</t>
        </is>
      </c>
      <c r="F1144" t="inlineStr">
        <is>
          <t>88422P109</t>
        </is>
      </c>
      <c r="G1144" s="1" t="n">
        <v>858</v>
      </c>
      <c r="H1144" s="1" t="n">
        <v>37.66</v>
      </c>
      <c r="I1144" s="2" t="n">
        <v>32312.28</v>
      </c>
      <c r="J1144" s="3" t="n">
        <v>0.00596707</v>
      </c>
      <c r="K1144" s="4" t="n">
        <v>5415100.75</v>
      </c>
      <c r="L1144" s="5" t="n">
        <v>200001</v>
      </c>
      <c r="M1144" s="6" t="n">
        <v>27.07536837</v>
      </c>
      <c r="N1144" s="7">
        <f>IF(ISNUMBER(_xll.BDP($C1144, "DELTA_MID")),_xll.BDP($C1144, "DELTA_MID")," ")</f>
        <v/>
      </c>
      <c r="O1144" s="7">
        <f>IF(ISNUMBER(N1144),_xll.BDP($C1144, "OPT_UNDL_TICKER"),"")</f>
        <v/>
      </c>
      <c r="P1144" s="8">
        <f>IF(ISNUMBER(N1144),_xll.BDP($C1144, "OPT_UNDL_PX")," ")</f>
        <v/>
      </c>
      <c r="Q1144" s="7">
        <f>IF(ISNUMBER(N1144),+G1144*_xll.BDP($C1144, "PX_POS_MULT_FACTOR")*P1144/K1144," ")</f>
        <v/>
      </c>
      <c r="R1144" s="8">
        <f>IF(OR($A1144="TUA",$A1144="TYA"),"",IF(ISNUMBER(_xll.BDP($C1144,"DUR_ADJ_OAS_MID")),_xll.BDP($C1144,"DUR_ADJ_OAS_MID"),IF(ISNUMBER(_xll.BDP($E1144&amp;" ISIN","DUR_ADJ_OAS_MID")),_xll.BDP($E1144&amp;" ISIN","DUR_ADJ_OAS_MID")," ")))</f>
        <v/>
      </c>
      <c r="S1144" s="7">
        <f>IF(ISNUMBER(N1144),Q1144*N1144,IF(ISNUMBER(R1144),J1144*R1144," "))</f>
        <v/>
      </c>
      <c r="T1144" t="inlineStr">
        <is>
          <t>88422P109</t>
        </is>
      </c>
      <c r="U1144" t="inlineStr">
        <is>
          <t>Equity</t>
        </is>
      </c>
      <c r="AG1144" t="n">
        <v>-0.019052</v>
      </c>
    </row>
    <row r="1145">
      <c r="A1145" t="inlineStr">
        <is>
          <t>LITL</t>
        </is>
      </c>
      <c r="B1145" t="inlineStr">
        <is>
          <t>TACTILE SYS TECHNOLOGY IN USD 0.001</t>
        </is>
      </c>
      <c r="C1145" t="inlineStr">
        <is>
          <t>TCMD</t>
        </is>
      </c>
      <c r="D1145" t="inlineStr">
        <is>
          <t>BZB1XF2</t>
        </is>
      </c>
      <c r="E1145" t="inlineStr">
        <is>
          <t>US87357P1003</t>
        </is>
      </c>
      <c r="F1145" t="inlineStr">
        <is>
          <t>87357P100</t>
        </is>
      </c>
      <c r="G1145" s="1" t="n">
        <v>2458</v>
      </c>
      <c r="H1145" s="1" t="n">
        <v>14.22</v>
      </c>
      <c r="I1145" s="2" t="n">
        <v>34952.76</v>
      </c>
      <c r="J1145" s="3" t="n">
        <v>0.00645468</v>
      </c>
      <c r="K1145" s="4" t="n">
        <v>5415100.75</v>
      </c>
      <c r="L1145" s="5" t="n">
        <v>200001</v>
      </c>
      <c r="M1145" s="6" t="n">
        <v>27.07536837</v>
      </c>
      <c r="N1145" s="7">
        <f>IF(ISNUMBER(_xll.BDP($C1145, "DELTA_MID")),_xll.BDP($C1145, "DELTA_MID")," ")</f>
        <v/>
      </c>
      <c r="O1145" s="7">
        <f>IF(ISNUMBER(N1145),_xll.BDP($C1145, "OPT_UNDL_TICKER"),"")</f>
        <v/>
      </c>
      <c r="P1145" s="8">
        <f>IF(ISNUMBER(N1145),_xll.BDP($C1145, "OPT_UNDL_PX")," ")</f>
        <v/>
      </c>
      <c r="Q1145" s="7">
        <f>IF(ISNUMBER(N1145),+G1145*_xll.BDP($C1145, "PX_POS_MULT_FACTOR")*P1145/K1145," ")</f>
        <v/>
      </c>
      <c r="R1145" s="8">
        <f>IF(OR($A1145="TUA",$A1145="TYA"),"",IF(ISNUMBER(_xll.BDP($C1145,"DUR_ADJ_OAS_MID")),_xll.BDP($C1145,"DUR_ADJ_OAS_MID"),IF(ISNUMBER(_xll.BDP($E1145&amp;" ISIN","DUR_ADJ_OAS_MID")),_xll.BDP($E1145&amp;" ISIN","DUR_ADJ_OAS_MID")," ")))</f>
        <v/>
      </c>
      <c r="S1145" s="7">
        <f>IF(ISNUMBER(N1145),Q1145*N1145,IF(ISNUMBER(R1145),J1145*R1145," "))</f>
        <v/>
      </c>
      <c r="T1145" t="inlineStr">
        <is>
          <t>87357P100</t>
        </is>
      </c>
      <c r="U1145" t="inlineStr">
        <is>
          <t>Equity</t>
        </is>
      </c>
      <c r="AG1145" t="n">
        <v>-0.019052</v>
      </c>
    </row>
    <row r="1146">
      <c r="A1146" t="inlineStr">
        <is>
          <t>LITL</t>
        </is>
      </c>
      <c r="B1146" t="inlineStr">
        <is>
          <t>TIDEWATER INC NEW USD 0.001</t>
        </is>
      </c>
      <c r="C1146" t="inlineStr">
        <is>
          <t>TDW</t>
        </is>
      </c>
      <c r="D1146" t="inlineStr">
        <is>
          <t>BDFGDQ0</t>
        </is>
      </c>
      <c r="E1146" t="inlineStr">
        <is>
          <t>US88642R1095</t>
        </is>
      </c>
      <c r="F1146" t="inlineStr">
        <is>
          <t>88642R109</t>
        </is>
      </c>
      <c r="G1146" s="1" t="n">
        <v>617</v>
      </c>
      <c r="H1146" s="1" t="n">
        <v>47.98</v>
      </c>
      <c r="I1146" s="2" t="n">
        <v>29603.66</v>
      </c>
      <c r="J1146" s="3" t="n">
        <v>0.00546687</v>
      </c>
      <c r="K1146" s="4" t="n">
        <v>5415100.75</v>
      </c>
      <c r="L1146" s="5" t="n">
        <v>200001</v>
      </c>
      <c r="M1146" s="6" t="n">
        <v>27.07536837</v>
      </c>
      <c r="N1146" s="7">
        <f>IF(ISNUMBER(_xll.BDP($C1146, "DELTA_MID")),_xll.BDP($C1146, "DELTA_MID")," ")</f>
        <v/>
      </c>
      <c r="O1146" s="7">
        <f>IF(ISNUMBER(N1146),_xll.BDP($C1146, "OPT_UNDL_TICKER"),"")</f>
        <v/>
      </c>
      <c r="P1146" s="8">
        <f>IF(ISNUMBER(N1146),_xll.BDP($C1146, "OPT_UNDL_PX")," ")</f>
        <v/>
      </c>
      <c r="Q1146" s="7">
        <f>IF(ISNUMBER(N1146),+G1146*_xll.BDP($C1146, "PX_POS_MULT_FACTOR")*P1146/K1146," ")</f>
        <v/>
      </c>
      <c r="R1146" s="8">
        <f>IF(OR($A1146="TUA",$A1146="TYA"),"",IF(ISNUMBER(_xll.BDP($C1146,"DUR_ADJ_OAS_MID")),_xll.BDP($C1146,"DUR_ADJ_OAS_MID"),IF(ISNUMBER(_xll.BDP($E1146&amp;" ISIN","DUR_ADJ_OAS_MID")),_xll.BDP($E1146&amp;" ISIN","DUR_ADJ_OAS_MID")," ")))</f>
        <v/>
      </c>
      <c r="S1146" s="7">
        <f>IF(ISNUMBER(N1146),Q1146*N1146,IF(ISNUMBER(R1146),J1146*R1146," "))</f>
        <v/>
      </c>
      <c r="T1146" t="inlineStr">
        <is>
          <t>88642R109</t>
        </is>
      </c>
      <c r="U1146" t="inlineStr">
        <is>
          <t>Equity</t>
        </is>
      </c>
      <c r="AG1146" t="n">
        <v>-0.019052</v>
      </c>
    </row>
    <row r="1147">
      <c r="A1147" t="inlineStr">
        <is>
          <t>LITL</t>
        </is>
      </c>
      <c r="B1147" t="inlineStr">
        <is>
          <t>FIRST FINL CORP IND NPV</t>
        </is>
      </c>
      <c r="C1147" t="inlineStr">
        <is>
          <t>THFF</t>
        </is>
      </c>
      <c r="D1147" t="inlineStr">
        <is>
          <t>2362515</t>
        </is>
      </c>
      <c r="E1147" t="inlineStr">
        <is>
          <t>US3202181000</t>
        </is>
      </c>
      <c r="F1147" t="inlineStr">
        <is>
          <t>320218100</t>
        </is>
      </c>
      <c r="G1147" s="1" t="n">
        <v>591</v>
      </c>
      <c r="H1147" s="1" t="n">
        <v>52.05</v>
      </c>
      <c r="I1147" s="2" t="n">
        <v>30761.55</v>
      </c>
      <c r="J1147" s="3" t="n">
        <v>0.0056807</v>
      </c>
      <c r="K1147" s="4" t="n">
        <v>5415100.75</v>
      </c>
      <c r="L1147" s="5" t="n">
        <v>200001</v>
      </c>
      <c r="M1147" s="6" t="n">
        <v>27.07536837</v>
      </c>
      <c r="N1147" s="7">
        <f>IF(ISNUMBER(_xll.BDP($C1147, "DELTA_MID")),_xll.BDP($C1147, "DELTA_MID")," ")</f>
        <v/>
      </c>
      <c r="O1147" s="7">
        <f>IF(ISNUMBER(N1147),_xll.BDP($C1147, "OPT_UNDL_TICKER"),"")</f>
        <v/>
      </c>
      <c r="P1147" s="8">
        <f>IF(ISNUMBER(N1147),_xll.BDP($C1147, "OPT_UNDL_PX")," ")</f>
        <v/>
      </c>
      <c r="Q1147" s="7">
        <f>IF(ISNUMBER(N1147),+G1147*_xll.BDP($C1147, "PX_POS_MULT_FACTOR")*P1147/K1147," ")</f>
        <v/>
      </c>
      <c r="R1147" s="8">
        <f>IF(OR($A1147="TUA",$A1147="TYA"),"",IF(ISNUMBER(_xll.BDP($C1147,"DUR_ADJ_OAS_MID")),_xll.BDP($C1147,"DUR_ADJ_OAS_MID"),IF(ISNUMBER(_xll.BDP($E1147&amp;" ISIN","DUR_ADJ_OAS_MID")),_xll.BDP($E1147&amp;" ISIN","DUR_ADJ_OAS_MID")," ")))</f>
        <v/>
      </c>
      <c r="S1147" s="7">
        <f>IF(ISNUMBER(N1147),Q1147*N1147,IF(ISNUMBER(R1147),J1147*R1147," "))</f>
        <v/>
      </c>
      <c r="T1147" t="inlineStr">
        <is>
          <t>320218100</t>
        </is>
      </c>
      <c r="U1147" t="inlineStr">
        <is>
          <t>Equity</t>
        </is>
      </c>
      <c r="AG1147" t="n">
        <v>-0.019052</v>
      </c>
    </row>
    <row r="1148">
      <c r="A1148" t="inlineStr">
        <is>
          <t>LITL</t>
        </is>
      </c>
      <c r="B1148" t="inlineStr">
        <is>
          <t>INTERFACE INC USD 0.1</t>
        </is>
      </c>
      <c r="C1148" t="inlineStr">
        <is>
          <t>TILE</t>
        </is>
      </c>
      <c r="D1148" t="inlineStr">
        <is>
          <t>B86V808</t>
        </is>
      </c>
      <c r="E1148" t="inlineStr">
        <is>
          <t>US4586653044</t>
        </is>
      </c>
      <c r="F1148" t="inlineStr">
        <is>
          <t>458665304</t>
        </is>
      </c>
      <c r="G1148" s="1" t="n">
        <v>1169</v>
      </c>
      <c r="H1148" s="1" t="n">
        <v>26.22</v>
      </c>
      <c r="I1148" s="2" t="n">
        <v>30651.18</v>
      </c>
      <c r="J1148" s="3" t="n">
        <v>0.00566032</v>
      </c>
      <c r="K1148" s="4" t="n">
        <v>5415100.75</v>
      </c>
      <c r="L1148" s="5" t="n">
        <v>200001</v>
      </c>
      <c r="M1148" s="6" t="n">
        <v>27.07536837</v>
      </c>
      <c r="N1148" s="7">
        <f>IF(ISNUMBER(_xll.BDP($C1148, "DELTA_MID")),_xll.BDP($C1148, "DELTA_MID")," ")</f>
        <v/>
      </c>
      <c r="O1148" s="7">
        <f>IF(ISNUMBER(N1148),_xll.BDP($C1148, "OPT_UNDL_TICKER"),"")</f>
        <v/>
      </c>
      <c r="P1148" s="8">
        <f>IF(ISNUMBER(N1148),_xll.BDP($C1148, "OPT_UNDL_PX")," ")</f>
        <v/>
      </c>
      <c r="Q1148" s="7">
        <f>IF(ISNUMBER(N1148),+G1148*_xll.BDP($C1148, "PX_POS_MULT_FACTOR")*P1148/K1148," ")</f>
        <v/>
      </c>
      <c r="R1148" s="8">
        <f>IF(OR($A1148="TUA",$A1148="TYA"),"",IF(ISNUMBER(_xll.BDP($C1148,"DUR_ADJ_OAS_MID")),_xll.BDP($C1148,"DUR_ADJ_OAS_MID"),IF(ISNUMBER(_xll.BDP($E1148&amp;" ISIN","DUR_ADJ_OAS_MID")),_xll.BDP($E1148&amp;" ISIN","DUR_ADJ_OAS_MID")," ")))</f>
        <v/>
      </c>
      <c r="S1148" s="7">
        <f>IF(ISNUMBER(N1148),Q1148*N1148,IF(ISNUMBER(R1148),J1148*R1148," "))</f>
        <v/>
      </c>
      <c r="T1148" t="inlineStr">
        <is>
          <t>458665304</t>
        </is>
      </c>
      <c r="U1148" t="inlineStr">
        <is>
          <t>Equity</t>
        </is>
      </c>
      <c r="AG1148" t="n">
        <v>-0.019052</v>
      </c>
    </row>
    <row r="1149">
      <c r="A1149" t="inlineStr">
        <is>
          <t>LITL</t>
        </is>
      </c>
      <c r="B1149" t="inlineStr">
        <is>
          <t>TEEKAY CORP LTD USD 0.001</t>
        </is>
      </c>
      <c r="C1149" t="inlineStr">
        <is>
          <t>TK</t>
        </is>
      </c>
      <c r="D1149" t="inlineStr">
        <is>
          <t>BL54JF1</t>
        </is>
      </c>
      <c r="E1149" t="inlineStr">
        <is>
          <t>BMG8726T1053</t>
        </is>
      </c>
      <c r="F1149" t="inlineStr">
        <is>
          <t>G8726T105</t>
        </is>
      </c>
      <c r="G1149" s="1" t="n">
        <v>4033</v>
      </c>
      <c r="H1149" s="1" t="n">
        <v>7.97</v>
      </c>
      <c r="I1149" s="2" t="n">
        <v>32143.01</v>
      </c>
      <c r="J1149" s="3" t="n">
        <v>0.00593581</v>
      </c>
      <c r="K1149" s="4" t="n">
        <v>5415100.75</v>
      </c>
      <c r="L1149" s="5" t="n">
        <v>200001</v>
      </c>
      <c r="M1149" s="6" t="n">
        <v>27.07536837</v>
      </c>
      <c r="N1149" s="7">
        <f>IF(ISNUMBER(_xll.BDP($C1149, "DELTA_MID")),_xll.BDP($C1149, "DELTA_MID")," ")</f>
        <v/>
      </c>
      <c r="O1149" s="7">
        <f>IF(ISNUMBER(N1149),_xll.BDP($C1149, "OPT_UNDL_TICKER"),"")</f>
        <v/>
      </c>
      <c r="P1149" s="8">
        <f>IF(ISNUMBER(N1149),_xll.BDP($C1149, "OPT_UNDL_PX")," ")</f>
        <v/>
      </c>
      <c r="Q1149" s="7">
        <f>IF(ISNUMBER(N1149),+G1149*_xll.BDP($C1149, "PX_POS_MULT_FACTOR")*P1149/K1149," ")</f>
        <v/>
      </c>
      <c r="R1149" s="8">
        <f>IF(OR($A1149="TUA",$A1149="TYA"),"",IF(ISNUMBER(_xll.BDP($C1149,"DUR_ADJ_OAS_MID")),_xll.BDP($C1149,"DUR_ADJ_OAS_MID"),IF(ISNUMBER(_xll.BDP($E1149&amp;" ISIN","DUR_ADJ_OAS_MID")),_xll.BDP($E1149&amp;" ISIN","DUR_ADJ_OAS_MID")," ")))</f>
        <v/>
      </c>
      <c r="S1149" s="7">
        <f>IF(ISNUMBER(N1149),Q1149*N1149,IF(ISNUMBER(R1149),J1149*R1149," "))</f>
        <v/>
      </c>
      <c r="T1149" t="inlineStr">
        <is>
          <t>G8726T105</t>
        </is>
      </c>
      <c r="U1149" t="inlineStr">
        <is>
          <t>Equity</t>
        </is>
      </c>
      <c r="AG1149" t="n">
        <v>-0.019052</v>
      </c>
    </row>
    <row r="1150">
      <c r="A1150" t="inlineStr">
        <is>
          <t>LITL</t>
        </is>
      </c>
      <c r="B1150" t="inlineStr">
        <is>
          <t>TRANSMEDICS GROUP INC NPV</t>
        </is>
      </c>
      <c r="C1150" t="inlineStr">
        <is>
          <t>TMDX</t>
        </is>
      </c>
      <c r="D1150" t="inlineStr">
        <is>
          <t>BK6TM04</t>
        </is>
      </c>
      <c r="E1150" t="inlineStr">
        <is>
          <t>US89377M1099</t>
        </is>
      </c>
      <c r="F1150" t="inlineStr">
        <is>
          <t>89377M109</t>
        </is>
      </c>
      <c r="G1150" s="1" t="n">
        <v>283</v>
      </c>
      <c r="H1150" s="1" t="n">
        <v>107.29</v>
      </c>
      <c r="I1150" s="2" t="n">
        <v>30363.07</v>
      </c>
      <c r="J1150" s="3" t="n">
        <v>0.00560711</v>
      </c>
      <c r="K1150" s="4" t="n">
        <v>5415100.75</v>
      </c>
      <c r="L1150" s="5" t="n">
        <v>200001</v>
      </c>
      <c r="M1150" s="6" t="n">
        <v>27.07536837</v>
      </c>
      <c r="N1150" s="7">
        <f>IF(ISNUMBER(_xll.BDP($C1150, "DELTA_MID")),_xll.BDP($C1150, "DELTA_MID")," ")</f>
        <v/>
      </c>
      <c r="O1150" s="7">
        <f>IF(ISNUMBER(N1150),_xll.BDP($C1150, "OPT_UNDL_TICKER"),"")</f>
        <v/>
      </c>
      <c r="P1150" s="8">
        <f>IF(ISNUMBER(N1150),_xll.BDP($C1150, "OPT_UNDL_PX")," ")</f>
        <v/>
      </c>
      <c r="Q1150" s="7">
        <f>IF(ISNUMBER(N1150),+G1150*_xll.BDP($C1150, "PX_POS_MULT_FACTOR")*P1150/K1150," ")</f>
        <v/>
      </c>
      <c r="R1150" s="8">
        <f>IF(OR($A1150="TUA",$A1150="TYA"),"",IF(ISNUMBER(_xll.BDP($C1150,"DUR_ADJ_OAS_MID")),_xll.BDP($C1150,"DUR_ADJ_OAS_MID"),IF(ISNUMBER(_xll.BDP($E1150&amp;" ISIN","DUR_ADJ_OAS_MID")),_xll.BDP($E1150&amp;" ISIN","DUR_ADJ_OAS_MID")," ")))</f>
        <v/>
      </c>
      <c r="S1150" s="7">
        <f>IF(ISNUMBER(N1150),Q1150*N1150,IF(ISNUMBER(R1150),J1150*R1150," "))</f>
        <v/>
      </c>
      <c r="T1150" t="inlineStr">
        <is>
          <t>89377M109</t>
        </is>
      </c>
      <c r="U1150" t="inlineStr">
        <is>
          <t>Equity</t>
        </is>
      </c>
      <c r="AG1150" t="n">
        <v>-0.019052</v>
      </c>
    </row>
    <row r="1151">
      <c r="A1151" t="inlineStr">
        <is>
          <t>LITL</t>
        </is>
      </c>
      <c r="B1151" t="inlineStr">
        <is>
          <t>TSS INC DEL USD 0.0001</t>
        </is>
      </c>
      <c r="C1151" t="inlineStr">
        <is>
          <t>TSSI</t>
        </is>
      </c>
      <c r="D1151" t="inlineStr">
        <is>
          <t>BBK3WF4</t>
        </is>
      </c>
      <c r="E1151" t="inlineStr">
        <is>
          <t>US87288V1017</t>
        </is>
      </c>
      <c r="F1151" t="inlineStr">
        <is>
          <t>87288V101</t>
        </is>
      </c>
      <c r="G1151" s="1" t="n">
        <v>2173</v>
      </c>
      <c r="H1151" s="1" t="n">
        <v>17.67</v>
      </c>
      <c r="I1151" s="2" t="n">
        <v>38396.91</v>
      </c>
      <c r="J1151" s="3" t="n">
        <v>0.00709071</v>
      </c>
      <c r="K1151" s="4" t="n">
        <v>5415100.75</v>
      </c>
      <c r="L1151" s="5" t="n">
        <v>200001</v>
      </c>
      <c r="M1151" s="6" t="n">
        <v>27.07536837</v>
      </c>
      <c r="N1151" s="7">
        <f>IF(ISNUMBER(_xll.BDP($C1151, "DELTA_MID")),_xll.BDP($C1151, "DELTA_MID")," ")</f>
        <v/>
      </c>
      <c r="O1151" s="7">
        <f>IF(ISNUMBER(N1151),_xll.BDP($C1151, "OPT_UNDL_TICKER"),"")</f>
        <v/>
      </c>
      <c r="P1151" s="8">
        <f>IF(ISNUMBER(N1151),_xll.BDP($C1151, "OPT_UNDL_PX")," ")</f>
        <v/>
      </c>
      <c r="Q1151" s="7">
        <f>IF(ISNUMBER(N1151),+G1151*_xll.BDP($C1151, "PX_POS_MULT_FACTOR")*P1151/K1151," ")</f>
        <v/>
      </c>
      <c r="R1151" s="8">
        <f>IF(OR($A1151="TUA",$A1151="TYA"),"",IF(ISNUMBER(_xll.BDP($C1151,"DUR_ADJ_OAS_MID")),_xll.BDP($C1151,"DUR_ADJ_OAS_MID"),IF(ISNUMBER(_xll.BDP($E1151&amp;" ISIN","DUR_ADJ_OAS_MID")),_xll.BDP($E1151&amp;" ISIN","DUR_ADJ_OAS_MID")," ")))</f>
        <v/>
      </c>
      <c r="S1151" s="7">
        <f>IF(ISNUMBER(N1151),Q1151*N1151,IF(ISNUMBER(R1151),J1151*R1151," "))</f>
        <v/>
      </c>
      <c r="T1151" t="inlineStr">
        <is>
          <t>87288V101</t>
        </is>
      </c>
      <c r="U1151" t="inlineStr">
        <is>
          <t>Equity</t>
        </is>
      </c>
      <c r="AG1151" t="n">
        <v>-0.019052</v>
      </c>
    </row>
    <row r="1152">
      <c r="A1152" t="inlineStr">
        <is>
          <t>LITL</t>
        </is>
      </c>
      <c r="B1152" t="inlineStr">
        <is>
          <t>TITAN AMERICA SA NPV</t>
        </is>
      </c>
      <c r="C1152" t="inlineStr">
        <is>
          <t>TTAM</t>
        </is>
      </c>
      <c r="D1152" t="inlineStr">
        <is>
          <t>BNM4XQ7</t>
        </is>
      </c>
      <c r="E1152" t="inlineStr">
        <is>
          <t>BE6360403164</t>
        </is>
      </c>
      <c r="F1152" t="inlineStr">
        <is>
          <t>B9151N105</t>
        </is>
      </c>
      <c r="G1152" s="1" t="n">
        <v>2282</v>
      </c>
      <c r="H1152" s="1" t="n">
        <v>14.65</v>
      </c>
      <c r="I1152" s="2" t="n">
        <v>33431.3</v>
      </c>
      <c r="J1152" s="3" t="n">
        <v>0.00617372</v>
      </c>
      <c r="K1152" s="4" t="n">
        <v>5415100.75</v>
      </c>
      <c r="L1152" s="5" t="n">
        <v>200001</v>
      </c>
      <c r="M1152" s="6" t="n">
        <v>27.07536837</v>
      </c>
      <c r="N1152" s="7">
        <f>IF(ISNUMBER(_xll.BDP($C1152, "DELTA_MID")),_xll.BDP($C1152, "DELTA_MID")," ")</f>
        <v/>
      </c>
      <c r="O1152" s="7">
        <f>IF(ISNUMBER(N1152),_xll.BDP($C1152, "OPT_UNDL_TICKER"),"")</f>
        <v/>
      </c>
      <c r="P1152" s="8">
        <f>IF(ISNUMBER(N1152),_xll.BDP($C1152, "OPT_UNDL_PX")," ")</f>
        <v/>
      </c>
      <c r="Q1152" s="7">
        <f>IF(ISNUMBER(N1152),+G1152*_xll.BDP($C1152, "PX_POS_MULT_FACTOR")*P1152/K1152," ")</f>
        <v/>
      </c>
      <c r="R1152" s="8">
        <f>IF(OR($A1152="TUA",$A1152="TYA"),"",IF(ISNUMBER(_xll.BDP($C1152,"DUR_ADJ_OAS_MID")),_xll.BDP($C1152,"DUR_ADJ_OAS_MID"),IF(ISNUMBER(_xll.BDP($E1152&amp;" ISIN","DUR_ADJ_OAS_MID")),_xll.BDP($E1152&amp;" ISIN","DUR_ADJ_OAS_MID")," ")))</f>
        <v/>
      </c>
      <c r="S1152" s="7">
        <f>IF(ISNUMBER(N1152),Q1152*N1152,IF(ISNUMBER(R1152),J1152*R1152," "))</f>
        <v/>
      </c>
      <c r="T1152" t="inlineStr">
        <is>
          <t>B9151N105</t>
        </is>
      </c>
      <c r="U1152" t="inlineStr">
        <is>
          <t>Equity</t>
        </is>
      </c>
      <c r="AG1152" t="n">
        <v>-0.019052</v>
      </c>
    </row>
    <row r="1153">
      <c r="A1153" t="inlineStr">
        <is>
          <t>LITL</t>
        </is>
      </c>
      <c r="B1153" t="inlineStr">
        <is>
          <t>TETRA TECHNOLOGIES INC DEL USD 0.01</t>
        </is>
      </c>
      <c r="C1153" t="inlineStr">
        <is>
          <t>TTI</t>
        </is>
      </c>
      <c r="D1153" t="inlineStr">
        <is>
          <t>2884280</t>
        </is>
      </c>
      <c r="E1153" t="inlineStr">
        <is>
          <t>US88162F1057</t>
        </is>
      </c>
      <c r="F1153" t="inlineStr">
        <is>
          <t>88162F105</t>
        </is>
      </c>
      <c r="G1153" s="1" t="n">
        <v>6522</v>
      </c>
      <c r="H1153" s="1" t="n">
        <v>5.59</v>
      </c>
      <c r="I1153" s="2" t="n">
        <v>36457.98</v>
      </c>
      <c r="J1153" s="3" t="n">
        <v>0.00673265</v>
      </c>
      <c r="K1153" s="4" t="n">
        <v>5415100.75</v>
      </c>
      <c r="L1153" s="5" t="n">
        <v>200001</v>
      </c>
      <c r="M1153" s="6" t="n">
        <v>27.07536837</v>
      </c>
      <c r="N1153" s="7">
        <f>IF(ISNUMBER(_xll.BDP($C1153, "DELTA_MID")),_xll.BDP($C1153, "DELTA_MID")," ")</f>
        <v/>
      </c>
      <c r="O1153" s="7">
        <f>IF(ISNUMBER(N1153),_xll.BDP($C1153, "OPT_UNDL_TICKER"),"")</f>
        <v/>
      </c>
      <c r="P1153" s="8">
        <f>IF(ISNUMBER(N1153),_xll.BDP($C1153, "OPT_UNDL_PX")," ")</f>
        <v/>
      </c>
      <c r="Q1153" s="7">
        <f>IF(ISNUMBER(N1153),+G1153*_xll.BDP($C1153, "PX_POS_MULT_FACTOR")*P1153/K1153," ")</f>
        <v/>
      </c>
      <c r="R1153" s="8">
        <f>IF(OR($A1153="TUA",$A1153="TYA"),"",IF(ISNUMBER(_xll.BDP($C1153,"DUR_ADJ_OAS_MID")),_xll.BDP($C1153,"DUR_ADJ_OAS_MID"),IF(ISNUMBER(_xll.BDP($E1153&amp;" ISIN","DUR_ADJ_OAS_MID")),_xll.BDP($E1153&amp;" ISIN","DUR_ADJ_OAS_MID")," ")))</f>
        <v/>
      </c>
      <c r="S1153" s="7">
        <f>IF(ISNUMBER(N1153),Q1153*N1153,IF(ISNUMBER(R1153),J1153*R1153," "))</f>
        <v/>
      </c>
      <c r="T1153" t="inlineStr">
        <is>
          <t>88162F105</t>
        </is>
      </c>
      <c r="U1153" t="inlineStr">
        <is>
          <t>Equity</t>
        </is>
      </c>
      <c r="AG1153" t="n">
        <v>-0.019052</v>
      </c>
    </row>
    <row r="1154">
      <c r="A1154" t="inlineStr">
        <is>
          <t>LITL</t>
        </is>
      </c>
      <c r="B1154" t="inlineStr">
        <is>
          <t>URBAN EDGE COM USD0.01</t>
        </is>
      </c>
      <c r="C1154" t="inlineStr">
        <is>
          <t>UE</t>
        </is>
      </c>
      <c r="D1154" t="inlineStr">
        <is>
          <t>BTPSGQ9</t>
        </is>
      </c>
      <c r="E1154" t="inlineStr">
        <is>
          <t>US91704F1049</t>
        </is>
      </c>
      <c r="F1154" t="inlineStr">
        <is>
          <t>91704F104</t>
        </is>
      </c>
      <c r="G1154" s="1" t="n">
        <v>1684</v>
      </c>
      <c r="H1154" s="1" t="n">
        <v>19.15</v>
      </c>
      <c r="I1154" s="2" t="n">
        <v>32248.6</v>
      </c>
      <c r="J1154" s="3" t="n">
        <v>0.00595531</v>
      </c>
      <c r="K1154" s="4" t="n">
        <v>5415100.75</v>
      </c>
      <c r="L1154" s="5" t="n">
        <v>200001</v>
      </c>
      <c r="M1154" s="6" t="n">
        <v>27.07536837</v>
      </c>
      <c r="N1154" s="7">
        <f>IF(ISNUMBER(_xll.BDP($C1154, "DELTA_MID")),_xll.BDP($C1154, "DELTA_MID")," ")</f>
        <v/>
      </c>
      <c r="O1154" s="7">
        <f>IF(ISNUMBER(N1154),_xll.BDP($C1154, "OPT_UNDL_TICKER"),"")</f>
        <v/>
      </c>
      <c r="P1154" s="8">
        <f>IF(ISNUMBER(N1154),_xll.BDP($C1154, "OPT_UNDL_PX")," ")</f>
        <v/>
      </c>
      <c r="Q1154" s="7">
        <f>IF(ISNUMBER(N1154),+G1154*_xll.BDP($C1154, "PX_POS_MULT_FACTOR")*P1154/K1154," ")</f>
        <v/>
      </c>
      <c r="R1154" s="8">
        <f>IF(OR($A1154="TUA",$A1154="TYA"),"",IF(ISNUMBER(_xll.BDP($C1154,"DUR_ADJ_OAS_MID")),_xll.BDP($C1154,"DUR_ADJ_OAS_MID"),IF(ISNUMBER(_xll.BDP($E1154&amp;" ISIN","DUR_ADJ_OAS_MID")),_xll.BDP($E1154&amp;" ISIN","DUR_ADJ_OAS_MID")," ")))</f>
        <v/>
      </c>
      <c r="S1154" s="7">
        <f>IF(ISNUMBER(N1154),Q1154*N1154,IF(ISNUMBER(R1154),J1154*R1154," "))</f>
        <v/>
      </c>
      <c r="T1154" t="inlineStr">
        <is>
          <t>91704F104</t>
        </is>
      </c>
      <c r="U1154" t="inlineStr">
        <is>
          <t>Equity</t>
        </is>
      </c>
      <c r="AG1154" t="n">
        <v>-0.019052</v>
      </c>
    </row>
    <row r="1155">
      <c r="A1155" t="inlineStr">
        <is>
          <t>LITL</t>
        </is>
      </c>
      <c r="B1155" t="inlineStr">
        <is>
          <t>UNITED FIRE GROUP INC USD 0.001</t>
        </is>
      </c>
      <c r="C1155" t="inlineStr">
        <is>
          <t>UFCS</t>
        </is>
      </c>
      <c r="D1155" t="inlineStr">
        <is>
          <t>B4WXG84</t>
        </is>
      </c>
      <c r="E1155" t="inlineStr">
        <is>
          <t>US9103401082</t>
        </is>
      </c>
      <c r="F1155" t="inlineStr">
        <is>
          <t>910340108</t>
        </is>
      </c>
      <c r="G1155" s="1" t="n">
        <v>1105</v>
      </c>
      <c r="H1155" s="1" t="n">
        <v>30.46</v>
      </c>
      <c r="I1155" s="2" t="n">
        <v>33658.3</v>
      </c>
      <c r="J1155" s="3" t="n">
        <v>0.00621564</v>
      </c>
      <c r="K1155" s="4" t="n">
        <v>5415100.75</v>
      </c>
      <c r="L1155" s="5" t="n">
        <v>200001</v>
      </c>
      <c r="M1155" s="6" t="n">
        <v>27.07536837</v>
      </c>
      <c r="N1155" s="7">
        <f>IF(ISNUMBER(_xll.BDP($C1155, "DELTA_MID")),_xll.BDP($C1155, "DELTA_MID")," ")</f>
        <v/>
      </c>
      <c r="O1155" s="7">
        <f>IF(ISNUMBER(N1155),_xll.BDP($C1155, "OPT_UNDL_TICKER"),"")</f>
        <v/>
      </c>
      <c r="P1155" s="8">
        <f>IF(ISNUMBER(N1155),_xll.BDP($C1155, "OPT_UNDL_PX")," ")</f>
        <v/>
      </c>
      <c r="Q1155" s="7">
        <f>IF(ISNUMBER(N1155),+G1155*_xll.BDP($C1155, "PX_POS_MULT_FACTOR")*P1155/K1155," ")</f>
        <v/>
      </c>
      <c r="R1155" s="8">
        <f>IF(OR($A1155="TUA",$A1155="TYA"),"",IF(ISNUMBER(_xll.BDP($C1155,"DUR_ADJ_OAS_MID")),_xll.BDP($C1155,"DUR_ADJ_OAS_MID"),IF(ISNUMBER(_xll.BDP($E1155&amp;" ISIN","DUR_ADJ_OAS_MID")),_xll.BDP($E1155&amp;" ISIN","DUR_ADJ_OAS_MID")," ")))</f>
        <v/>
      </c>
      <c r="S1155" s="7">
        <f>IF(ISNUMBER(N1155),Q1155*N1155,IF(ISNUMBER(R1155),J1155*R1155," "))</f>
        <v/>
      </c>
      <c r="T1155" t="inlineStr">
        <is>
          <t>910340108</t>
        </is>
      </c>
      <c r="U1155" t="inlineStr">
        <is>
          <t>Equity</t>
        </is>
      </c>
      <c r="AG1155" t="n">
        <v>-0.019052</v>
      </c>
    </row>
    <row r="1156">
      <c r="A1156" t="inlineStr">
        <is>
          <t>LITL</t>
        </is>
      </c>
      <c r="B1156" t="inlineStr">
        <is>
          <t>UPWORK INC USD 0.0001</t>
        </is>
      </c>
      <c r="C1156" t="inlineStr">
        <is>
          <t>UPWK</t>
        </is>
      </c>
      <c r="D1156" t="inlineStr">
        <is>
          <t>BGRFWV4</t>
        </is>
      </c>
      <c r="E1156" t="inlineStr">
        <is>
          <t>US91688F1049</t>
        </is>
      </c>
      <c r="F1156" t="inlineStr">
        <is>
          <t>91688F104</t>
        </is>
      </c>
      <c r="G1156" s="1" t="n">
        <v>1724</v>
      </c>
      <c r="H1156" s="1" t="n">
        <v>16.8</v>
      </c>
      <c r="I1156" s="2" t="n">
        <v>28963.2</v>
      </c>
      <c r="J1156" s="3" t="n">
        <v>0.0053486</v>
      </c>
      <c r="K1156" s="4" t="n">
        <v>5415100.75</v>
      </c>
      <c r="L1156" s="5" t="n">
        <v>200001</v>
      </c>
      <c r="M1156" s="6" t="n">
        <v>27.07536837</v>
      </c>
      <c r="N1156" s="7">
        <f>IF(ISNUMBER(_xll.BDP($C1156, "DELTA_MID")),_xll.BDP($C1156, "DELTA_MID")," ")</f>
        <v/>
      </c>
      <c r="O1156" s="7">
        <f>IF(ISNUMBER(N1156),_xll.BDP($C1156, "OPT_UNDL_TICKER"),"")</f>
        <v/>
      </c>
      <c r="P1156" s="8">
        <f>IF(ISNUMBER(N1156),_xll.BDP($C1156, "OPT_UNDL_PX")," ")</f>
        <v/>
      </c>
      <c r="Q1156" s="7">
        <f>IF(ISNUMBER(N1156),+G1156*_xll.BDP($C1156, "PX_POS_MULT_FACTOR")*P1156/K1156," ")</f>
        <v/>
      </c>
      <c r="R1156" s="8">
        <f>IF(OR($A1156="TUA",$A1156="TYA"),"",IF(ISNUMBER(_xll.BDP($C1156,"DUR_ADJ_OAS_MID")),_xll.BDP($C1156,"DUR_ADJ_OAS_MID"),IF(ISNUMBER(_xll.BDP($E1156&amp;" ISIN","DUR_ADJ_OAS_MID")),_xll.BDP($E1156&amp;" ISIN","DUR_ADJ_OAS_MID")," ")))</f>
        <v/>
      </c>
      <c r="S1156" s="7">
        <f>IF(ISNUMBER(N1156),Q1156*N1156,IF(ISNUMBER(R1156),J1156*R1156," "))</f>
        <v/>
      </c>
      <c r="T1156" t="inlineStr">
        <is>
          <t>91688F104</t>
        </is>
      </c>
      <c r="U1156" t="inlineStr">
        <is>
          <t>Equity</t>
        </is>
      </c>
      <c r="AG1156" t="n">
        <v>-0.019052</v>
      </c>
    </row>
    <row r="1157">
      <c r="A1157" t="inlineStr">
        <is>
          <t>LITL</t>
        </is>
      </c>
      <c r="B1157" t="inlineStr">
        <is>
          <t>VISTEON CORP USD 0.01</t>
        </is>
      </c>
      <c r="C1157" t="inlineStr">
        <is>
          <t>VC</t>
        </is>
      </c>
      <c r="D1157" t="inlineStr">
        <is>
          <t>B4N0JJ6</t>
        </is>
      </c>
      <c r="E1157" t="inlineStr">
        <is>
          <t>US92839U2069</t>
        </is>
      </c>
      <c r="F1157" t="inlineStr">
        <is>
          <t>92839U206</t>
        </is>
      </c>
      <c r="G1157" s="1" t="n">
        <v>277</v>
      </c>
      <c r="H1157" s="1" t="n">
        <v>110.77</v>
      </c>
      <c r="I1157" s="2" t="n">
        <v>30683.29</v>
      </c>
      <c r="J1157" s="3" t="n">
        <v>0.00566625</v>
      </c>
      <c r="K1157" s="4" t="n">
        <v>5415100.75</v>
      </c>
      <c r="L1157" s="5" t="n">
        <v>200001</v>
      </c>
      <c r="M1157" s="6" t="n">
        <v>27.07536837</v>
      </c>
      <c r="N1157" s="7">
        <f>IF(ISNUMBER(_xll.BDP($C1157, "DELTA_MID")),_xll.BDP($C1157, "DELTA_MID")," ")</f>
        <v/>
      </c>
      <c r="O1157" s="7">
        <f>IF(ISNUMBER(N1157),_xll.BDP($C1157, "OPT_UNDL_TICKER"),"")</f>
        <v/>
      </c>
      <c r="P1157" s="8">
        <f>IF(ISNUMBER(N1157),_xll.BDP($C1157, "OPT_UNDL_PX")," ")</f>
        <v/>
      </c>
      <c r="Q1157" s="7">
        <f>IF(ISNUMBER(N1157),+G1157*_xll.BDP($C1157, "PX_POS_MULT_FACTOR")*P1157/K1157," ")</f>
        <v/>
      </c>
      <c r="R1157" s="8">
        <f>IF(OR($A1157="TUA",$A1157="TYA"),"",IF(ISNUMBER(_xll.BDP($C1157,"DUR_ADJ_OAS_MID")),_xll.BDP($C1157,"DUR_ADJ_OAS_MID"),IF(ISNUMBER(_xll.BDP($E1157&amp;" ISIN","DUR_ADJ_OAS_MID")),_xll.BDP($E1157&amp;" ISIN","DUR_ADJ_OAS_MID")," ")))</f>
        <v/>
      </c>
      <c r="S1157" s="7">
        <f>IF(ISNUMBER(N1157),Q1157*N1157,IF(ISNUMBER(R1157),J1157*R1157," "))</f>
        <v/>
      </c>
      <c r="T1157" t="inlineStr">
        <is>
          <t>92839U206</t>
        </is>
      </c>
      <c r="U1157" t="inlineStr">
        <is>
          <t>Equity</t>
        </is>
      </c>
      <c r="AG1157" t="n">
        <v>-0.019052</v>
      </c>
    </row>
    <row r="1158">
      <c r="A1158" t="inlineStr">
        <is>
          <t>LITL</t>
        </is>
      </c>
      <c r="B1158" t="inlineStr">
        <is>
          <t>VELOCITY FINL INC USD 0.01</t>
        </is>
      </c>
      <c r="C1158" t="inlineStr">
        <is>
          <t>VEL</t>
        </is>
      </c>
      <c r="D1158" t="inlineStr">
        <is>
          <t>BKFVZS0</t>
        </is>
      </c>
      <c r="E1158" t="inlineStr">
        <is>
          <t>US92262D1019</t>
        </is>
      </c>
      <c r="F1158" t="inlineStr">
        <is>
          <t>92262D101</t>
        </is>
      </c>
      <c r="G1158" s="1" t="n">
        <v>1870</v>
      </c>
      <c r="H1158" s="1" t="n">
        <v>18.17</v>
      </c>
      <c r="I1158" s="2" t="n">
        <v>33977.9</v>
      </c>
      <c r="J1158" s="3" t="n">
        <v>0.00627466</v>
      </c>
      <c r="K1158" s="4" t="n">
        <v>5415100.75</v>
      </c>
      <c r="L1158" s="5" t="n">
        <v>200001</v>
      </c>
      <c r="M1158" s="6" t="n">
        <v>27.07536837</v>
      </c>
      <c r="N1158" s="7">
        <f>IF(ISNUMBER(_xll.BDP($C1158, "DELTA_MID")),_xll.BDP($C1158, "DELTA_MID")," ")</f>
        <v/>
      </c>
      <c r="O1158" s="7">
        <f>IF(ISNUMBER(N1158),_xll.BDP($C1158, "OPT_UNDL_TICKER"),"")</f>
        <v/>
      </c>
      <c r="P1158" s="8">
        <f>IF(ISNUMBER(N1158),_xll.BDP($C1158, "OPT_UNDL_PX")," ")</f>
        <v/>
      </c>
      <c r="Q1158" s="7">
        <f>IF(ISNUMBER(N1158),+G1158*_xll.BDP($C1158, "PX_POS_MULT_FACTOR")*P1158/K1158," ")</f>
        <v/>
      </c>
      <c r="R1158" s="8">
        <f>IF(OR($A1158="TUA",$A1158="TYA"),"",IF(ISNUMBER(_xll.BDP($C1158,"DUR_ADJ_OAS_MID")),_xll.BDP($C1158,"DUR_ADJ_OAS_MID"),IF(ISNUMBER(_xll.BDP($E1158&amp;" ISIN","DUR_ADJ_OAS_MID")),_xll.BDP($E1158&amp;" ISIN","DUR_ADJ_OAS_MID")," ")))</f>
        <v/>
      </c>
      <c r="S1158" s="7">
        <f>IF(ISNUMBER(N1158),Q1158*N1158,IF(ISNUMBER(R1158),J1158*R1158," "))</f>
        <v/>
      </c>
      <c r="T1158" t="inlineStr">
        <is>
          <t>92262D101</t>
        </is>
      </c>
      <c r="U1158" t="inlineStr">
        <is>
          <t>Equity</t>
        </is>
      </c>
      <c r="AG1158" t="n">
        <v>-0.019052</v>
      </c>
    </row>
    <row r="1159">
      <c r="A1159" t="inlineStr">
        <is>
          <t>LITL</t>
        </is>
      </c>
      <c r="B1159" t="inlineStr">
        <is>
          <t>VIMEO HLDGS INC USD 0.01</t>
        </is>
      </c>
      <c r="C1159" t="inlineStr">
        <is>
          <t>VMEO</t>
        </is>
      </c>
      <c r="D1159" t="inlineStr">
        <is>
          <t>BNDYF15</t>
        </is>
      </c>
      <c r="E1159" t="inlineStr">
        <is>
          <t>US92719V1008</t>
        </is>
      </c>
      <c r="F1159" t="inlineStr">
        <is>
          <t>92719V100</t>
        </is>
      </c>
      <c r="G1159" s="1" t="n">
        <v>4472</v>
      </c>
      <c r="H1159" s="1" t="n">
        <v>7.72</v>
      </c>
      <c r="I1159" s="2" t="n">
        <v>34523.84</v>
      </c>
      <c r="J1159" s="3" t="n">
        <v>0.00637548</v>
      </c>
      <c r="K1159" s="4" t="n">
        <v>5415100.75</v>
      </c>
      <c r="L1159" s="5" t="n">
        <v>200001</v>
      </c>
      <c r="M1159" s="6" t="n">
        <v>27.07536837</v>
      </c>
      <c r="N1159" s="7">
        <f>IF(ISNUMBER(_xll.BDP($C1159, "DELTA_MID")),_xll.BDP($C1159, "DELTA_MID")," ")</f>
        <v/>
      </c>
      <c r="O1159" s="7">
        <f>IF(ISNUMBER(N1159),_xll.BDP($C1159, "OPT_UNDL_TICKER"),"")</f>
        <v/>
      </c>
      <c r="P1159" s="8">
        <f>IF(ISNUMBER(N1159),_xll.BDP($C1159, "OPT_UNDL_PX")," ")</f>
        <v/>
      </c>
      <c r="Q1159" s="7">
        <f>IF(ISNUMBER(N1159),+G1159*_xll.BDP($C1159, "PX_POS_MULT_FACTOR")*P1159/K1159," ")</f>
        <v/>
      </c>
      <c r="R1159" s="8">
        <f>IF(OR($A1159="TUA",$A1159="TYA"),"",IF(ISNUMBER(_xll.BDP($C1159,"DUR_ADJ_OAS_MID")),_xll.BDP($C1159,"DUR_ADJ_OAS_MID"),IF(ISNUMBER(_xll.BDP($E1159&amp;" ISIN","DUR_ADJ_OAS_MID")),_xll.BDP($E1159&amp;" ISIN","DUR_ADJ_OAS_MID")," ")))</f>
        <v/>
      </c>
      <c r="S1159" s="7">
        <f>IF(ISNUMBER(N1159),Q1159*N1159,IF(ISNUMBER(R1159),J1159*R1159," "))</f>
        <v/>
      </c>
      <c r="T1159" t="inlineStr">
        <is>
          <t>92719V100</t>
        </is>
      </c>
      <c r="U1159" t="inlineStr">
        <is>
          <t>Equity</t>
        </is>
      </c>
      <c r="AG1159" t="n">
        <v>-0.019052</v>
      </c>
    </row>
    <row r="1160">
      <c r="A1160" t="inlineStr">
        <is>
          <t>LITL</t>
        </is>
      </c>
      <c r="B1160" t="inlineStr">
        <is>
          <t>VICTORIAS SECRET + CO USD 0.01</t>
        </is>
      </c>
      <c r="C1160" t="inlineStr">
        <is>
          <t>VSCO</t>
        </is>
      </c>
      <c r="D1160" t="inlineStr">
        <is>
          <t>BNNTGH3</t>
        </is>
      </c>
      <c r="E1160" t="inlineStr">
        <is>
          <t>US9264001028</t>
        </is>
      </c>
      <c r="F1160" t="inlineStr">
        <is>
          <t>926400102</t>
        </is>
      </c>
      <c r="G1160" s="1" t="n">
        <v>1298</v>
      </c>
      <c r="H1160" s="1" t="n">
        <v>28.25</v>
      </c>
      <c r="I1160" s="2" t="n">
        <v>36668.5</v>
      </c>
      <c r="J1160" s="3" t="n">
        <v>0.00677153</v>
      </c>
      <c r="K1160" s="4" t="n">
        <v>5415100.75</v>
      </c>
      <c r="L1160" s="5" t="n">
        <v>200001</v>
      </c>
      <c r="M1160" s="6" t="n">
        <v>27.07536837</v>
      </c>
      <c r="N1160" s="7">
        <f>IF(ISNUMBER(_xll.BDP($C1160, "DELTA_MID")),_xll.BDP($C1160, "DELTA_MID")," ")</f>
        <v/>
      </c>
      <c r="O1160" s="7">
        <f>IF(ISNUMBER(N1160),_xll.BDP($C1160, "OPT_UNDL_TICKER"),"")</f>
        <v/>
      </c>
      <c r="P1160" s="8">
        <f>IF(ISNUMBER(N1160),_xll.BDP($C1160, "OPT_UNDL_PX")," ")</f>
        <v/>
      </c>
      <c r="Q1160" s="7">
        <f>IF(ISNUMBER(N1160),+G1160*_xll.BDP($C1160, "PX_POS_MULT_FACTOR")*P1160/K1160," ")</f>
        <v/>
      </c>
      <c r="R1160" s="8">
        <f>IF(OR($A1160="TUA",$A1160="TYA"),"",IF(ISNUMBER(_xll.BDP($C1160,"DUR_ADJ_OAS_MID")),_xll.BDP($C1160,"DUR_ADJ_OAS_MID"),IF(ISNUMBER(_xll.BDP($E1160&amp;" ISIN","DUR_ADJ_OAS_MID")),_xll.BDP($E1160&amp;" ISIN","DUR_ADJ_OAS_MID")," ")))</f>
        <v/>
      </c>
      <c r="S1160" s="7">
        <f>IF(ISNUMBER(N1160),Q1160*N1160,IF(ISNUMBER(R1160),J1160*R1160," "))</f>
        <v/>
      </c>
      <c r="T1160" t="inlineStr">
        <is>
          <t>926400102</t>
        </is>
      </c>
      <c r="U1160" t="inlineStr">
        <is>
          <t>Equity</t>
        </is>
      </c>
      <c r="AG1160" t="n">
        <v>-0.019052</v>
      </c>
    </row>
    <row r="1161">
      <c r="A1161" t="inlineStr">
        <is>
          <t>LITL</t>
        </is>
      </c>
      <c r="B1161" t="inlineStr">
        <is>
          <t>BRISTOW GROUP INC DEL NEW USD 0.01</t>
        </is>
      </c>
      <c r="C1161" t="inlineStr">
        <is>
          <t>VTOL</t>
        </is>
      </c>
      <c r="D1161" t="inlineStr">
        <is>
          <t>BMBT0Z4</t>
        </is>
      </c>
      <c r="E1161" t="inlineStr">
        <is>
          <t>US11040G1031</t>
        </is>
      </c>
      <c r="F1161" t="inlineStr">
        <is>
          <t>11040G103</t>
        </is>
      </c>
      <c r="G1161" s="1" t="n">
        <v>932</v>
      </c>
      <c r="H1161" s="1" t="n">
        <v>36.84</v>
      </c>
      <c r="I1161" s="2" t="n">
        <v>34334.88</v>
      </c>
      <c r="J1161" s="3" t="n">
        <v>0.00634058</v>
      </c>
      <c r="K1161" s="4" t="n">
        <v>5415100.75</v>
      </c>
      <c r="L1161" s="5" t="n">
        <v>200001</v>
      </c>
      <c r="M1161" s="6" t="n">
        <v>27.07536837</v>
      </c>
      <c r="N1161" s="7">
        <f>IF(ISNUMBER(_xll.BDP($C1161, "DELTA_MID")),_xll.BDP($C1161, "DELTA_MID")," ")</f>
        <v/>
      </c>
      <c r="O1161" s="7">
        <f>IF(ISNUMBER(N1161),_xll.BDP($C1161, "OPT_UNDL_TICKER"),"")</f>
        <v/>
      </c>
      <c r="P1161" s="8">
        <f>IF(ISNUMBER(N1161),_xll.BDP($C1161, "OPT_UNDL_PX")," ")</f>
        <v/>
      </c>
      <c r="Q1161" s="7">
        <f>IF(ISNUMBER(N1161),+G1161*_xll.BDP($C1161, "PX_POS_MULT_FACTOR")*P1161/K1161," ")</f>
        <v/>
      </c>
      <c r="R1161" s="8">
        <f>IF(OR($A1161="TUA",$A1161="TYA"),"",IF(ISNUMBER(_xll.BDP($C1161,"DUR_ADJ_OAS_MID")),_xll.BDP($C1161,"DUR_ADJ_OAS_MID"),IF(ISNUMBER(_xll.BDP($E1161&amp;" ISIN","DUR_ADJ_OAS_MID")),_xll.BDP($E1161&amp;" ISIN","DUR_ADJ_OAS_MID")," ")))</f>
        <v/>
      </c>
      <c r="S1161" s="7">
        <f>IF(ISNUMBER(N1161),Q1161*N1161,IF(ISNUMBER(R1161),J1161*R1161," "))</f>
        <v/>
      </c>
      <c r="T1161" t="inlineStr">
        <is>
          <t>11040G103</t>
        </is>
      </c>
      <c r="U1161" t="inlineStr">
        <is>
          <t>Equity</t>
        </is>
      </c>
      <c r="AG1161" t="n">
        <v>-0.019052</v>
      </c>
    </row>
    <row r="1162">
      <c r="A1162" t="inlineStr">
        <is>
          <t>LITL</t>
        </is>
      </c>
      <c r="B1162" t="inlineStr">
        <is>
          <t>VITESSE ENERGY INC USD 0.01</t>
        </is>
      </c>
      <c r="C1162" t="inlineStr">
        <is>
          <t>VTS</t>
        </is>
      </c>
      <c r="D1162" t="inlineStr">
        <is>
          <t>BMBX3P7</t>
        </is>
      </c>
      <c r="E1162" t="inlineStr">
        <is>
          <t>US92852X1037</t>
        </is>
      </c>
      <c r="F1162" t="inlineStr">
        <is>
          <t>92852X103</t>
        </is>
      </c>
      <c r="G1162" s="1" t="n">
        <v>1490</v>
      </c>
      <c r="H1162" s="1" t="n">
        <v>22.09</v>
      </c>
      <c r="I1162" s="2" t="n">
        <v>32914.1</v>
      </c>
      <c r="J1162" s="3" t="n">
        <v>0.00607821</v>
      </c>
      <c r="K1162" s="4" t="n">
        <v>5415100.75</v>
      </c>
      <c r="L1162" s="5" t="n">
        <v>200001</v>
      </c>
      <c r="M1162" s="6" t="n">
        <v>27.07536837</v>
      </c>
      <c r="N1162" s="7">
        <f>IF(ISNUMBER(_xll.BDP($C1162, "DELTA_MID")),_xll.BDP($C1162, "DELTA_MID")," ")</f>
        <v/>
      </c>
      <c r="O1162" s="7">
        <f>IF(ISNUMBER(N1162),_xll.BDP($C1162, "OPT_UNDL_TICKER"),"")</f>
        <v/>
      </c>
      <c r="P1162" s="8">
        <f>IF(ISNUMBER(N1162),_xll.BDP($C1162, "OPT_UNDL_PX")," ")</f>
        <v/>
      </c>
      <c r="Q1162" s="7">
        <f>IF(ISNUMBER(N1162),+G1162*_xll.BDP($C1162, "PX_POS_MULT_FACTOR")*P1162/K1162," ")</f>
        <v/>
      </c>
      <c r="R1162" s="8">
        <f>IF(OR($A1162="TUA",$A1162="TYA"),"",IF(ISNUMBER(_xll.BDP($C1162,"DUR_ADJ_OAS_MID")),_xll.BDP($C1162,"DUR_ADJ_OAS_MID"),IF(ISNUMBER(_xll.BDP($E1162&amp;" ISIN","DUR_ADJ_OAS_MID")),_xll.BDP($E1162&amp;" ISIN","DUR_ADJ_OAS_MID")," ")))</f>
        <v/>
      </c>
      <c r="S1162" s="7">
        <f>IF(ISNUMBER(N1162),Q1162*N1162,IF(ISNUMBER(R1162),J1162*R1162," "))</f>
        <v/>
      </c>
      <c r="T1162" t="inlineStr">
        <is>
          <t>92852X103</t>
        </is>
      </c>
      <c r="U1162" t="inlineStr">
        <is>
          <t>Equity</t>
        </is>
      </c>
      <c r="AG1162" t="n">
        <v>-0.019052</v>
      </c>
    </row>
    <row r="1163">
      <c r="A1163" t="inlineStr">
        <is>
          <t>LITL</t>
        </is>
      </c>
      <c r="B1163" t="inlineStr">
        <is>
          <t>WAYSTAR HLDG CORP USD 0.01</t>
        </is>
      </c>
      <c r="C1163" t="inlineStr">
        <is>
          <t>WAY</t>
        </is>
      </c>
      <c r="D1163" t="inlineStr">
        <is>
          <t>BSWYNW8</t>
        </is>
      </c>
      <c r="E1163" t="inlineStr">
        <is>
          <t>US9467841055</t>
        </is>
      </c>
      <c r="F1163" t="inlineStr">
        <is>
          <t>946784105</t>
        </is>
      </c>
      <c r="G1163" s="1" t="n">
        <v>914</v>
      </c>
      <c r="H1163" s="1" t="n">
        <v>35.7</v>
      </c>
      <c r="I1163" s="2" t="n">
        <v>32629.8</v>
      </c>
      <c r="J1163" s="3" t="n">
        <v>0.00602571</v>
      </c>
      <c r="K1163" s="4" t="n">
        <v>5415100.75</v>
      </c>
      <c r="L1163" s="5" t="n">
        <v>200001</v>
      </c>
      <c r="M1163" s="6" t="n">
        <v>27.07536837</v>
      </c>
      <c r="N1163" s="7">
        <f>IF(ISNUMBER(_xll.BDP($C1163, "DELTA_MID")),_xll.BDP($C1163, "DELTA_MID")," ")</f>
        <v/>
      </c>
      <c r="O1163" s="7">
        <f>IF(ISNUMBER(N1163),_xll.BDP($C1163, "OPT_UNDL_TICKER"),"")</f>
        <v/>
      </c>
      <c r="P1163" s="8">
        <f>IF(ISNUMBER(N1163),_xll.BDP($C1163, "OPT_UNDL_PX")," ")</f>
        <v/>
      </c>
      <c r="Q1163" s="7">
        <f>IF(ISNUMBER(N1163),+G1163*_xll.BDP($C1163, "PX_POS_MULT_FACTOR")*P1163/K1163," ")</f>
        <v/>
      </c>
      <c r="R1163" s="8">
        <f>IF(OR($A1163="TUA",$A1163="TYA"),"",IF(ISNUMBER(_xll.BDP($C1163,"DUR_ADJ_OAS_MID")),_xll.BDP($C1163,"DUR_ADJ_OAS_MID"),IF(ISNUMBER(_xll.BDP($E1163&amp;" ISIN","DUR_ADJ_OAS_MID")),_xll.BDP($E1163&amp;" ISIN","DUR_ADJ_OAS_MID")," ")))</f>
        <v/>
      </c>
      <c r="S1163" s="7">
        <f>IF(ISNUMBER(N1163),Q1163*N1163,IF(ISNUMBER(R1163),J1163*R1163," "))</f>
        <v/>
      </c>
      <c r="T1163" t="inlineStr">
        <is>
          <t>946784105</t>
        </is>
      </c>
      <c r="U1163" t="inlineStr">
        <is>
          <t>Equity</t>
        </is>
      </c>
      <c r="AG1163" t="n">
        <v>-0.019052</v>
      </c>
    </row>
    <row r="1164">
      <c r="A1164" t="inlineStr">
        <is>
          <t>LITL</t>
        </is>
      </c>
      <c r="B1164" t="inlineStr">
        <is>
          <t>GENEDX HLDGS CORP NPV</t>
        </is>
      </c>
      <c r="C1164" t="inlineStr">
        <is>
          <t>WGS</t>
        </is>
      </c>
      <c r="D1164" t="inlineStr">
        <is>
          <t>BR841G5</t>
        </is>
      </c>
      <c r="E1164" t="inlineStr">
        <is>
          <t>US81663L2007</t>
        </is>
      </c>
      <c r="F1164" t="inlineStr">
        <is>
          <t>81663L200</t>
        </is>
      </c>
      <c r="G1164" s="1" t="n">
        <v>267</v>
      </c>
      <c r="H1164" s="1" t="n">
        <v>121.72</v>
      </c>
      <c r="I1164" s="2" t="n">
        <v>32499.24</v>
      </c>
      <c r="J1164" s="3" t="n">
        <v>0.00600159</v>
      </c>
      <c r="K1164" s="4" t="n">
        <v>5415100.75</v>
      </c>
      <c r="L1164" s="5" t="n">
        <v>200001</v>
      </c>
      <c r="M1164" s="6" t="n">
        <v>27.07536837</v>
      </c>
      <c r="N1164" s="7">
        <f>IF(ISNUMBER(_xll.BDP($C1164, "DELTA_MID")),_xll.BDP($C1164, "DELTA_MID")," ")</f>
        <v/>
      </c>
      <c r="O1164" s="7">
        <f>IF(ISNUMBER(N1164),_xll.BDP($C1164, "OPT_UNDL_TICKER"),"")</f>
        <v/>
      </c>
      <c r="P1164" s="8">
        <f>IF(ISNUMBER(N1164),_xll.BDP($C1164, "OPT_UNDL_PX")," ")</f>
        <v/>
      </c>
      <c r="Q1164" s="7">
        <f>IF(ISNUMBER(N1164),+G1164*_xll.BDP($C1164, "PX_POS_MULT_FACTOR")*P1164/K1164," ")</f>
        <v/>
      </c>
      <c r="R1164" s="8">
        <f>IF(OR($A1164="TUA",$A1164="TYA"),"",IF(ISNUMBER(_xll.BDP($C1164,"DUR_ADJ_OAS_MID")),_xll.BDP($C1164,"DUR_ADJ_OAS_MID"),IF(ISNUMBER(_xll.BDP($E1164&amp;" ISIN","DUR_ADJ_OAS_MID")),_xll.BDP($E1164&amp;" ISIN","DUR_ADJ_OAS_MID")," ")))</f>
        <v/>
      </c>
      <c r="S1164" s="7">
        <f>IF(ISNUMBER(N1164),Q1164*N1164,IF(ISNUMBER(R1164),J1164*R1164," "))</f>
        <v/>
      </c>
      <c r="T1164" t="inlineStr">
        <is>
          <t>81663L200</t>
        </is>
      </c>
      <c r="U1164" t="inlineStr">
        <is>
          <t>Equity</t>
        </is>
      </c>
      <c r="AG1164" t="n">
        <v>-0.019052</v>
      </c>
    </row>
    <row r="1165">
      <c r="A1165" t="inlineStr">
        <is>
          <t>LITL</t>
        </is>
      </c>
      <c r="B1165" t="inlineStr">
        <is>
          <t>WORKIVA INC USD 0.001</t>
        </is>
      </c>
      <c r="C1165" t="inlineStr">
        <is>
          <t>WK</t>
        </is>
      </c>
      <c r="D1165" t="inlineStr">
        <is>
          <t>BSS6HY8</t>
        </is>
      </c>
      <c r="E1165" t="inlineStr">
        <is>
          <t>US98139A1051</t>
        </is>
      </c>
      <c r="F1165" t="inlineStr">
        <is>
          <t>98139A105</t>
        </is>
      </c>
      <c r="G1165" s="1" t="n">
        <v>434</v>
      </c>
      <c r="H1165" s="1" t="n">
        <v>86.95999999999999</v>
      </c>
      <c r="I1165" s="2" t="n">
        <v>37740.64</v>
      </c>
      <c r="J1165" s="3" t="n">
        <v>0.00696952</v>
      </c>
      <c r="K1165" s="4" t="n">
        <v>5415100.75</v>
      </c>
      <c r="L1165" s="5" t="n">
        <v>200001</v>
      </c>
      <c r="M1165" s="6" t="n">
        <v>27.07536837</v>
      </c>
      <c r="N1165" s="7">
        <f>IF(ISNUMBER(_xll.BDP($C1165, "DELTA_MID")),_xll.BDP($C1165, "DELTA_MID")," ")</f>
        <v/>
      </c>
      <c r="O1165" s="7">
        <f>IF(ISNUMBER(N1165),_xll.BDP($C1165, "OPT_UNDL_TICKER"),"")</f>
        <v/>
      </c>
      <c r="P1165" s="8">
        <f>IF(ISNUMBER(N1165),_xll.BDP($C1165, "OPT_UNDL_PX")," ")</f>
        <v/>
      </c>
      <c r="Q1165" s="7">
        <f>IF(ISNUMBER(N1165),+G1165*_xll.BDP($C1165, "PX_POS_MULT_FACTOR")*P1165/K1165," ")</f>
        <v/>
      </c>
      <c r="R1165" s="8">
        <f>IF(OR($A1165="TUA",$A1165="TYA"),"",IF(ISNUMBER(_xll.BDP($C1165,"DUR_ADJ_OAS_MID")),_xll.BDP($C1165,"DUR_ADJ_OAS_MID"),IF(ISNUMBER(_xll.BDP($E1165&amp;" ISIN","DUR_ADJ_OAS_MID")),_xll.BDP($E1165&amp;" ISIN","DUR_ADJ_OAS_MID")," ")))</f>
        <v/>
      </c>
      <c r="S1165" s="7">
        <f>IF(ISNUMBER(N1165),Q1165*N1165,IF(ISNUMBER(R1165),J1165*R1165," "))</f>
        <v/>
      </c>
      <c r="T1165" t="inlineStr">
        <is>
          <t>98139A105</t>
        </is>
      </c>
      <c r="U1165" t="inlineStr">
        <is>
          <t>Equity</t>
        </is>
      </c>
      <c r="AG1165" t="n">
        <v>-0.019052</v>
      </c>
    </row>
    <row r="1166">
      <c r="A1166" t="inlineStr">
        <is>
          <t>LITL</t>
        </is>
      </c>
      <c r="B1166" t="inlineStr">
        <is>
          <t>WILLDAN GROUP INC USD 0.01</t>
        </is>
      </c>
      <c r="C1166" t="inlineStr">
        <is>
          <t>WLDN</t>
        </is>
      </c>
      <c r="D1166" t="inlineStr">
        <is>
          <t>B1HP598</t>
        </is>
      </c>
      <c r="E1166" t="inlineStr">
        <is>
          <t>US96924N1000</t>
        </is>
      </c>
      <c r="F1166" t="inlineStr">
        <is>
          <t>96924N100</t>
        </is>
      </c>
      <c r="G1166" s="1" t="n">
        <v>335</v>
      </c>
      <c r="H1166" s="1" t="n">
        <v>89.98</v>
      </c>
      <c r="I1166" s="2" t="n">
        <v>30143.3</v>
      </c>
      <c r="J1166" s="3" t="n">
        <v>0.00556653</v>
      </c>
      <c r="K1166" s="4" t="n">
        <v>5415100.75</v>
      </c>
      <c r="L1166" s="5" t="n">
        <v>200001</v>
      </c>
      <c r="M1166" s="6" t="n">
        <v>27.07536837</v>
      </c>
      <c r="N1166" s="7">
        <f>IF(ISNUMBER(_xll.BDP($C1166, "DELTA_MID")),_xll.BDP($C1166, "DELTA_MID")," ")</f>
        <v/>
      </c>
      <c r="O1166" s="7">
        <f>IF(ISNUMBER(N1166),_xll.BDP($C1166, "OPT_UNDL_TICKER"),"")</f>
        <v/>
      </c>
      <c r="P1166" s="8">
        <f>IF(ISNUMBER(N1166),_xll.BDP($C1166, "OPT_UNDL_PX")," ")</f>
        <v/>
      </c>
      <c r="Q1166" s="7">
        <f>IF(ISNUMBER(N1166),+G1166*_xll.BDP($C1166, "PX_POS_MULT_FACTOR")*P1166/K1166," ")</f>
        <v/>
      </c>
      <c r="R1166" s="8">
        <f>IF(OR($A1166="TUA",$A1166="TYA"),"",IF(ISNUMBER(_xll.BDP($C1166,"DUR_ADJ_OAS_MID")),_xll.BDP($C1166,"DUR_ADJ_OAS_MID"),IF(ISNUMBER(_xll.BDP($E1166&amp;" ISIN","DUR_ADJ_OAS_MID")),_xll.BDP($E1166&amp;" ISIN","DUR_ADJ_OAS_MID")," ")))</f>
        <v/>
      </c>
      <c r="S1166" s="7">
        <f>IF(ISNUMBER(N1166),Q1166*N1166,IF(ISNUMBER(R1166),J1166*R1166," "))</f>
        <v/>
      </c>
      <c r="T1166" t="inlineStr">
        <is>
          <t>96924N100</t>
        </is>
      </c>
      <c r="U1166" t="inlineStr">
        <is>
          <t>Equity</t>
        </is>
      </c>
      <c r="AG1166" t="n">
        <v>-0.019052</v>
      </c>
    </row>
    <row r="1167">
      <c r="A1167" t="inlineStr">
        <is>
          <t>LITL</t>
        </is>
      </c>
      <c r="B1167" t="inlineStr">
        <is>
          <t>WILEY JOHN CLASS A COM USD 1</t>
        </is>
      </c>
      <c r="C1167" t="inlineStr">
        <is>
          <t>WLY</t>
        </is>
      </c>
      <c r="D1167" t="inlineStr">
        <is>
          <t>2965668</t>
        </is>
      </c>
      <c r="E1167" t="inlineStr">
        <is>
          <t>US9682232064</t>
        </is>
      </c>
      <c r="F1167" t="inlineStr">
        <is>
          <t>968223206</t>
        </is>
      </c>
      <c r="G1167" s="1" t="n">
        <v>857</v>
      </c>
      <c r="H1167" s="1" t="n">
        <v>36.39</v>
      </c>
      <c r="I1167" s="2" t="n">
        <v>31186.23</v>
      </c>
      <c r="J1167" s="3" t="n">
        <v>0.00575912</v>
      </c>
      <c r="K1167" s="4" t="n">
        <v>5415100.75</v>
      </c>
      <c r="L1167" s="5" t="n">
        <v>200001</v>
      </c>
      <c r="M1167" s="6" t="n">
        <v>27.07536837</v>
      </c>
      <c r="N1167" s="7">
        <f>IF(ISNUMBER(_xll.BDP($C1167, "DELTA_MID")),_xll.BDP($C1167, "DELTA_MID")," ")</f>
        <v/>
      </c>
      <c r="O1167" s="7">
        <f>IF(ISNUMBER(N1167),_xll.BDP($C1167, "OPT_UNDL_TICKER"),"")</f>
        <v/>
      </c>
      <c r="P1167" s="8">
        <f>IF(ISNUMBER(N1167),_xll.BDP($C1167, "OPT_UNDL_PX")," ")</f>
        <v/>
      </c>
      <c r="Q1167" s="7">
        <f>IF(ISNUMBER(N1167),+G1167*_xll.BDP($C1167, "PX_POS_MULT_FACTOR")*P1167/K1167," ")</f>
        <v/>
      </c>
      <c r="R1167" s="8">
        <f>IF(OR($A1167="TUA",$A1167="TYA"),"",IF(ISNUMBER(_xll.BDP($C1167,"DUR_ADJ_OAS_MID")),_xll.BDP($C1167,"DUR_ADJ_OAS_MID"),IF(ISNUMBER(_xll.BDP($E1167&amp;" ISIN","DUR_ADJ_OAS_MID")),_xll.BDP($E1167&amp;" ISIN","DUR_ADJ_OAS_MID")," ")))</f>
        <v/>
      </c>
      <c r="S1167" s="7">
        <f>IF(ISNUMBER(N1167),Q1167*N1167,IF(ISNUMBER(R1167),J1167*R1167," "))</f>
        <v/>
      </c>
      <c r="T1167" t="inlineStr">
        <is>
          <t>968223206</t>
        </is>
      </c>
      <c r="U1167" t="inlineStr">
        <is>
          <t>Equity</t>
        </is>
      </c>
      <c r="AG1167" t="n">
        <v>-0.019052</v>
      </c>
    </row>
    <row r="1168">
      <c r="A1168" t="inlineStr">
        <is>
          <t>LITL</t>
        </is>
      </c>
      <c r="B1168" t="inlineStr">
        <is>
          <t>WORTHINGTON STL INC USD 0.0001</t>
        </is>
      </c>
      <c r="C1168" t="inlineStr">
        <is>
          <t>WS</t>
        </is>
      </c>
      <c r="D1168" t="inlineStr">
        <is>
          <t>BS70KN1</t>
        </is>
      </c>
      <c r="E1168" t="inlineStr">
        <is>
          <t>US9821041012</t>
        </is>
      </c>
      <c r="F1168" t="inlineStr">
        <is>
          <t>982104101</t>
        </is>
      </c>
      <c r="G1168" s="1" t="n">
        <v>1030</v>
      </c>
      <c r="H1168" s="1" t="n">
        <v>29.2</v>
      </c>
      <c r="I1168" s="2" t="n">
        <v>30076</v>
      </c>
      <c r="J1168" s="3" t="n">
        <v>0.0055541</v>
      </c>
      <c r="K1168" s="4" t="n">
        <v>5415100.75</v>
      </c>
      <c r="L1168" s="5" t="n">
        <v>200001</v>
      </c>
      <c r="M1168" s="6" t="n">
        <v>27.07536837</v>
      </c>
      <c r="N1168" s="7">
        <f>IF(ISNUMBER(_xll.BDP($C1168, "DELTA_MID")),_xll.BDP($C1168, "DELTA_MID")," ")</f>
        <v/>
      </c>
      <c r="O1168" s="7">
        <f>IF(ISNUMBER(N1168),_xll.BDP($C1168, "OPT_UNDL_TICKER"),"")</f>
        <v/>
      </c>
      <c r="P1168" s="8">
        <f>IF(ISNUMBER(N1168),_xll.BDP($C1168, "OPT_UNDL_PX")," ")</f>
        <v/>
      </c>
      <c r="Q1168" s="7">
        <f>IF(ISNUMBER(N1168),+G1168*_xll.BDP($C1168, "PX_POS_MULT_FACTOR")*P1168/K1168," ")</f>
        <v/>
      </c>
      <c r="R1168" s="8">
        <f>IF(OR($A1168="TUA",$A1168="TYA"),"",IF(ISNUMBER(_xll.BDP($C1168,"DUR_ADJ_OAS_MID")),_xll.BDP($C1168,"DUR_ADJ_OAS_MID"),IF(ISNUMBER(_xll.BDP($E1168&amp;" ISIN","DUR_ADJ_OAS_MID")),_xll.BDP($E1168&amp;" ISIN","DUR_ADJ_OAS_MID")," ")))</f>
        <v/>
      </c>
      <c r="S1168" s="7">
        <f>IF(ISNUMBER(N1168),Q1168*N1168,IF(ISNUMBER(R1168),J1168*R1168," "))</f>
        <v/>
      </c>
      <c r="T1168" t="inlineStr">
        <is>
          <t>982104101</t>
        </is>
      </c>
      <c r="U1168" t="inlineStr">
        <is>
          <t>Equity</t>
        </is>
      </c>
      <c r="AG1168" t="n">
        <v>-0.019052</v>
      </c>
    </row>
    <row r="1169">
      <c r="A1169" t="inlineStr">
        <is>
          <t>LITL</t>
        </is>
      </c>
      <c r="B1169" t="inlineStr">
        <is>
          <t>WHITESTONE SBI COM USD0.001 CL  B</t>
        </is>
      </c>
      <c r="C1169" t="inlineStr">
        <is>
          <t>WSR</t>
        </is>
      </c>
      <c r="D1169" t="inlineStr">
        <is>
          <t>B6452T5</t>
        </is>
      </c>
      <c r="E1169" t="inlineStr">
        <is>
          <t>US9660842041</t>
        </is>
      </c>
      <c r="F1169" t="inlineStr">
        <is>
          <t>966084204</t>
        </is>
      </c>
      <c r="G1169" s="1" t="n">
        <v>2715</v>
      </c>
      <c r="H1169" s="1" t="n">
        <v>11.46</v>
      </c>
      <c r="I1169" s="2" t="n">
        <v>31113.9</v>
      </c>
      <c r="J1169" s="3" t="n">
        <v>0.00574577</v>
      </c>
      <c r="K1169" s="4" t="n">
        <v>5415100.75</v>
      </c>
      <c r="L1169" s="5" t="n">
        <v>200001</v>
      </c>
      <c r="M1169" s="6" t="n">
        <v>27.07536837</v>
      </c>
      <c r="N1169" s="7">
        <f>IF(ISNUMBER(_xll.BDP($C1169, "DELTA_MID")),_xll.BDP($C1169, "DELTA_MID")," ")</f>
        <v/>
      </c>
      <c r="O1169" s="7">
        <f>IF(ISNUMBER(N1169),_xll.BDP($C1169, "OPT_UNDL_TICKER"),"")</f>
        <v/>
      </c>
      <c r="P1169" s="8">
        <f>IF(ISNUMBER(N1169),_xll.BDP($C1169, "OPT_UNDL_PX")," ")</f>
        <v/>
      </c>
      <c r="Q1169" s="7">
        <f>IF(ISNUMBER(N1169),+G1169*_xll.BDP($C1169, "PX_POS_MULT_FACTOR")*P1169/K1169," ")</f>
        <v/>
      </c>
      <c r="R1169" s="8">
        <f>IF(OR($A1169="TUA",$A1169="TYA"),"",IF(ISNUMBER(_xll.BDP($C1169,"DUR_ADJ_OAS_MID")),_xll.BDP($C1169,"DUR_ADJ_OAS_MID"),IF(ISNUMBER(_xll.BDP($E1169&amp;" ISIN","DUR_ADJ_OAS_MID")),_xll.BDP($E1169&amp;" ISIN","DUR_ADJ_OAS_MID")," ")))</f>
        <v/>
      </c>
      <c r="S1169" s="7">
        <f>IF(ISNUMBER(N1169),Q1169*N1169,IF(ISNUMBER(R1169),J1169*R1169," "))</f>
        <v/>
      </c>
      <c r="T1169" t="inlineStr">
        <is>
          <t>966084204</t>
        </is>
      </c>
      <c r="U1169" t="inlineStr">
        <is>
          <t>Equity</t>
        </is>
      </c>
      <c r="AG1169" t="n">
        <v>-0.019052</v>
      </c>
    </row>
    <row r="1170">
      <c r="A1170" t="inlineStr">
        <is>
          <t>LITL</t>
        </is>
      </c>
      <c r="B1170" t="inlineStr">
        <is>
          <t>WOLVERINE WORLD WIDE INC USD 1.0</t>
        </is>
      </c>
      <c r="C1170" t="inlineStr">
        <is>
          <t>WWW</t>
        </is>
      </c>
      <c r="D1170" t="inlineStr">
        <is>
          <t>2977500</t>
        </is>
      </c>
      <c r="E1170" t="inlineStr">
        <is>
          <t>US9780971035</t>
        </is>
      </c>
      <c r="F1170" t="inlineStr">
        <is>
          <t>978097103</t>
        </is>
      </c>
      <c r="G1170" s="1" t="n">
        <v>1149</v>
      </c>
      <c r="H1170" s="1" t="n">
        <v>24.64</v>
      </c>
      <c r="I1170" s="2" t="n">
        <v>28311.36</v>
      </c>
      <c r="J1170" s="3" t="n">
        <v>0.00522822</v>
      </c>
      <c r="K1170" s="4" t="n">
        <v>5415100.75</v>
      </c>
      <c r="L1170" s="5" t="n">
        <v>200001</v>
      </c>
      <c r="M1170" s="6" t="n">
        <v>27.07536837</v>
      </c>
      <c r="N1170" s="7">
        <f>IF(ISNUMBER(_xll.BDP($C1170, "DELTA_MID")),_xll.BDP($C1170, "DELTA_MID")," ")</f>
        <v/>
      </c>
      <c r="O1170" s="7">
        <f>IF(ISNUMBER(N1170),_xll.BDP($C1170, "OPT_UNDL_TICKER"),"")</f>
        <v/>
      </c>
      <c r="P1170" s="8">
        <f>IF(ISNUMBER(N1170),_xll.BDP($C1170, "OPT_UNDL_PX")," ")</f>
        <v/>
      </c>
      <c r="Q1170" s="7">
        <f>IF(ISNUMBER(N1170),+G1170*_xll.BDP($C1170, "PX_POS_MULT_FACTOR")*P1170/K1170," ")</f>
        <v/>
      </c>
      <c r="R1170" s="8">
        <f>IF(OR($A1170="TUA",$A1170="TYA"),"",IF(ISNUMBER(_xll.BDP($C1170,"DUR_ADJ_OAS_MID")),_xll.BDP($C1170,"DUR_ADJ_OAS_MID"),IF(ISNUMBER(_xll.BDP($E1170&amp;" ISIN","DUR_ADJ_OAS_MID")),_xll.BDP($E1170&amp;" ISIN","DUR_ADJ_OAS_MID")," ")))</f>
        <v/>
      </c>
      <c r="S1170" s="7">
        <f>IF(ISNUMBER(N1170),Q1170*N1170,IF(ISNUMBER(R1170),J1170*R1170," "))</f>
        <v/>
      </c>
      <c r="T1170" t="inlineStr">
        <is>
          <t>978097103</t>
        </is>
      </c>
      <c r="U1170" t="inlineStr">
        <is>
          <t>Equity</t>
        </is>
      </c>
      <c r="AG1170" t="n">
        <v>-0.019052</v>
      </c>
    </row>
    <row r="1171">
      <c r="A1171" t="inlineStr">
        <is>
          <t>LITL</t>
        </is>
      </c>
      <c r="B1171" t="inlineStr">
        <is>
          <t>XERIS BIOPHARMA HLDGS IN USD 0.0001</t>
        </is>
      </c>
      <c r="C1171" t="inlineStr">
        <is>
          <t>XERS</t>
        </is>
      </c>
      <c r="D1171" t="inlineStr">
        <is>
          <t>BLR7H87</t>
        </is>
      </c>
      <c r="E1171" t="inlineStr">
        <is>
          <t>US98422E1038</t>
        </is>
      </c>
      <c r="F1171" t="inlineStr">
        <is>
          <t>98422E103</t>
        </is>
      </c>
      <c r="G1171" s="1" t="n">
        <v>4477</v>
      </c>
      <c r="H1171" s="1" t="n">
        <v>7.99</v>
      </c>
      <c r="I1171" s="2" t="n">
        <v>35771.23</v>
      </c>
      <c r="J1171" s="3" t="n">
        <v>0.00660583</v>
      </c>
      <c r="K1171" s="4" t="n">
        <v>5415100.75</v>
      </c>
      <c r="L1171" s="5" t="n">
        <v>200001</v>
      </c>
      <c r="M1171" s="6" t="n">
        <v>27.07536837</v>
      </c>
      <c r="N1171" s="7">
        <f>IF(ISNUMBER(_xll.BDP($C1171, "DELTA_MID")),_xll.BDP($C1171, "DELTA_MID")," ")</f>
        <v/>
      </c>
      <c r="O1171" s="7">
        <f>IF(ISNUMBER(N1171),_xll.BDP($C1171, "OPT_UNDL_TICKER"),"")</f>
        <v/>
      </c>
      <c r="P1171" s="8">
        <f>IF(ISNUMBER(N1171),_xll.BDP($C1171, "OPT_UNDL_PX")," ")</f>
        <v/>
      </c>
      <c r="Q1171" s="7">
        <f>IF(ISNUMBER(N1171),+G1171*_xll.BDP($C1171, "PX_POS_MULT_FACTOR")*P1171/K1171," ")</f>
        <v/>
      </c>
      <c r="R1171" s="8">
        <f>IF(OR($A1171="TUA",$A1171="TYA"),"",IF(ISNUMBER(_xll.BDP($C1171,"DUR_ADJ_OAS_MID")),_xll.BDP($C1171,"DUR_ADJ_OAS_MID"),IF(ISNUMBER(_xll.BDP($E1171&amp;" ISIN","DUR_ADJ_OAS_MID")),_xll.BDP($E1171&amp;" ISIN","DUR_ADJ_OAS_MID")," ")))</f>
        <v/>
      </c>
      <c r="S1171" s="7">
        <f>IF(ISNUMBER(N1171),Q1171*N1171,IF(ISNUMBER(R1171),J1171*R1171," "))</f>
        <v/>
      </c>
      <c r="T1171" t="inlineStr">
        <is>
          <t>98422E103</t>
        </is>
      </c>
      <c r="U1171" t="inlineStr">
        <is>
          <t>Equity</t>
        </is>
      </c>
      <c r="AG1171" t="n">
        <v>-0.019052</v>
      </c>
    </row>
    <row r="1172">
      <c r="A1172" t="inlineStr">
        <is>
          <t>LITL</t>
        </is>
      </c>
      <c r="B1172" t="inlineStr">
        <is>
          <t>CLEAR SECURE INC USD 0.00001</t>
        </is>
      </c>
      <c r="C1172" t="inlineStr">
        <is>
          <t>YOU</t>
        </is>
      </c>
      <c r="D1172" t="inlineStr">
        <is>
          <t>BLD30T1</t>
        </is>
      </c>
      <c r="E1172" t="inlineStr">
        <is>
          <t>US18467V1098</t>
        </is>
      </c>
      <c r="F1172" t="inlineStr">
        <is>
          <t>18467V109</t>
        </is>
      </c>
      <c r="G1172" s="1" t="n">
        <v>911</v>
      </c>
      <c r="H1172" s="1" t="n">
        <v>29.61</v>
      </c>
      <c r="I1172" s="2" t="n">
        <v>26974.71</v>
      </c>
      <c r="J1172" s="3" t="n">
        <v>0.00498139</v>
      </c>
      <c r="K1172" s="4" t="n">
        <v>5415100.75</v>
      </c>
      <c r="L1172" s="5" t="n">
        <v>200001</v>
      </c>
      <c r="M1172" s="6" t="n">
        <v>27.07536837</v>
      </c>
      <c r="N1172" s="7">
        <f>IF(ISNUMBER(_xll.BDP($C1172, "DELTA_MID")),_xll.BDP($C1172, "DELTA_MID")," ")</f>
        <v/>
      </c>
      <c r="O1172" s="7">
        <f>IF(ISNUMBER(N1172),_xll.BDP($C1172, "OPT_UNDL_TICKER"),"")</f>
        <v/>
      </c>
      <c r="P1172" s="8">
        <f>IF(ISNUMBER(N1172),_xll.BDP($C1172, "OPT_UNDL_PX")," ")</f>
        <v/>
      </c>
      <c r="Q1172" s="7">
        <f>IF(ISNUMBER(N1172),+G1172*_xll.BDP($C1172, "PX_POS_MULT_FACTOR")*P1172/K1172," ")</f>
        <v/>
      </c>
      <c r="R1172" s="8">
        <f>IF(OR($A1172="TUA",$A1172="TYA"),"",IF(ISNUMBER(_xll.BDP($C1172,"DUR_ADJ_OAS_MID")),_xll.BDP($C1172,"DUR_ADJ_OAS_MID"),IF(ISNUMBER(_xll.BDP($E1172&amp;" ISIN","DUR_ADJ_OAS_MID")),_xll.BDP($E1172&amp;" ISIN","DUR_ADJ_OAS_MID")," ")))</f>
        <v/>
      </c>
      <c r="S1172" s="7">
        <f>IF(ISNUMBER(N1172),Q1172*N1172,IF(ISNUMBER(R1172),J1172*R1172," "))</f>
        <v/>
      </c>
      <c r="T1172" t="inlineStr">
        <is>
          <t>18467V109</t>
        </is>
      </c>
      <c r="U1172" t="inlineStr">
        <is>
          <t>Equity</t>
        </is>
      </c>
      <c r="AG1172" t="n">
        <v>-0.019052</v>
      </c>
    </row>
    <row r="1173">
      <c r="A1173" t="inlineStr">
        <is>
          <t>LITL</t>
        </is>
      </c>
      <c r="B1173" t="inlineStr">
        <is>
          <t>GLD US 10/17/25 P333 Equity</t>
        </is>
      </c>
      <c r="C1173" t="inlineStr">
        <is>
          <t>GLD 10/17/25 P333 Equity</t>
        </is>
      </c>
      <c r="F1173" t="inlineStr">
        <is>
          <t>01X16JGS5</t>
        </is>
      </c>
      <c r="G1173" s="1" t="n">
        <v>29</v>
      </c>
      <c r="H1173" s="1" t="n">
        <v>0.115</v>
      </c>
      <c r="I1173" s="2" t="n">
        <v>333.5</v>
      </c>
      <c r="J1173" s="3" t="n">
        <v>6.159e-05</v>
      </c>
      <c r="K1173" s="4" t="n">
        <v>5415100.75</v>
      </c>
      <c r="L1173" s="5" t="n">
        <v>200001</v>
      </c>
      <c r="M1173" s="6" t="n">
        <v>27.07536837</v>
      </c>
      <c r="N1173" s="7">
        <f>IF(ISNUMBER(_xll.BDP($C1173, "DELTA_MID")),_xll.BDP($C1173, "DELTA_MID")," ")</f>
        <v/>
      </c>
      <c r="O1173" s="7">
        <f>IF(ISNUMBER(N1173),_xll.BDP($C1173, "OPT_UNDL_TICKER"),"")</f>
        <v/>
      </c>
      <c r="P1173" s="8">
        <f>IF(ISNUMBER(N1173),_xll.BDP($C1173, "OPT_UNDL_PX")," ")</f>
        <v/>
      </c>
      <c r="Q1173" s="7">
        <f>IF(ISNUMBER(N1173),+G1173*_xll.BDP($C1173, "PX_POS_MULT_FACTOR")*P1173/K1173," ")</f>
        <v/>
      </c>
      <c r="R1173" s="8">
        <f>IF(OR($A1173="TUA",$A1173="TYA"),"",IF(ISNUMBER(_xll.BDP($C1173,"DUR_ADJ_OAS_MID")),_xll.BDP($C1173,"DUR_ADJ_OAS_MID"),IF(ISNUMBER(_xll.BDP($E1173&amp;" ISIN","DUR_ADJ_OAS_MID")),_xll.BDP($E1173&amp;" ISIN","DUR_ADJ_OAS_MID")," ")))</f>
        <v/>
      </c>
      <c r="S1173" s="7">
        <f>IF(ISNUMBER(N1173),Q1173*N1173,IF(ISNUMBER(R1173),J1173*R1173," "))</f>
        <v/>
      </c>
      <c r="T1173" t="inlineStr">
        <is>
          <t>01X16JGS5</t>
        </is>
      </c>
      <c r="U1173" t="inlineStr">
        <is>
          <t>Option</t>
        </is>
      </c>
      <c r="AG1173" t="n">
        <v>-0.019052</v>
      </c>
    </row>
    <row r="1174">
      <c r="A1174" t="inlineStr">
        <is>
          <t>LITL</t>
        </is>
      </c>
      <c r="B1174" t="inlineStr">
        <is>
          <t>GLD US 10/17/25 P339 Equity</t>
        </is>
      </c>
      <c r="C1174" t="inlineStr">
        <is>
          <t>GLD 10/17/25 P339 Equity</t>
        </is>
      </c>
      <c r="F1174" t="inlineStr">
        <is>
          <t>01X16KZB9</t>
        </is>
      </c>
      <c r="G1174" s="1" t="n">
        <v>29</v>
      </c>
      <c r="H1174" s="1" t="n">
        <v>0.2</v>
      </c>
      <c r="I1174" s="2" t="n">
        <v>580</v>
      </c>
      <c r="J1174" s="3" t="n">
        <v>0.00010711</v>
      </c>
      <c r="K1174" s="4" t="n">
        <v>5415100.75</v>
      </c>
      <c r="L1174" s="5" t="n">
        <v>200001</v>
      </c>
      <c r="M1174" s="6" t="n">
        <v>27.07536837</v>
      </c>
      <c r="N1174" s="7">
        <f>IF(ISNUMBER(_xll.BDP($C1174, "DELTA_MID")),_xll.BDP($C1174, "DELTA_MID")," ")</f>
        <v/>
      </c>
      <c r="O1174" s="7">
        <f>IF(ISNUMBER(N1174),_xll.BDP($C1174, "OPT_UNDL_TICKER"),"")</f>
        <v/>
      </c>
      <c r="P1174" s="8">
        <f>IF(ISNUMBER(N1174),_xll.BDP($C1174, "OPT_UNDL_PX")," ")</f>
        <v/>
      </c>
      <c r="Q1174" s="7">
        <f>IF(ISNUMBER(N1174),+G1174*_xll.BDP($C1174, "PX_POS_MULT_FACTOR")*P1174/K1174," ")</f>
        <v/>
      </c>
      <c r="R1174" s="8">
        <f>IF(OR($A1174="TUA",$A1174="TYA"),"",IF(ISNUMBER(_xll.BDP($C1174,"DUR_ADJ_OAS_MID")),_xll.BDP($C1174,"DUR_ADJ_OAS_MID"),IF(ISNUMBER(_xll.BDP($E1174&amp;" ISIN","DUR_ADJ_OAS_MID")),_xll.BDP($E1174&amp;" ISIN","DUR_ADJ_OAS_MID")," ")))</f>
        <v/>
      </c>
      <c r="S1174" s="7">
        <f>IF(ISNUMBER(N1174),Q1174*N1174,IF(ISNUMBER(R1174),J1174*R1174," "))</f>
        <v/>
      </c>
      <c r="T1174" t="inlineStr">
        <is>
          <t>01X16KZB9</t>
        </is>
      </c>
      <c r="U1174" t="inlineStr">
        <is>
          <t>Option</t>
        </is>
      </c>
      <c r="AG1174" t="n">
        <v>-0.019052</v>
      </c>
    </row>
    <row r="1175">
      <c r="A1175" t="inlineStr">
        <is>
          <t>LITL</t>
        </is>
      </c>
      <c r="B1175" t="inlineStr">
        <is>
          <t>GLD US 10/17/25 P343 Equity</t>
        </is>
      </c>
      <c r="C1175" t="inlineStr">
        <is>
          <t>GLD 10/17/25 P343 Equity</t>
        </is>
      </c>
      <c r="F1175" t="inlineStr">
        <is>
          <t>01X16JL04</t>
        </is>
      </c>
      <c r="G1175" s="1" t="n">
        <v>-29</v>
      </c>
      <c r="H1175" s="1" t="n">
        <v>0.265</v>
      </c>
      <c r="I1175" s="2" t="n">
        <v>-768.5</v>
      </c>
      <c r="J1175" s="3" t="n">
        <v>-0.00014192</v>
      </c>
      <c r="K1175" s="4" t="n">
        <v>5415100.75</v>
      </c>
      <c r="L1175" s="5" t="n">
        <v>200001</v>
      </c>
      <c r="M1175" s="6" t="n">
        <v>27.07536837</v>
      </c>
      <c r="N1175" s="7">
        <f>IF(ISNUMBER(_xll.BDP($C1175, "DELTA_MID")),_xll.BDP($C1175, "DELTA_MID")," ")</f>
        <v/>
      </c>
      <c r="O1175" s="7">
        <f>IF(ISNUMBER(N1175),_xll.BDP($C1175, "OPT_UNDL_TICKER"),"")</f>
        <v/>
      </c>
      <c r="P1175" s="8">
        <f>IF(ISNUMBER(N1175),_xll.BDP($C1175, "OPT_UNDL_PX")," ")</f>
        <v/>
      </c>
      <c r="Q1175" s="7">
        <f>IF(ISNUMBER(N1175),+G1175*_xll.BDP($C1175, "PX_POS_MULT_FACTOR")*P1175/K1175," ")</f>
        <v/>
      </c>
      <c r="R1175" s="8">
        <f>IF(OR($A1175="TUA",$A1175="TYA"),"",IF(ISNUMBER(_xll.BDP($C1175,"DUR_ADJ_OAS_MID")),_xll.BDP($C1175,"DUR_ADJ_OAS_MID"),IF(ISNUMBER(_xll.BDP($E1175&amp;" ISIN","DUR_ADJ_OAS_MID")),_xll.BDP($E1175&amp;" ISIN","DUR_ADJ_OAS_MID")," ")))</f>
        <v/>
      </c>
      <c r="S1175" s="7">
        <f>IF(ISNUMBER(N1175),Q1175*N1175,IF(ISNUMBER(R1175),J1175*R1175," "))</f>
        <v/>
      </c>
      <c r="T1175" t="inlineStr">
        <is>
          <t>01X16JL04</t>
        </is>
      </c>
      <c r="U1175" t="inlineStr">
        <is>
          <t>Option</t>
        </is>
      </c>
      <c r="AG1175" t="n">
        <v>-0.019052</v>
      </c>
    </row>
    <row r="1176">
      <c r="A1176" t="inlineStr">
        <is>
          <t>LITL</t>
        </is>
      </c>
      <c r="B1176" t="inlineStr">
        <is>
          <t>GLD US 10/17/25 P349 Equity</t>
        </is>
      </c>
      <c r="C1176" t="inlineStr">
        <is>
          <t>GLD 10/17/25 P349 Equity</t>
        </is>
      </c>
      <c r="F1176" t="inlineStr">
        <is>
          <t>01X16KYQ6</t>
        </is>
      </c>
      <c r="G1176" s="1" t="n">
        <v>-29</v>
      </c>
      <c r="H1176" s="1" t="n">
        <v>0.435</v>
      </c>
      <c r="I1176" s="2" t="n">
        <v>-1261.5</v>
      </c>
      <c r="J1176" s="3" t="n">
        <v>-0.00023296</v>
      </c>
      <c r="K1176" s="4" t="n">
        <v>5415100.75</v>
      </c>
      <c r="L1176" s="5" t="n">
        <v>200001</v>
      </c>
      <c r="M1176" s="6" t="n">
        <v>27.07536837</v>
      </c>
      <c r="N1176" s="7">
        <f>IF(ISNUMBER(_xll.BDP($C1176, "DELTA_MID")),_xll.BDP($C1176, "DELTA_MID")," ")</f>
        <v/>
      </c>
      <c r="O1176" s="7">
        <f>IF(ISNUMBER(N1176),_xll.BDP($C1176, "OPT_UNDL_TICKER"),"")</f>
        <v/>
      </c>
      <c r="P1176" s="8">
        <f>IF(ISNUMBER(N1176),_xll.BDP($C1176, "OPT_UNDL_PX")," ")</f>
        <v/>
      </c>
      <c r="Q1176" s="7">
        <f>IF(ISNUMBER(N1176),+G1176*_xll.BDP($C1176, "PX_POS_MULT_FACTOR")*P1176/K1176," ")</f>
        <v/>
      </c>
      <c r="R1176" s="8">
        <f>IF(OR($A1176="TUA",$A1176="TYA"),"",IF(ISNUMBER(_xll.BDP($C1176,"DUR_ADJ_OAS_MID")),_xll.BDP($C1176,"DUR_ADJ_OAS_MID"),IF(ISNUMBER(_xll.BDP($E1176&amp;" ISIN","DUR_ADJ_OAS_MID")),_xll.BDP($E1176&amp;" ISIN","DUR_ADJ_OAS_MID")," ")))</f>
        <v/>
      </c>
      <c r="S1176" s="7">
        <f>IF(ISNUMBER(N1176),Q1176*N1176,IF(ISNUMBER(R1176),J1176*R1176," "))</f>
        <v/>
      </c>
      <c r="T1176" t="inlineStr">
        <is>
          <t>01X16KYQ6</t>
        </is>
      </c>
      <c r="U1176" t="inlineStr">
        <is>
          <t>Option</t>
        </is>
      </c>
      <c r="AG1176" t="n">
        <v>-0.019052</v>
      </c>
    </row>
    <row r="1177">
      <c r="A1177" t="inlineStr">
        <is>
          <t>LITL</t>
        </is>
      </c>
      <c r="B1177" t="inlineStr">
        <is>
          <t>RUTW US 10/17/25 P2255 Index</t>
        </is>
      </c>
      <c r="C1177" t="inlineStr">
        <is>
          <t>RUTW US 10/17/25 P2255 Index</t>
        </is>
      </c>
      <c r="F1177" t="inlineStr">
        <is>
          <t>01XB3M2B6</t>
        </is>
      </c>
      <c r="G1177" s="1" t="n">
        <v>4</v>
      </c>
      <c r="H1177" s="1" t="n">
        <v>4.45</v>
      </c>
      <c r="I1177" s="2" t="n">
        <v>1780</v>
      </c>
      <c r="J1177" s="3" t="n">
        <v>0.00032871</v>
      </c>
      <c r="K1177" s="4" t="n">
        <v>5415100.75</v>
      </c>
      <c r="L1177" s="5" t="n">
        <v>200001</v>
      </c>
      <c r="M1177" s="6" t="n">
        <v>27.07536837</v>
      </c>
      <c r="N1177" s="7">
        <f>IF(ISNUMBER(_xll.BDP($C1177, "DELTA_MID")),_xll.BDP($C1177, "DELTA_MID")," ")</f>
        <v/>
      </c>
      <c r="O1177" s="7">
        <f>IF(ISNUMBER(N1177),_xll.BDP($C1177, "OPT_UNDL_TICKER"),"")</f>
        <v/>
      </c>
      <c r="P1177" s="8">
        <f>IF(ISNUMBER(N1177),_xll.BDP($C1177, "OPT_UNDL_PX")," ")</f>
        <v/>
      </c>
      <c r="Q1177" s="7">
        <f>IF(ISNUMBER(N1177),+G1177*_xll.BDP($C1177, "PX_POS_MULT_FACTOR")*P1177/K1177," ")</f>
        <v/>
      </c>
      <c r="R1177" s="8">
        <f>IF(OR($A1177="TUA",$A1177="TYA"),"",IF(ISNUMBER(_xll.BDP($C1177,"DUR_ADJ_OAS_MID")),_xll.BDP($C1177,"DUR_ADJ_OAS_MID"),IF(ISNUMBER(_xll.BDP($E1177&amp;" ISIN","DUR_ADJ_OAS_MID")),_xll.BDP($E1177&amp;" ISIN","DUR_ADJ_OAS_MID")," ")))</f>
        <v/>
      </c>
      <c r="S1177" s="7">
        <f>IF(ISNUMBER(N1177),Q1177*N1177,IF(ISNUMBER(R1177),J1177*R1177," "))</f>
        <v/>
      </c>
      <c r="T1177" t="inlineStr">
        <is>
          <t>01XB3M2B6</t>
        </is>
      </c>
      <c r="U1177" t="inlineStr">
        <is>
          <t>Option</t>
        </is>
      </c>
      <c r="AG1177" t="n">
        <v>-0.019052</v>
      </c>
    </row>
    <row r="1178">
      <c r="A1178" t="inlineStr">
        <is>
          <t>LITL</t>
        </is>
      </c>
      <c r="B1178" t="inlineStr">
        <is>
          <t>RUTW US 10/17/25 P2280 Index</t>
        </is>
      </c>
      <c r="C1178" t="inlineStr">
        <is>
          <t>RUTW US 10/17/25 P2280 Index</t>
        </is>
      </c>
      <c r="F1178" t="inlineStr">
        <is>
          <t>01WNR3KS5</t>
        </is>
      </c>
      <c r="G1178" s="1" t="n">
        <v>4</v>
      </c>
      <c r="H1178" s="1" t="n">
        <v>6.1</v>
      </c>
      <c r="I1178" s="2" t="n">
        <v>2440</v>
      </c>
      <c r="J1178" s="3" t="n">
        <v>0.00045059</v>
      </c>
      <c r="K1178" s="4" t="n">
        <v>5415100.75</v>
      </c>
      <c r="L1178" s="5" t="n">
        <v>200001</v>
      </c>
      <c r="M1178" s="6" t="n">
        <v>27.07536837</v>
      </c>
      <c r="N1178" s="7">
        <f>IF(ISNUMBER(_xll.BDP($C1178, "DELTA_MID")),_xll.BDP($C1178, "DELTA_MID")," ")</f>
        <v/>
      </c>
      <c r="O1178" s="7">
        <f>IF(ISNUMBER(N1178),_xll.BDP($C1178, "OPT_UNDL_TICKER"),"")</f>
        <v/>
      </c>
      <c r="P1178" s="8">
        <f>IF(ISNUMBER(N1178),_xll.BDP($C1178, "OPT_UNDL_PX")," ")</f>
        <v/>
      </c>
      <c r="Q1178" s="7">
        <f>IF(ISNUMBER(N1178),+G1178*_xll.BDP($C1178, "PX_POS_MULT_FACTOR")*P1178/K1178," ")</f>
        <v/>
      </c>
      <c r="R1178" s="8">
        <f>IF(OR($A1178="TUA",$A1178="TYA"),"",IF(ISNUMBER(_xll.BDP($C1178,"DUR_ADJ_OAS_MID")),_xll.BDP($C1178,"DUR_ADJ_OAS_MID"),IF(ISNUMBER(_xll.BDP($E1178&amp;" ISIN","DUR_ADJ_OAS_MID")),_xll.BDP($E1178&amp;" ISIN","DUR_ADJ_OAS_MID")," ")))</f>
        <v/>
      </c>
      <c r="S1178" s="7">
        <f>IF(ISNUMBER(N1178),Q1178*N1178,IF(ISNUMBER(R1178),J1178*R1178," "))</f>
        <v/>
      </c>
      <c r="T1178" t="inlineStr">
        <is>
          <t>01WNR3KS5</t>
        </is>
      </c>
      <c r="U1178" t="inlineStr">
        <is>
          <t>Option</t>
        </is>
      </c>
      <c r="AG1178" t="n">
        <v>-0.019052</v>
      </c>
    </row>
    <row r="1179">
      <c r="A1179" t="inlineStr">
        <is>
          <t>LITL</t>
        </is>
      </c>
      <c r="B1179" t="inlineStr">
        <is>
          <t>RUTW US 10/17/25 P2355 Index</t>
        </is>
      </c>
      <c r="C1179" t="inlineStr">
        <is>
          <t>RUTW US 10/17/25 P2355 Index</t>
        </is>
      </c>
      <c r="F1179" t="inlineStr">
        <is>
          <t>01XB3HPY6</t>
        </is>
      </c>
      <c r="G1179" s="1" t="n">
        <v>-4</v>
      </c>
      <c r="H1179" s="1" t="n">
        <v>18.95</v>
      </c>
      <c r="I1179" s="2" t="n">
        <v>-7580</v>
      </c>
      <c r="J1179" s="3" t="n">
        <v>-0.00139979</v>
      </c>
      <c r="K1179" s="4" t="n">
        <v>5415100.75</v>
      </c>
      <c r="L1179" s="5" t="n">
        <v>200001</v>
      </c>
      <c r="M1179" s="6" t="n">
        <v>27.07536837</v>
      </c>
      <c r="N1179" s="7">
        <f>IF(ISNUMBER(_xll.BDP($C1179, "DELTA_MID")),_xll.BDP($C1179, "DELTA_MID")," ")</f>
        <v/>
      </c>
      <c r="O1179" s="7">
        <f>IF(ISNUMBER(N1179),_xll.BDP($C1179, "OPT_UNDL_TICKER"),"")</f>
        <v/>
      </c>
      <c r="P1179" s="8">
        <f>IF(ISNUMBER(N1179),_xll.BDP($C1179, "OPT_UNDL_PX")," ")</f>
        <v/>
      </c>
      <c r="Q1179" s="7">
        <f>IF(ISNUMBER(N1179),+G1179*_xll.BDP($C1179, "PX_POS_MULT_FACTOR")*P1179/K1179," ")</f>
        <v/>
      </c>
      <c r="R1179" s="8">
        <f>IF(OR($A1179="TUA",$A1179="TYA"),"",IF(ISNUMBER(_xll.BDP($C1179,"DUR_ADJ_OAS_MID")),_xll.BDP($C1179,"DUR_ADJ_OAS_MID"),IF(ISNUMBER(_xll.BDP($E1179&amp;" ISIN","DUR_ADJ_OAS_MID")),_xll.BDP($E1179&amp;" ISIN","DUR_ADJ_OAS_MID")," ")))</f>
        <v/>
      </c>
      <c r="S1179" s="7">
        <f>IF(ISNUMBER(N1179),Q1179*N1179,IF(ISNUMBER(R1179),J1179*R1179," "))</f>
        <v/>
      </c>
      <c r="T1179" t="inlineStr">
        <is>
          <t>01XB3HPY6</t>
        </is>
      </c>
      <c r="U1179" t="inlineStr">
        <is>
          <t>Option</t>
        </is>
      </c>
      <c r="AG1179" t="n">
        <v>-0.019052</v>
      </c>
    </row>
    <row r="1180">
      <c r="A1180" t="inlineStr">
        <is>
          <t>LITL</t>
        </is>
      </c>
      <c r="B1180" t="inlineStr">
        <is>
          <t>RUTW US 10/17/25 P2380 Index</t>
        </is>
      </c>
      <c r="C1180" t="inlineStr">
        <is>
          <t>RUTW US 10/17/25 P2380 Index</t>
        </is>
      </c>
      <c r="F1180" t="inlineStr">
        <is>
          <t>01WNR3V47</t>
        </is>
      </c>
      <c r="G1180" s="1" t="n">
        <v>-4</v>
      </c>
      <c r="H1180" s="1" t="n">
        <v>26.85</v>
      </c>
      <c r="I1180" s="2" t="n">
        <v>-10740</v>
      </c>
      <c r="J1180" s="3" t="n">
        <v>-0.00198334</v>
      </c>
      <c r="K1180" s="4" t="n">
        <v>5415100.75</v>
      </c>
      <c r="L1180" s="5" t="n">
        <v>200001</v>
      </c>
      <c r="M1180" s="6" t="n">
        <v>27.07536837</v>
      </c>
      <c r="N1180" s="7">
        <f>IF(ISNUMBER(_xll.BDP($C1180, "DELTA_MID")),_xll.BDP($C1180, "DELTA_MID")," ")</f>
        <v/>
      </c>
      <c r="O1180" s="7">
        <f>IF(ISNUMBER(N1180),_xll.BDP($C1180, "OPT_UNDL_TICKER"),"")</f>
        <v/>
      </c>
      <c r="P1180" s="8">
        <f>IF(ISNUMBER(N1180),_xll.BDP($C1180, "OPT_UNDL_PX")," ")</f>
        <v/>
      </c>
      <c r="Q1180" s="7">
        <f>IF(ISNUMBER(N1180),+G1180*_xll.BDP($C1180, "PX_POS_MULT_FACTOR")*P1180/K1180," ")</f>
        <v/>
      </c>
      <c r="R1180" s="8">
        <f>IF(OR($A1180="TUA",$A1180="TYA"),"",IF(ISNUMBER(_xll.BDP($C1180,"DUR_ADJ_OAS_MID")),_xll.BDP($C1180,"DUR_ADJ_OAS_MID"),IF(ISNUMBER(_xll.BDP($E1180&amp;" ISIN","DUR_ADJ_OAS_MID")),_xll.BDP($E1180&amp;" ISIN","DUR_ADJ_OAS_MID")," ")))</f>
        <v/>
      </c>
      <c r="S1180" s="7">
        <f>IF(ISNUMBER(N1180),Q1180*N1180,IF(ISNUMBER(R1180),J1180*R1180," "))</f>
        <v/>
      </c>
      <c r="T1180" t="inlineStr">
        <is>
          <t>01WNR3V47</t>
        </is>
      </c>
      <c r="U1180" t="inlineStr">
        <is>
          <t>Option</t>
        </is>
      </c>
      <c r="AG1180" t="n">
        <v>-0.019052</v>
      </c>
    </row>
    <row r="1181">
      <c r="A1181" t="inlineStr">
        <is>
          <t>LITL</t>
        </is>
      </c>
      <c r="B1181" t="inlineStr">
        <is>
          <t>RUTW US 10/22/25 P2260 Index</t>
        </is>
      </c>
      <c r="C1181" t="inlineStr">
        <is>
          <t>RUTW US 10/22/25 P2260 Index</t>
        </is>
      </c>
      <c r="F1181" t="inlineStr">
        <is>
          <t>01XRXX0D3</t>
        </is>
      </c>
      <c r="G1181" s="1" t="n">
        <v>4</v>
      </c>
      <c r="H1181" s="1" t="n">
        <v>8.25</v>
      </c>
      <c r="I1181" s="2" t="n">
        <v>3300</v>
      </c>
      <c r="J1181" s="3" t="n">
        <v>0.00060941</v>
      </c>
      <c r="K1181" s="4" t="n">
        <v>5415100.75</v>
      </c>
      <c r="L1181" s="5" t="n">
        <v>200001</v>
      </c>
      <c r="M1181" s="6" t="n">
        <v>27.07536837</v>
      </c>
      <c r="N1181" s="7">
        <f>IF(ISNUMBER(_xll.BDP($C1181, "DELTA_MID")),_xll.BDP($C1181, "DELTA_MID")," ")</f>
        <v/>
      </c>
      <c r="O1181" s="7">
        <f>IF(ISNUMBER(N1181),_xll.BDP($C1181, "OPT_UNDL_TICKER"),"")</f>
        <v/>
      </c>
      <c r="P1181" s="8">
        <f>IF(ISNUMBER(N1181),_xll.BDP($C1181, "OPT_UNDL_PX")," ")</f>
        <v/>
      </c>
      <c r="Q1181" s="7">
        <f>IF(ISNUMBER(N1181),+G1181*_xll.BDP($C1181, "PX_POS_MULT_FACTOR")*P1181/K1181," ")</f>
        <v/>
      </c>
      <c r="R1181" s="8">
        <f>IF(OR($A1181="TUA",$A1181="TYA"),"",IF(ISNUMBER(_xll.BDP($C1181,"DUR_ADJ_OAS_MID")),_xll.BDP($C1181,"DUR_ADJ_OAS_MID"),IF(ISNUMBER(_xll.BDP($E1181&amp;" ISIN","DUR_ADJ_OAS_MID")),_xll.BDP($E1181&amp;" ISIN","DUR_ADJ_OAS_MID")," ")))</f>
        <v/>
      </c>
      <c r="S1181" s="7">
        <f>IF(ISNUMBER(N1181),Q1181*N1181,IF(ISNUMBER(R1181),J1181*R1181," "))</f>
        <v/>
      </c>
      <c r="T1181" t="inlineStr">
        <is>
          <t>01XRXX0D3</t>
        </is>
      </c>
      <c r="U1181" t="inlineStr">
        <is>
          <t>Option</t>
        </is>
      </c>
      <c r="AG1181" t="n">
        <v>-0.019052</v>
      </c>
    </row>
    <row r="1182">
      <c r="A1182" t="inlineStr">
        <is>
          <t>LITL</t>
        </is>
      </c>
      <c r="B1182" t="inlineStr">
        <is>
          <t>RUTW US 10/22/25 P2360 Index</t>
        </is>
      </c>
      <c r="C1182" t="inlineStr">
        <is>
          <t>RUTW US 10/22/25 P2360 Index</t>
        </is>
      </c>
      <c r="F1182" t="inlineStr">
        <is>
          <t>01XRXX4J9</t>
        </is>
      </c>
      <c r="G1182" s="1" t="n">
        <v>-4</v>
      </c>
      <c r="H1182" s="1" t="n">
        <v>27.3</v>
      </c>
      <c r="I1182" s="2" t="n">
        <v>-10920</v>
      </c>
      <c r="J1182" s="3" t="n">
        <v>-0.00201658</v>
      </c>
      <c r="K1182" s="4" t="n">
        <v>5415100.75</v>
      </c>
      <c r="L1182" s="5" t="n">
        <v>200001</v>
      </c>
      <c r="M1182" s="6" t="n">
        <v>27.07536837</v>
      </c>
      <c r="N1182" s="7">
        <f>IF(ISNUMBER(_xll.BDP($C1182, "DELTA_MID")),_xll.BDP($C1182, "DELTA_MID")," ")</f>
        <v/>
      </c>
      <c r="O1182" s="7">
        <f>IF(ISNUMBER(N1182),_xll.BDP($C1182, "OPT_UNDL_TICKER"),"")</f>
        <v/>
      </c>
      <c r="P1182" s="8">
        <f>IF(ISNUMBER(N1182),_xll.BDP($C1182, "OPT_UNDL_PX")," ")</f>
        <v/>
      </c>
      <c r="Q1182" s="7">
        <f>IF(ISNUMBER(N1182),+G1182*_xll.BDP($C1182, "PX_POS_MULT_FACTOR")*P1182/K1182," ")</f>
        <v/>
      </c>
      <c r="R1182" s="8">
        <f>IF(OR($A1182="TUA",$A1182="TYA"),"",IF(ISNUMBER(_xll.BDP($C1182,"DUR_ADJ_OAS_MID")),_xll.BDP($C1182,"DUR_ADJ_OAS_MID"),IF(ISNUMBER(_xll.BDP($E1182&amp;" ISIN","DUR_ADJ_OAS_MID")),_xll.BDP($E1182&amp;" ISIN","DUR_ADJ_OAS_MID")," ")))</f>
        <v/>
      </c>
      <c r="S1182" s="7">
        <f>IF(ISNUMBER(N1182),Q1182*N1182,IF(ISNUMBER(R1182),J1182*R1182," "))</f>
        <v/>
      </c>
      <c r="T1182" t="inlineStr">
        <is>
          <t>01XRXX4J9</t>
        </is>
      </c>
      <c r="U1182" t="inlineStr">
        <is>
          <t>Option</t>
        </is>
      </c>
      <c r="AG1182" t="n">
        <v>-0.019052</v>
      </c>
    </row>
    <row r="1183">
      <c r="A1183" t="inlineStr">
        <is>
          <t>LITL</t>
        </is>
      </c>
      <c r="B1183" t="inlineStr">
        <is>
          <t>SPXW US 10/13/25 C6785 Index</t>
        </is>
      </c>
      <c r="C1183" t="inlineStr">
        <is>
          <t>SPXW US 10/13/25 C6785 Index</t>
        </is>
      </c>
      <c r="F1183" t="inlineStr">
        <is>
          <t>01XMVL4C8</t>
        </is>
      </c>
      <c r="G1183" s="1" t="n">
        <v>2</v>
      </c>
      <c r="H1183" s="1" t="n">
        <v>0.1</v>
      </c>
      <c r="I1183" s="2" t="n">
        <v>20</v>
      </c>
      <c r="J1183" s="3" t="n">
        <v>3.69e-06</v>
      </c>
      <c r="K1183" s="4" t="n">
        <v>5415100.75</v>
      </c>
      <c r="L1183" s="5" t="n">
        <v>200001</v>
      </c>
      <c r="M1183" s="6" t="n">
        <v>27.07536837</v>
      </c>
      <c r="N1183" s="7">
        <f>IF(ISNUMBER(_xll.BDP($C1183, "DELTA_MID")),_xll.BDP($C1183, "DELTA_MID")," ")</f>
        <v/>
      </c>
      <c r="O1183" s="7">
        <f>IF(ISNUMBER(N1183),_xll.BDP($C1183, "OPT_UNDL_TICKER"),"")</f>
        <v/>
      </c>
      <c r="P1183" s="8">
        <f>IF(ISNUMBER(N1183),_xll.BDP($C1183, "OPT_UNDL_PX")," ")</f>
        <v/>
      </c>
      <c r="Q1183" s="7">
        <f>IF(ISNUMBER(N1183),+G1183*_xll.BDP($C1183, "PX_POS_MULT_FACTOR")*P1183/K1183," ")</f>
        <v/>
      </c>
      <c r="R1183" s="8">
        <f>IF(OR($A1183="TUA",$A1183="TYA"),"",IF(ISNUMBER(_xll.BDP($C1183,"DUR_ADJ_OAS_MID")),_xll.BDP($C1183,"DUR_ADJ_OAS_MID"),IF(ISNUMBER(_xll.BDP($E1183&amp;" ISIN","DUR_ADJ_OAS_MID")),_xll.BDP($E1183&amp;" ISIN","DUR_ADJ_OAS_MID")," ")))</f>
        <v/>
      </c>
      <c r="S1183" s="7">
        <f>IF(ISNUMBER(N1183),Q1183*N1183,IF(ISNUMBER(R1183),J1183*R1183," "))</f>
        <v/>
      </c>
      <c r="T1183" t="inlineStr">
        <is>
          <t>01XMVL4C8</t>
        </is>
      </c>
      <c r="U1183" t="inlineStr">
        <is>
          <t>Option</t>
        </is>
      </c>
      <c r="AG1183" t="n">
        <v>-0.019052</v>
      </c>
    </row>
    <row r="1184">
      <c r="A1184" t="inlineStr">
        <is>
          <t>LITL</t>
        </is>
      </c>
      <c r="B1184" t="inlineStr">
        <is>
          <t>SPXW US 10/13/25 P6425 Index</t>
        </is>
      </c>
      <c r="C1184" t="inlineStr">
        <is>
          <t>SPXW US 10/13/25 P6425 Index</t>
        </is>
      </c>
      <c r="F1184" t="inlineStr">
        <is>
          <t>01X1MGGB1</t>
        </is>
      </c>
      <c r="G1184" s="1" t="n">
        <v>4</v>
      </c>
      <c r="H1184" s="1" t="n">
        <v>8.4</v>
      </c>
      <c r="I1184" s="2" t="n">
        <v>3360</v>
      </c>
      <c r="J1184" s="3" t="n">
        <v>0.00062049</v>
      </c>
      <c r="K1184" s="4" t="n">
        <v>5415100.75</v>
      </c>
      <c r="L1184" s="5" t="n">
        <v>200001</v>
      </c>
      <c r="M1184" s="6" t="n">
        <v>27.07536837</v>
      </c>
      <c r="N1184" s="7">
        <f>IF(ISNUMBER(_xll.BDP($C1184, "DELTA_MID")),_xll.BDP($C1184, "DELTA_MID")," ")</f>
        <v/>
      </c>
      <c r="O1184" s="7">
        <f>IF(ISNUMBER(N1184),_xll.BDP($C1184, "OPT_UNDL_TICKER"),"")</f>
        <v/>
      </c>
      <c r="P1184" s="8">
        <f>IF(ISNUMBER(N1184),_xll.BDP($C1184, "OPT_UNDL_PX")," ")</f>
        <v/>
      </c>
      <c r="Q1184" s="7">
        <f>IF(ISNUMBER(N1184),+G1184*_xll.BDP($C1184, "PX_POS_MULT_FACTOR")*P1184/K1184," ")</f>
        <v/>
      </c>
      <c r="R1184" s="8">
        <f>IF(OR($A1184="TUA",$A1184="TYA"),"",IF(ISNUMBER(_xll.BDP($C1184,"DUR_ADJ_OAS_MID")),_xll.BDP($C1184,"DUR_ADJ_OAS_MID"),IF(ISNUMBER(_xll.BDP($E1184&amp;" ISIN","DUR_ADJ_OAS_MID")),_xll.BDP($E1184&amp;" ISIN","DUR_ADJ_OAS_MID")," ")))</f>
        <v/>
      </c>
      <c r="S1184" s="7">
        <f>IF(ISNUMBER(N1184),Q1184*N1184,IF(ISNUMBER(R1184),J1184*R1184," "))</f>
        <v/>
      </c>
      <c r="T1184" t="inlineStr">
        <is>
          <t>01X1MGGB1</t>
        </is>
      </c>
      <c r="U1184" t="inlineStr">
        <is>
          <t>Option</t>
        </is>
      </c>
      <c r="AG1184" t="n">
        <v>-0.019052</v>
      </c>
    </row>
    <row r="1185">
      <c r="A1185" t="inlineStr">
        <is>
          <t>LITL</t>
        </is>
      </c>
      <c r="B1185" t="inlineStr">
        <is>
          <t>SPXW US 10/15/25 P6150 Index</t>
        </is>
      </c>
      <c r="C1185" t="inlineStr">
        <is>
          <t>SPXW US 10/15/25 P6150 Index</t>
        </is>
      </c>
      <c r="F1185" t="inlineStr">
        <is>
          <t>01X3RL7L1</t>
        </is>
      </c>
      <c r="G1185" s="1" t="n">
        <v>1</v>
      </c>
      <c r="H1185" s="1" t="n">
        <v>3.9</v>
      </c>
      <c r="I1185" s="2" t="n">
        <v>390</v>
      </c>
      <c r="J1185" s="3" t="n">
        <v>7.202000000000001e-05</v>
      </c>
      <c r="K1185" s="4" t="n">
        <v>5415100.75</v>
      </c>
      <c r="L1185" s="5" t="n">
        <v>200001</v>
      </c>
      <c r="M1185" s="6" t="n">
        <v>27.07536837</v>
      </c>
      <c r="N1185" s="7">
        <f>IF(ISNUMBER(_xll.BDP($C1185, "DELTA_MID")),_xll.BDP($C1185, "DELTA_MID")," ")</f>
        <v/>
      </c>
      <c r="O1185" s="7">
        <f>IF(ISNUMBER(N1185),_xll.BDP($C1185, "OPT_UNDL_TICKER"),"")</f>
        <v/>
      </c>
      <c r="P1185" s="8">
        <f>IF(ISNUMBER(N1185),_xll.BDP($C1185, "OPT_UNDL_PX")," ")</f>
        <v/>
      </c>
      <c r="Q1185" s="7">
        <f>IF(ISNUMBER(N1185),+G1185*_xll.BDP($C1185, "PX_POS_MULT_FACTOR")*P1185/K1185," ")</f>
        <v/>
      </c>
      <c r="R1185" s="8">
        <f>IF(OR($A1185="TUA",$A1185="TYA"),"",IF(ISNUMBER(_xll.BDP($C1185,"DUR_ADJ_OAS_MID")),_xll.BDP($C1185,"DUR_ADJ_OAS_MID"),IF(ISNUMBER(_xll.BDP($E1185&amp;" ISIN","DUR_ADJ_OAS_MID")),_xll.BDP($E1185&amp;" ISIN","DUR_ADJ_OAS_MID")," ")))</f>
        <v/>
      </c>
      <c r="S1185" s="7">
        <f>IF(ISNUMBER(N1185),Q1185*N1185,IF(ISNUMBER(R1185),J1185*R1185," "))</f>
        <v/>
      </c>
      <c r="T1185" t="inlineStr">
        <is>
          <t>01X3RL7L1</t>
        </is>
      </c>
      <c r="U1185" t="inlineStr">
        <is>
          <t>Option</t>
        </is>
      </c>
      <c r="AG1185" t="n">
        <v>-0.019052</v>
      </c>
    </row>
    <row r="1186">
      <c r="A1186" t="inlineStr">
        <is>
          <t>LITL</t>
        </is>
      </c>
      <c r="B1186" t="inlineStr">
        <is>
          <t>SPXW US 10/15/25 P6400 Index</t>
        </is>
      </c>
      <c r="C1186" t="inlineStr">
        <is>
          <t>SPXW US 10/15/25 P6400 Index</t>
        </is>
      </c>
      <c r="F1186" t="inlineStr">
        <is>
          <t>01X3RM6C2</t>
        </is>
      </c>
      <c r="G1186" s="1" t="n">
        <v>3</v>
      </c>
      <c r="H1186" s="1" t="n">
        <v>18.45</v>
      </c>
      <c r="I1186" s="2" t="n">
        <v>5535</v>
      </c>
      <c r="J1186" s="3" t="n">
        <v>0.00102214</v>
      </c>
      <c r="K1186" s="4" t="n">
        <v>5415100.75</v>
      </c>
      <c r="L1186" s="5" t="n">
        <v>200001</v>
      </c>
      <c r="M1186" s="6" t="n">
        <v>27.07536837</v>
      </c>
      <c r="N1186" s="7">
        <f>IF(ISNUMBER(_xll.BDP($C1186, "DELTA_MID")),_xll.BDP($C1186, "DELTA_MID")," ")</f>
        <v/>
      </c>
      <c r="O1186" s="7">
        <f>IF(ISNUMBER(N1186),_xll.BDP($C1186, "OPT_UNDL_TICKER"),"")</f>
        <v/>
      </c>
      <c r="P1186" s="8">
        <f>IF(ISNUMBER(N1186),_xll.BDP($C1186, "OPT_UNDL_PX")," ")</f>
        <v/>
      </c>
      <c r="Q1186" s="7">
        <f>IF(ISNUMBER(N1186),+G1186*_xll.BDP($C1186, "PX_POS_MULT_FACTOR")*P1186/K1186," ")</f>
        <v/>
      </c>
      <c r="R1186" s="8">
        <f>IF(OR($A1186="TUA",$A1186="TYA"),"",IF(ISNUMBER(_xll.BDP($C1186,"DUR_ADJ_OAS_MID")),_xll.BDP($C1186,"DUR_ADJ_OAS_MID"),IF(ISNUMBER(_xll.BDP($E1186&amp;" ISIN","DUR_ADJ_OAS_MID")),_xll.BDP($E1186&amp;" ISIN","DUR_ADJ_OAS_MID")," ")))</f>
        <v/>
      </c>
      <c r="S1186" s="7">
        <f>IF(ISNUMBER(N1186),Q1186*N1186,IF(ISNUMBER(R1186),J1186*R1186," "))</f>
        <v/>
      </c>
      <c r="T1186" t="inlineStr">
        <is>
          <t>01X3RM6C2</t>
        </is>
      </c>
      <c r="U1186" t="inlineStr">
        <is>
          <t>Option</t>
        </is>
      </c>
      <c r="AG1186" t="n">
        <v>-0.019052</v>
      </c>
    </row>
    <row r="1187">
      <c r="A1187" t="inlineStr">
        <is>
          <t>LITL</t>
        </is>
      </c>
      <c r="B1187" t="inlineStr">
        <is>
          <t>SPXW US 10/15/25 P6450 Index</t>
        </is>
      </c>
      <c r="C1187" t="inlineStr">
        <is>
          <t>SPXW US 10/15/25 P6450 Index</t>
        </is>
      </c>
      <c r="F1187" t="inlineStr">
        <is>
          <t>01X3MYW97</t>
        </is>
      </c>
      <c r="G1187" s="1" t="n">
        <v>-1</v>
      </c>
      <c r="H1187" s="1" t="n">
        <v>27.15</v>
      </c>
      <c r="I1187" s="2" t="n">
        <v>-2715</v>
      </c>
      <c r="J1187" s="3" t="n">
        <v>-0.0005013799999999999</v>
      </c>
      <c r="K1187" s="4" t="n">
        <v>5415100.75</v>
      </c>
      <c r="L1187" s="5" t="n">
        <v>200001</v>
      </c>
      <c r="M1187" s="6" t="n">
        <v>27.07536837</v>
      </c>
      <c r="N1187" s="7">
        <f>IF(ISNUMBER(_xll.BDP($C1187, "DELTA_MID")),_xll.BDP($C1187, "DELTA_MID")," ")</f>
        <v/>
      </c>
      <c r="O1187" s="7">
        <f>IF(ISNUMBER(N1187),_xll.BDP($C1187, "OPT_UNDL_TICKER"),"")</f>
        <v/>
      </c>
      <c r="P1187" s="8">
        <f>IF(ISNUMBER(N1187),_xll.BDP($C1187, "OPT_UNDL_PX")," ")</f>
        <v/>
      </c>
      <c r="Q1187" s="7">
        <f>IF(ISNUMBER(N1187),+G1187*_xll.BDP($C1187, "PX_POS_MULT_FACTOR")*P1187/K1187," ")</f>
        <v/>
      </c>
      <c r="R1187" s="8">
        <f>IF(OR($A1187="TUA",$A1187="TYA"),"",IF(ISNUMBER(_xll.BDP($C1187,"DUR_ADJ_OAS_MID")),_xll.BDP($C1187,"DUR_ADJ_OAS_MID"),IF(ISNUMBER(_xll.BDP($E1187&amp;" ISIN","DUR_ADJ_OAS_MID")),_xll.BDP($E1187&amp;" ISIN","DUR_ADJ_OAS_MID")," ")))</f>
        <v/>
      </c>
      <c r="S1187" s="7">
        <f>IF(ISNUMBER(N1187),Q1187*N1187,IF(ISNUMBER(R1187),J1187*R1187," "))</f>
        <v/>
      </c>
      <c r="T1187" t="inlineStr">
        <is>
          <t>01X3MYW97</t>
        </is>
      </c>
      <c r="U1187" t="inlineStr">
        <is>
          <t>Option</t>
        </is>
      </c>
      <c r="AG1187" t="n">
        <v>-0.019052</v>
      </c>
    </row>
    <row r="1188">
      <c r="A1188" t="inlineStr">
        <is>
          <t>LITL</t>
        </is>
      </c>
      <c r="B1188" t="inlineStr">
        <is>
          <t>SPXW US 10/17/25 C6750 Index</t>
        </is>
      </c>
      <c r="C1188" t="inlineStr">
        <is>
          <t>SPXW US 10/17/25 C6750 Index</t>
        </is>
      </c>
      <c r="F1188" t="inlineStr">
        <is>
          <t>01TZNQ212</t>
        </is>
      </c>
      <c r="G1188" s="1" t="n">
        <v>5</v>
      </c>
      <c r="H1188" s="1" t="n">
        <v>5.1</v>
      </c>
      <c r="I1188" s="2" t="n">
        <v>2550</v>
      </c>
      <c r="J1188" s="3" t="n">
        <v>0.00047091</v>
      </c>
      <c r="K1188" s="4" t="n">
        <v>5415100.75</v>
      </c>
      <c r="L1188" s="5" t="n">
        <v>200001</v>
      </c>
      <c r="M1188" s="6" t="n">
        <v>27.07536837</v>
      </c>
      <c r="N1188" s="7">
        <f>IF(ISNUMBER(_xll.BDP($C1188, "DELTA_MID")),_xll.BDP($C1188, "DELTA_MID")," ")</f>
        <v/>
      </c>
      <c r="O1188" s="7">
        <f>IF(ISNUMBER(N1188),_xll.BDP($C1188, "OPT_UNDL_TICKER"),"")</f>
        <v/>
      </c>
      <c r="P1188" s="8">
        <f>IF(ISNUMBER(N1188),_xll.BDP($C1188, "OPT_UNDL_PX")," ")</f>
        <v/>
      </c>
      <c r="Q1188" s="7">
        <f>IF(ISNUMBER(N1188),+G1188*_xll.BDP($C1188, "PX_POS_MULT_FACTOR")*P1188/K1188," ")</f>
        <v/>
      </c>
      <c r="R1188" s="8">
        <f>IF(OR($A1188="TUA",$A1188="TYA"),"",IF(ISNUMBER(_xll.BDP($C1188,"DUR_ADJ_OAS_MID")),_xll.BDP($C1188,"DUR_ADJ_OAS_MID"),IF(ISNUMBER(_xll.BDP($E1188&amp;" ISIN","DUR_ADJ_OAS_MID")),_xll.BDP($E1188&amp;" ISIN","DUR_ADJ_OAS_MID")," ")))</f>
        <v/>
      </c>
      <c r="S1188" s="7">
        <f>IF(ISNUMBER(N1188),Q1188*N1188,IF(ISNUMBER(R1188),J1188*R1188," "))</f>
        <v/>
      </c>
      <c r="T1188" t="inlineStr">
        <is>
          <t>01TZNQ212</t>
        </is>
      </c>
      <c r="U1188" t="inlineStr">
        <is>
          <t>Option</t>
        </is>
      </c>
      <c r="AG1188" t="n">
        <v>-0.019052</v>
      </c>
    </row>
    <row r="1189">
      <c r="A1189" t="inlineStr">
        <is>
          <t>LITL</t>
        </is>
      </c>
      <c r="B1189" t="inlineStr">
        <is>
          <t>SPXW US 10/17/25 P6150 Index</t>
        </is>
      </c>
      <c r="C1189" t="inlineStr">
        <is>
          <t>SPXW US 10/17/25 P6150 Index</t>
        </is>
      </c>
      <c r="F1189" t="inlineStr">
        <is>
          <t>01TZNR569</t>
        </is>
      </c>
      <c r="G1189" s="1" t="n">
        <v>1</v>
      </c>
      <c r="H1189" s="1" t="n">
        <v>7.4</v>
      </c>
      <c r="I1189" s="2" t="n">
        <v>740</v>
      </c>
      <c r="J1189" s="3" t="n">
        <v>0.00013665</v>
      </c>
      <c r="K1189" s="4" t="n">
        <v>5415100.75</v>
      </c>
      <c r="L1189" s="5" t="n">
        <v>200001</v>
      </c>
      <c r="M1189" s="6" t="n">
        <v>27.07536837</v>
      </c>
      <c r="N1189" s="7">
        <f>IF(ISNUMBER(_xll.BDP($C1189, "DELTA_MID")),_xll.BDP($C1189, "DELTA_MID")," ")</f>
        <v/>
      </c>
      <c r="O1189" s="7">
        <f>IF(ISNUMBER(N1189),_xll.BDP($C1189, "OPT_UNDL_TICKER"),"")</f>
        <v/>
      </c>
      <c r="P1189" s="8">
        <f>IF(ISNUMBER(N1189),_xll.BDP($C1189, "OPT_UNDL_PX")," ")</f>
        <v/>
      </c>
      <c r="Q1189" s="7">
        <f>IF(ISNUMBER(N1189),+G1189*_xll.BDP($C1189, "PX_POS_MULT_FACTOR")*P1189/K1189," ")</f>
        <v/>
      </c>
      <c r="R1189" s="8">
        <f>IF(OR($A1189="TUA",$A1189="TYA"),"",IF(ISNUMBER(_xll.BDP($C1189,"DUR_ADJ_OAS_MID")),_xll.BDP($C1189,"DUR_ADJ_OAS_MID"),IF(ISNUMBER(_xll.BDP($E1189&amp;" ISIN","DUR_ADJ_OAS_MID")),_xll.BDP($E1189&amp;" ISIN","DUR_ADJ_OAS_MID")," ")))</f>
        <v/>
      </c>
      <c r="S1189" s="7">
        <f>IF(ISNUMBER(N1189),Q1189*N1189,IF(ISNUMBER(R1189),J1189*R1189," "))</f>
        <v/>
      </c>
      <c r="T1189" t="inlineStr">
        <is>
          <t>01TZNR569</t>
        </is>
      </c>
      <c r="U1189" t="inlineStr">
        <is>
          <t>Option</t>
        </is>
      </c>
      <c r="AG1189" t="n">
        <v>-0.019052</v>
      </c>
    </row>
    <row r="1190">
      <c r="A1190" t="inlineStr">
        <is>
          <t>LITL</t>
        </is>
      </c>
      <c r="B1190" t="inlineStr">
        <is>
          <t>SPXW US 10/17/25 P6200 Index</t>
        </is>
      </c>
      <c r="C1190" t="inlineStr">
        <is>
          <t>SPXW US 10/17/25 P6200 Index</t>
        </is>
      </c>
      <c r="F1190" t="inlineStr">
        <is>
          <t>01TZNQJ60</t>
        </is>
      </c>
      <c r="G1190" s="1" t="n">
        <v>1</v>
      </c>
      <c r="H1190" s="1" t="n">
        <v>9.300000000000001</v>
      </c>
      <c r="I1190" s="2" t="n">
        <v>930</v>
      </c>
      <c r="J1190" s="3" t="n">
        <v>0.00017174</v>
      </c>
      <c r="K1190" s="4" t="n">
        <v>5415100.75</v>
      </c>
      <c r="L1190" s="5" t="n">
        <v>200001</v>
      </c>
      <c r="M1190" s="6" t="n">
        <v>27.07536837</v>
      </c>
      <c r="N1190" s="7">
        <f>IF(ISNUMBER(_xll.BDP($C1190, "DELTA_MID")),_xll.BDP($C1190, "DELTA_MID")," ")</f>
        <v/>
      </c>
      <c r="O1190" s="7">
        <f>IF(ISNUMBER(N1190),_xll.BDP($C1190, "OPT_UNDL_TICKER"),"")</f>
        <v/>
      </c>
      <c r="P1190" s="8">
        <f>IF(ISNUMBER(N1190),_xll.BDP($C1190, "OPT_UNDL_PX")," ")</f>
        <v/>
      </c>
      <c r="Q1190" s="7">
        <f>IF(ISNUMBER(N1190),+G1190*_xll.BDP($C1190, "PX_POS_MULT_FACTOR")*P1190/K1190," ")</f>
        <v/>
      </c>
      <c r="R1190" s="8">
        <f>IF(OR($A1190="TUA",$A1190="TYA"),"",IF(ISNUMBER(_xll.BDP($C1190,"DUR_ADJ_OAS_MID")),_xll.BDP($C1190,"DUR_ADJ_OAS_MID"),IF(ISNUMBER(_xll.BDP($E1190&amp;" ISIN","DUR_ADJ_OAS_MID")),_xll.BDP($E1190&amp;" ISIN","DUR_ADJ_OAS_MID")," ")))</f>
        <v/>
      </c>
      <c r="S1190" s="7">
        <f>IF(ISNUMBER(N1190),Q1190*N1190,IF(ISNUMBER(R1190),J1190*R1190," "))</f>
        <v/>
      </c>
      <c r="T1190" t="inlineStr">
        <is>
          <t>01TZNQJ60</t>
        </is>
      </c>
      <c r="U1190" t="inlineStr">
        <is>
          <t>Option</t>
        </is>
      </c>
      <c r="AG1190" t="n">
        <v>-0.019052</v>
      </c>
    </row>
    <row r="1191">
      <c r="A1191" t="inlineStr">
        <is>
          <t>LITL</t>
        </is>
      </c>
      <c r="B1191" t="inlineStr">
        <is>
          <t>SPXW US 10/17/25 P6450 Index</t>
        </is>
      </c>
      <c r="C1191" t="inlineStr">
        <is>
          <t>SPXW US 10/17/25 P6450 Index</t>
        </is>
      </c>
      <c r="F1191" t="inlineStr">
        <is>
          <t>01TZNQJ42</t>
        </is>
      </c>
      <c r="G1191" s="1" t="n">
        <v>-1</v>
      </c>
      <c r="H1191" s="1" t="n">
        <v>37.5</v>
      </c>
      <c r="I1191" s="2" t="n">
        <v>-3750</v>
      </c>
      <c r="J1191" s="3" t="n">
        <v>-0.00069251</v>
      </c>
      <c r="K1191" s="4" t="n">
        <v>5415100.75</v>
      </c>
      <c r="L1191" s="5" t="n">
        <v>200001</v>
      </c>
      <c r="M1191" s="6" t="n">
        <v>27.07536837</v>
      </c>
      <c r="N1191" s="7">
        <f>IF(ISNUMBER(_xll.BDP($C1191, "DELTA_MID")),_xll.BDP($C1191, "DELTA_MID")," ")</f>
        <v/>
      </c>
      <c r="O1191" s="7">
        <f>IF(ISNUMBER(N1191),_xll.BDP($C1191, "OPT_UNDL_TICKER"),"")</f>
        <v/>
      </c>
      <c r="P1191" s="8">
        <f>IF(ISNUMBER(N1191),_xll.BDP($C1191, "OPT_UNDL_PX")," ")</f>
        <v/>
      </c>
      <c r="Q1191" s="7">
        <f>IF(ISNUMBER(N1191),+G1191*_xll.BDP($C1191, "PX_POS_MULT_FACTOR")*P1191/K1191," ")</f>
        <v/>
      </c>
      <c r="R1191" s="8">
        <f>IF(OR($A1191="TUA",$A1191="TYA"),"",IF(ISNUMBER(_xll.BDP($C1191,"DUR_ADJ_OAS_MID")),_xll.BDP($C1191,"DUR_ADJ_OAS_MID"),IF(ISNUMBER(_xll.BDP($E1191&amp;" ISIN","DUR_ADJ_OAS_MID")),_xll.BDP($E1191&amp;" ISIN","DUR_ADJ_OAS_MID")," ")))</f>
        <v/>
      </c>
      <c r="S1191" s="7">
        <f>IF(ISNUMBER(N1191),Q1191*N1191,IF(ISNUMBER(R1191),J1191*R1191," "))</f>
        <v/>
      </c>
      <c r="T1191" t="inlineStr">
        <is>
          <t>01TZNQJ42</t>
        </is>
      </c>
      <c r="U1191" t="inlineStr">
        <is>
          <t>Option</t>
        </is>
      </c>
      <c r="AG1191" t="n">
        <v>-0.019052</v>
      </c>
    </row>
    <row r="1192">
      <c r="A1192" t="inlineStr">
        <is>
          <t>LITL</t>
        </is>
      </c>
      <c r="B1192" t="inlineStr">
        <is>
          <t>SPXW US 10/17/25 P6500 Index</t>
        </is>
      </c>
      <c r="C1192" t="inlineStr">
        <is>
          <t>SPXW US 10/17/25 P6500 Index</t>
        </is>
      </c>
      <c r="F1192" t="inlineStr">
        <is>
          <t>01TZNPYH6</t>
        </is>
      </c>
      <c r="G1192" s="1" t="n">
        <v>-1</v>
      </c>
      <c r="H1192" s="1" t="n">
        <v>50.85</v>
      </c>
      <c r="I1192" s="2" t="n">
        <v>-5085</v>
      </c>
      <c r="J1192" s="3" t="n">
        <v>-0.00093904</v>
      </c>
      <c r="K1192" s="4" t="n">
        <v>5415100.75</v>
      </c>
      <c r="L1192" s="5" t="n">
        <v>200001</v>
      </c>
      <c r="M1192" s="6" t="n">
        <v>27.07536837</v>
      </c>
      <c r="N1192" s="7">
        <f>IF(ISNUMBER(_xll.BDP($C1192, "DELTA_MID")),_xll.BDP($C1192, "DELTA_MID")," ")</f>
        <v/>
      </c>
      <c r="O1192" s="7">
        <f>IF(ISNUMBER(N1192),_xll.BDP($C1192, "OPT_UNDL_TICKER"),"")</f>
        <v/>
      </c>
      <c r="P1192" s="8">
        <f>IF(ISNUMBER(N1192),_xll.BDP($C1192, "OPT_UNDL_PX")," ")</f>
        <v/>
      </c>
      <c r="Q1192" s="7">
        <f>IF(ISNUMBER(N1192),+G1192*_xll.BDP($C1192, "PX_POS_MULT_FACTOR")*P1192/K1192," ")</f>
        <v/>
      </c>
      <c r="R1192" s="8">
        <f>IF(OR($A1192="TUA",$A1192="TYA"),"",IF(ISNUMBER(_xll.BDP($C1192,"DUR_ADJ_OAS_MID")),_xll.BDP($C1192,"DUR_ADJ_OAS_MID"),IF(ISNUMBER(_xll.BDP($E1192&amp;" ISIN","DUR_ADJ_OAS_MID")),_xll.BDP($E1192&amp;" ISIN","DUR_ADJ_OAS_MID")," ")))</f>
        <v/>
      </c>
      <c r="S1192" s="7">
        <f>IF(ISNUMBER(N1192),Q1192*N1192,IF(ISNUMBER(R1192),J1192*R1192," "))</f>
        <v/>
      </c>
      <c r="T1192" t="inlineStr">
        <is>
          <t>01TZNPYH6</t>
        </is>
      </c>
      <c r="U1192" t="inlineStr">
        <is>
          <t>Option</t>
        </is>
      </c>
      <c r="AG1192" t="n">
        <v>-0.019052</v>
      </c>
    </row>
    <row r="1193">
      <c r="A1193" t="inlineStr">
        <is>
          <t>LITL</t>
        </is>
      </c>
      <c r="B1193" t="inlineStr">
        <is>
          <t>SPXW US 10/22/25 C6790 Index</t>
        </is>
      </c>
      <c r="C1193" t="inlineStr">
        <is>
          <t>SPXW US 10/22/25 C6790 Index</t>
        </is>
      </c>
      <c r="F1193" t="inlineStr">
        <is>
          <t>01XMVLW18</t>
        </is>
      </c>
      <c r="G1193" s="1" t="n">
        <v>1</v>
      </c>
      <c r="H1193" s="1" t="n">
        <v>5.3</v>
      </c>
      <c r="I1193" s="2" t="n">
        <v>530</v>
      </c>
      <c r="J1193" s="3" t="n">
        <v>9.787e-05</v>
      </c>
      <c r="K1193" s="4" t="n">
        <v>5415100.75</v>
      </c>
      <c r="L1193" s="5" t="n">
        <v>200001</v>
      </c>
      <c r="M1193" s="6" t="n">
        <v>27.07536837</v>
      </c>
      <c r="N1193" s="7">
        <f>IF(ISNUMBER(_xll.BDP($C1193, "DELTA_MID")),_xll.BDP($C1193, "DELTA_MID")," ")</f>
        <v/>
      </c>
      <c r="O1193" s="7">
        <f>IF(ISNUMBER(N1193),_xll.BDP($C1193, "OPT_UNDL_TICKER"),"")</f>
        <v/>
      </c>
      <c r="P1193" s="8">
        <f>IF(ISNUMBER(N1193),_xll.BDP($C1193, "OPT_UNDL_PX")," ")</f>
        <v/>
      </c>
      <c r="Q1193" s="7">
        <f>IF(ISNUMBER(N1193),+G1193*_xll.BDP($C1193, "PX_POS_MULT_FACTOR")*P1193/K1193," ")</f>
        <v/>
      </c>
      <c r="R1193" s="8">
        <f>IF(OR($A1193="TUA",$A1193="TYA"),"",IF(ISNUMBER(_xll.BDP($C1193,"DUR_ADJ_OAS_MID")),_xll.BDP($C1193,"DUR_ADJ_OAS_MID"),IF(ISNUMBER(_xll.BDP($E1193&amp;" ISIN","DUR_ADJ_OAS_MID")),_xll.BDP($E1193&amp;" ISIN","DUR_ADJ_OAS_MID")," ")))</f>
        <v/>
      </c>
      <c r="S1193" s="7">
        <f>IF(ISNUMBER(N1193),Q1193*N1193,IF(ISNUMBER(R1193),J1193*R1193," "))</f>
        <v/>
      </c>
      <c r="T1193" t="inlineStr">
        <is>
          <t>01XMVLW18</t>
        </is>
      </c>
      <c r="U1193" t="inlineStr">
        <is>
          <t>Option</t>
        </is>
      </c>
      <c r="AG1193" t="n">
        <v>-0.019052</v>
      </c>
    </row>
    <row r="1194">
      <c r="A1194" t="inlineStr">
        <is>
          <t>LITL</t>
        </is>
      </c>
      <c r="B1194" t="inlineStr">
        <is>
          <t>SPXW US 10/22/25 P6200 Index</t>
        </is>
      </c>
      <c r="C1194" t="inlineStr">
        <is>
          <t>SPXW US 10/22/25 P6200 Index</t>
        </is>
      </c>
      <c r="F1194" t="inlineStr">
        <is>
          <t>01X7SVPJ7</t>
        </is>
      </c>
      <c r="G1194" s="1" t="n">
        <v>1</v>
      </c>
      <c r="H1194" s="1" t="n">
        <v>16.45</v>
      </c>
      <c r="I1194" s="2" t="n">
        <v>1645</v>
      </c>
      <c r="J1194" s="3" t="n">
        <v>0.00030378</v>
      </c>
      <c r="K1194" s="4" t="n">
        <v>5415100.75</v>
      </c>
      <c r="L1194" s="5" t="n">
        <v>200001</v>
      </c>
      <c r="M1194" s="6" t="n">
        <v>27.07536837</v>
      </c>
      <c r="N1194" s="7">
        <f>IF(ISNUMBER(_xll.BDP($C1194, "DELTA_MID")),_xll.BDP($C1194, "DELTA_MID")," ")</f>
        <v/>
      </c>
      <c r="O1194" s="7">
        <f>IF(ISNUMBER(N1194),_xll.BDP($C1194, "OPT_UNDL_TICKER"),"")</f>
        <v/>
      </c>
      <c r="P1194" s="8">
        <f>IF(ISNUMBER(N1194),_xll.BDP($C1194, "OPT_UNDL_PX")," ")</f>
        <v/>
      </c>
      <c r="Q1194" s="7">
        <f>IF(ISNUMBER(N1194),+G1194*_xll.BDP($C1194, "PX_POS_MULT_FACTOR")*P1194/K1194," ")</f>
        <v/>
      </c>
      <c r="R1194" s="8">
        <f>IF(OR($A1194="TUA",$A1194="TYA"),"",IF(ISNUMBER(_xll.BDP($C1194,"DUR_ADJ_OAS_MID")),_xll.BDP($C1194,"DUR_ADJ_OAS_MID"),IF(ISNUMBER(_xll.BDP($E1194&amp;" ISIN","DUR_ADJ_OAS_MID")),_xll.BDP($E1194&amp;" ISIN","DUR_ADJ_OAS_MID")," ")))</f>
        <v/>
      </c>
      <c r="S1194" s="7">
        <f>IF(ISNUMBER(N1194),Q1194*N1194,IF(ISNUMBER(R1194),J1194*R1194," "))</f>
        <v/>
      </c>
      <c r="T1194" t="inlineStr">
        <is>
          <t>01X7SVPJ7</t>
        </is>
      </c>
      <c r="U1194" t="inlineStr">
        <is>
          <t>Option</t>
        </is>
      </c>
      <c r="AG1194" t="n">
        <v>-0.019052</v>
      </c>
    </row>
    <row r="1195">
      <c r="A1195" t="inlineStr">
        <is>
          <t>LITL</t>
        </is>
      </c>
      <c r="B1195" t="inlineStr">
        <is>
          <t>SPXW US 10/22/25 P6500 Index</t>
        </is>
      </c>
      <c r="C1195" t="inlineStr">
        <is>
          <t>SPXW US 10/22/25 P6500 Index</t>
        </is>
      </c>
      <c r="F1195" t="inlineStr">
        <is>
          <t>01X7SW6W3</t>
        </is>
      </c>
      <c r="G1195" s="1" t="n">
        <v>-1</v>
      </c>
      <c r="H1195" s="1" t="n">
        <v>64.15000000000001</v>
      </c>
      <c r="I1195" s="2" t="n">
        <v>-6415</v>
      </c>
      <c r="J1195" s="3" t="n">
        <v>-0.00118465</v>
      </c>
      <c r="K1195" s="4" t="n">
        <v>5415100.75</v>
      </c>
      <c r="L1195" s="5" t="n">
        <v>200001</v>
      </c>
      <c r="M1195" s="6" t="n">
        <v>27.07536837</v>
      </c>
      <c r="N1195" s="7">
        <f>IF(ISNUMBER(_xll.BDP($C1195, "DELTA_MID")),_xll.BDP($C1195, "DELTA_MID")," ")</f>
        <v/>
      </c>
      <c r="O1195" s="7">
        <f>IF(ISNUMBER(N1195),_xll.BDP($C1195, "OPT_UNDL_TICKER"),"")</f>
        <v/>
      </c>
      <c r="P1195" s="8">
        <f>IF(ISNUMBER(N1195),_xll.BDP($C1195, "OPT_UNDL_PX")," ")</f>
        <v/>
      </c>
      <c r="Q1195" s="7">
        <f>IF(ISNUMBER(N1195),+G1195*_xll.BDP($C1195, "PX_POS_MULT_FACTOR")*P1195/K1195," ")</f>
        <v/>
      </c>
      <c r="R1195" s="8">
        <f>IF(OR($A1195="TUA",$A1195="TYA"),"",IF(ISNUMBER(_xll.BDP($C1195,"DUR_ADJ_OAS_MID")),_xll.BDP($C1195,"DUR_ADJ_OAS_MID"),IF(ISNUMBER(_xll.BDP($E1195&amp;" ISIN","DUR_ADJ_OAS_MID")),_xll.BDP($E1195&amp;" ISIN","DUR_ADJ_OAS_MID")," ")))</f>
        <v/>
      </c>
      <c r="S1195" s="7">
        <f>IF(ISNUMBER(N1195),Q1195*N1195,IF(ISNUMBER(R1195),J1195*R1195," "))</f>
        <v/>
      </c>
      <c r="T1195" t="inlineStr">
        <is>
          <t>01X7SW6W3</t>
        </is>
      </c>
      <c r="U1195" t="inlineStr">
        <is>
          <t>Option</t>
        </is>
      </c>
      <c r="AG1195" t="n">
        <v>-0.019052</v>
      </c>
    </row>
    <row r="1196">
      <c r="A1196" t="inlineStr">
        <is>
          <t>LITL</t>
        </is>
      </c>
      <c r="B1196" t="inlineStr">
        <is>
          <t>SPXW US 10/24/25 C6810 Index</t>
        </is>
      </c>
      <c r="C1196" t="inlineStr">
        <is>
          <t>SPXW US 10/24/25 C6810 Index</t>
        </is>
      </c>
      <c r="F1196" t="inlineStr">
        <is>
          <t>01XB3DW48</t>
        </is>
      </c>
      <c r="G1196" s="1" t="n">
        <v>1</v>
      </c>
      <c r="H1196" s="1" t="n">
        <v>6.1</v>
      </c>
      <c r="I1196" s="2" t="n">
        <v>610</v>
      </c>
      <c r="J1196" s="3" t="n">
        <v>0.00011265</v>
      </c>
      <c r="K1196" s="4" t="n">
        <v>5415100.75</v>
      </c>
      <c r="L1196" s="5" t="n">
        <v>200001</v>
      </c>
      <c r="M1196" s="6" t="n">
        <v>27.07536837</v>
      </c>
      <c r="N1196" s="7">
        <f>IF(ISNUMBER(_xll.BDP($C1196, "DELTA_MID")),_xll.BDP($C1196, "DELTA_MID")," ")</f>
        <v/>
      </c>
      <c r="O1196" s="7">
        <f>IF(ISNUMBER(N1196),_xll.BDP($C1196, "OPT_UNDL_TICKER"),"")</f>
        <v/>
      </c>
      <c r="P1196" s="8">
        <f>IF(ISNUMBER(N1196),_xll.BDP($C1196, "OPT_UNDL_PX")," ")</f>
        <v/>
      </c>
      <c r="Q1196" s="7">
        <f>IF(ISNUMBER(N1196),+G1196*_xll.BDP($C1196, "PX_POS_MULT_FACTOR")*P1196/K1196," ")</f>
        <v/>
      </c>
      <c r="R1196" s="8">
        <f>IF(OR($A1196="TUA",$A1196="TYA"),"",IF(ISNUMBER(_xll.BDP($C1196,"DUR_ADJ_OAS_MID")),_xll.BDP($C1196,"DUR_ADJ_OAS_MID"),IF(ISNUMBER(_xll.BDP($E1196&amp;" ISIN","DUR_ADJ_OAS_MID")),_xll.BDP($E1196&amp;" ISIN","DUR_ADJ_OAS_MID")," ")))</f>
        <v/>
      </c>
      <c r="S1196" s="7">
        <f>IF(ISNUMBER(N1196),Q1196*N1196,IF(ISNUMBER(R1196),J1196*R1196," "))</f>
        <v/>
      </c>
      <c r="T1196" t="inlineStr">
        <is>
          <t>01XB3DW48</t>
        </is>
      </c>
      <c r="U1196" t="inlineStr">
        <is>
          <t>Option</t>
        </is>
      </c>
      <c r="AG1196" t="n">
        <v>-0.019052</v>
      </c>
    </row>
    <row r="1197">
      <c r="A1197" t="inlineStr">
        <is>
          <t>LITL</t>
        </is>
      </c>
      <c r="B1197" t="inlineStr">
        <is>
          <t>SPXW US 11/07/25 C6735 Index</t>
        </is>
      </c>
      <c r="C1197" t="inlineStr">
        <is>
          <t>SPXW US 11/07/25 C6735 Index</t>
        </is>
      </c>
      <c r="F1197" t="inlineStr">
        <is>
          <t>01XR0GR36</t>
        </is>
      </c>
      <c r="G1197" s="1" t="n">
        <v>1</v>
      </c>
      <c r="H1197" s="1" t="n">
        <v>44.1</v>
      </c>
      <c r="I1197" s="2" t="n">
        <v>4410</v>
      </c>
      <c r="J1197" s="3" t="n">
        <v>0.00081439</v>
      </c>
      <c r="K1197" s="4" t="n">
        <v>5415100.75</v>
      </c>
      <c r="L1197" s="5" t="n">
        <v>200001</v>
      </c>
      <c r="M1197" s="6" t="n">
        <v>27.07536837</v>
      </c>
      <c r="N1197" s="7">
        <f>IF(ISNUMBER(_xll.BDP($C1197, "DELTA_MID")),_xll.BDP($C1197, "DELTA_MID")," ")</f>
        <v/>
      </c>
      <c r="O1197" s="7">
        <f>IF(ISNUMBER(N1197),_xll.BDP($C1197, "OPT_UNDL_TICKER"),"")</f>
        <v/>
      </c>
      <c r="P1197" s="8">
        <f>IF(ISNUMBER(N1197),_xll.BDP($C1197, "OPT_UNDL_PX")," ")</f>
        <v/>
      </c>
      <c r="Q1197" s="7">
        <f>IF(ISNUMBER(N1197),+G1197*_xll.BDP($C1197, "PX_POS_MULT_FACTOR")*P1197/K1197," ")</f>
        <v/>
      </c>
      <c r="R1197" s="8">
        <f>IF(OR($A1197="TUA",$A1197="TYA"),"",IF(ISNUMBER(_xll.BDP($C1197,"DUR_ADJ_OAS_MID")),_xll.BDP($C1197,"DUR_ADJ_OAS_MID"),IF(ISNUMBER(_xll.BDP($E1197&amp;" ISIN","DUR_ADJ_OAS_MID")),_xll.BDP($E1197&amp;" ISIN","DUR_ADJ_OAS_MID")," ")))</f>
        <v/>
      </c>
      <c r="S1197" s="7">
        <f>IF(ISNUMBER(N1197),Q1197*N1197,IF(ISNUMBER(R1197),J1197*R1197," "))</f>
        <v/>
      </c>
      <c r="T1197" t="inlineStr">
        <is>
          <t>01XR0GR36</t>
        </is>
      </c>
      <c r="U1197" t="inlineStr">
        <is>
          <t>Option</t>
        </is>
      </c>
      <c r="AG1197" t="n">
        <v>-0.019052</v>
      </c>
    </row>
    <row r="1198">
      <c r="A1198" t="inlineStr">
        <is>
          <t>LITL</t>
        </is>
      </c>
      <c r="B1198" t="inlineStr">
        <is>
          <t>Cash</t>
        </is>
      </c>
      <c r="C1198" t="inlineStr">
        <is>
          <t>Cash</t>
        </is>
      </c>
      <c r="G1198" s="1" t="n">
        <v>4621.97</v>
      </c>
      <c r="H1198" s="1" t="n">
        <v>1</v>
      </c>
      <c r="I1198" s="2" t="n">
        <v>4621.97</v>
      </c>
      <c r="J1198" s="3" t="n">
        <v>0.00085353</v>
      </c>
      <c r="K1198" s="4" t="n">
        <v>5415100.75</v>
      </c>
      <c r="L1198" s="5" t="n">
        <v>200001</v>
      </c>
      <c r="M1198" s="6" t="n">
        <v>27.07536837</v>
      </c>
      <c r="N1198" s="7">
        <f>IF(ISNUMBER(_xll.BDP($C1198, "DELTA_MID")),_xll.BDP($C1198, "DELTA_MID")," ")</f>
        <v/>
      </c>
      <c r="O1198" s="7">
        <f>IF(ISNUMBER(N1198),_xll.BDP($C1198, "OPT_UNDL_TICKER"),"")</f>
        <v/>
      </c>
      <c r="P1198" s="8">
        <f>IF(ISNUMBER(N1198),_xll.BDP($C1198, "OPT_UNDL_PX")," ")</f>
        <v/>
      </c>
      <c r="Q1198" s="7">
        <f>IF(ISNUMBER(N1198),+G1198*_xll.BDP($C1198, "PX_POS_MULT_FACTOR")*P1198/K1198," ")</f>
        <v/>
      </c>
      <c r="R1198" s="8">
        <f>IF(OR($A1198="TUA",$A1198="TYA"),"",IF(ISNUMBER(_xll.BDP($C1198,"DUR_ADJ_OAS_MID")),_xll.BDP($C1198,"DUR_ADJ_OAS_MID"),IF(ISNUMBER(_xll.BDP($E1198&amp;" ISIN","DUR_ADJ_OAS_MID")),_xll.BDP($E1198&amp;" ISIN","DUR_ADJ_OAS_MID")," ")))</f>
        <v/>
      </c>
      <c r="S1198" s="7">
        <f>IF(ISNUMBER(N1198),Q1198*N1198,IF(ISNUMBER(R1198),J1198*R1198," "))</f>
        <v/>
      </c>
      <c r="T1198" t="inlineStr">
        <is>
          <t>Cash</t>
        </is>
      </c>
      <c r="U1198" t="inlineStr">
        <is>
          <t>Cash</t>
        </is>
      </c>
      <c r="AG1198" t="n">
        <v>-0.019052</v>
      </c>
    </row>
    <row r="1199">
      <c r="N1199" s="7">
        <f>IF(ISNUMBER(_xll.BDP($C1199, "DELTA_MID")),_xll.BDP($C1199, "DELTA_MID")," ")</f>
        <v/>
      </c>
      <c r="O1199" s="7">
        <f>IF(ISNUMBER(N1199),_xll.BDP($C1199, "OPT_UNDL_TICKER"),"")</f>
        <v/>
      </c>
      <c r="P1199" s="8">
        <f>IF(ISNUMBER(N1199),_xll.BDP($C1199, "OPT_UNDL_PX")," ")</f>
        <v/>
      </c>
      <c r="Q1199" s="7">
        <f>IF(ISNUMBER(N1199),+G1199*_xll.BDP($C1199, "PX_POS_MULT_FACTOR")*P1199/K1199," ")</f>
        <v/>
      </c>
      <c r="R1199" s="8">
        <f>IF(OR($A1199="TUA",$A1199="TYA"),"",IF(ISNUMBER(_xll.BDP($C1199,"DUR_ADJ_OAS_MID")),_xll.BDP($C1199,"DUR_ADJ_OAS_MID"),IF(ISNUMBER(_xll.BDP($E1199&amp;" ISIN","DUR_ADJ_OAS_MID")),_xll.BDP($E1199&amp;" ISIN","DUR_ADJ_OAS_MID")," ")))</f>
        <v/>
      </c>
      <c r="S1199" s="7">
        <f>IF(ISNUMBER(N1199),Q1199*N1199,IF(ISNUMBER(R1199),J1199*R1199," "))</f>
        <v/>
      </c>
    </row>
    <row r="1200">
      <c r="A1200" t="inlineStr">
        <is>
          <t>MAXI</t>
        </is>
      </c>
      <c r="B1200" t="inlineStr">
        <is>
          <t>ISHARES BITCOIN TRUST</t>
        </is>
      </c>
      <c r="C1200" t="inlineStr">
        <is>
          <t>IBIT</t>
        </is>
      </c>
      <c r="D1200" t="inlineStr">
        <is>
          <t>BQ9CHK7</t>
        </is>
      </c>
      <c r="E1200" t="inlineStr">
        <is>
          <t>US46438F1012</t>
        </is>
      </c>
      <c r="F1200" t="inlineStr">
        <is>
          <t>46438F101</t>
        </is>
      </c>
      <c r="G1200" s="1" t="n">
        <v>686000</v>
      </c>
      <c r="H1200" s="1" t="n">
        <v>66.2</v>
      </c>
      <c r="I1200" s="2" t="n">
        <v>45413200</v>
      </c>
      <c r="J1200" s="3" t="n">
        <v>0.83097888</v>
      </c>
      <c r="K1200" s="4" t="n">
        <v>54650245.89</v>
      </c>
      <c r="L1200" s="5" t="n">
        <v>1990001</v>
      </c>
      <c r="M1200" s="6" t="n">
        <v>27.46242132</v>
      </c>
      <c r="N1200" s="7">
        <f>IF(ISNUMBER(_xll.BDP($C1200, "DELTA_MID")),_xll.BDP($C1200, "DELTA_MID")," ")</f>
        <v/>
      </c>
      <c r="O1200" s="7">
        <f>IF(ISNUMBER(N1200),_xll.BDP($C1200, "OPT_UNDL_TICKER"),"")</f>
        <v/>
      </c>
      <c r="P1200" s="8">
        <f>IF(ISNUMBER(N1200),_xll.BDP($C1200, "OPT_UNDL_PX")," ")</f>
        <v/>
      </c>
      <c r="Q1200" s="7">
        <f>IF(ISNUMBER(N1200),+G1200*_xll.BDP($C1200, "PX_POS_MULT_FACTOR")*P1200/K1200," ")</f>
        <v/>
      </c>
      <c r="R1200" s="8">
        <f>IF(OR($A1200="TUA",$A1200="TYA"),"",IF(ISNUMBER(_xll.BDP($C1200,"DUR_ADJ_OAS_MID")),_xll.BDP($C1200,"DUR_ADJ_OAS_MID"),IF(ISNUMBER(_xll.BDP($E1200&amp;" ISIN","DUR_ADJ_OAS_MID")),_xll.BDP($E1200&amp;" ISIN","DUR_ADJ_OAS_MID")," ")))</f>
        <v/>
      </c>
      <c r="S1200" s="7">
        <f>IF(ISNUMBER(N1200),Q1200*N1200,IF(ISNUMBER(R1200),J1200*R1200," "))</f>
        <v/>
      </c>
      <c r="T1200" t="inlineStr">
        <is>
          <t>46438F101</t>
        </is>
      </c>
      <c r="U1200" t="inlineStr">
        <is>
          <t>Fund</t>
        </is>
      </c>
      <c r="AG1200" t="n">
        <v>-0.08535</v>
      </c>
    </row>
    <row r="1201">
      <c r="A1201" t="inlineStr">
        <is>
          <t>MAXI</t>
        </is>
      </c>
      <c r="B1201" t="inlineStr">
        <is>
          <t>GLD US 10/17/25 P333 Equity</t>
        </is>
      </c>
      <c r="C1201" t="inlineStr">
        <is>
          <t>GLD 10/17/25 P333 Equity</t>
        </is>
      </c>
      <c r="F1201" t="inlineStr">
        <is>
          <t>01X16JGS5</t>
        </is>
      </c>
      <c r="G1201" s="1" t="n">
        <v>1255</v>
      </c>
      <c r="H1201" s="1" t="n">
        <v>0.115</v>
      </c>
      <c r="I1201" s="2" t="n">
        <v>14432.5</v>
      </c>
      <c r="J1201" s="3" t="n">
        <v>0.00026409</v>
      </c>
      <c r="K1201" s="4" t="n">
        <v>54650245.89</v>
      </c>
      <c r="L1201" s="5" t="n">
        <v>1990001</v>
      </c>
      <c r="M1201" s="6" t="n">
        <v>27.46242132</v>
      </c>
      <c r="N1201" s="7">
        <f>IF(ISNUMBER(_xll.BDP($C1201, "DELTA_MID")),_xll.BDP($C1201, "DELTA_MID")," ")</f>
        <v/>
      </c>
      <c r="O1201" s="7">
        <f>IF(ISNUMBER(N1201),_xll.BDP($C1201, "OPT_UNDL_TICKER"),"")</f>
        <v/>
      </c>
      <c r="P1201" s="8">
        <f>IF(ISNUMBER(N1201),_xll.BDP($C1201, "OPT_UNDL_PX")," ")</f>
        <v/>
      </c>
      <c r="Q1201" s="7">
        <f>IF(ISNUMBER(N1201),+G1201*_xll.BDP($C1201, "PX_POS_MULT_FACTOR")*P1201/K1201," ")</f>
        <v/>
      </c>
      <c r="R1201" s="8">
        <f>IF(OR($A1201="TUA",$A1201="TYA"),"",IF(ISNUMBER(_xll.BDP($C1201,"DUR_ADJ_OAS_MID")),_xll.BDP($C1201,"DUR_ADJ_OAS_MID"),IF(ISNUMBER(_xll.BDP($E1201&amp;" ISIN","DUR_ADJ_OAS_MID")),_xll.BDP($E1201&amp;" ISIN","DUR_ADJ_OAS_MID")," ")))</f>
        <v/>
      </c>
      <c r="S1201" s="7">
        <f>IF(ISNUMBER(N1201),Q1201*N1201,IF(ISNUMBER(R1201),J1201*R1201," "))</f>
        <v/>
      </c>
      <c r="T1201" t="inlineStr">
        <is>
          <t>01X16JGS5</t>
        </is>
      </c>
      <c r="U1201" t="inlineStr">
        <is>
          <t>Option</t>
        </is>
      </c>
      <c r="AG1201" t="n">
        <v>-0.08535</v>
      </c>
    </row>
    <row r="1202">
      <c r="A1202" t="inlineStr">
        <is>
          <t>MAXI</t>
        </is>
      </c>
      <c r="B1202" t="inlineStr">
        <is>
          <t>GLD US 10/17/25 P339 Equity</t>
        </is>
      </c>
      <c r="C1202" t="inlineStr">
        <is>
          <t>GLD 10/17/25 P339 Equity</t>
        </is>
      </c>
      <c r="F1202" t="inlineStr">
        <is>
          <t>01X16KZB9</t>
        </is>
      </c>
      <c r="G1202" s="1" t="n">
        <v>1337</v>
      </c>
      <c r="H1202" s="1" t="n">
        <v>0.2</v>
      </c>
      <c r="I1202" s="2" t="n">
        <v>26740</v>
      </c>
      <c r="J1202" s="3" t="n">
        <v>0.00048929</v>
      </c>
      <c r="K1202" s="4" t="n">
        <v>54650245.89</v>
      </c>
      <c r="L1202" s="5" t="n">
        <v>1990001</v>
      </c>
      <c r="M1202" s="6" t="n">
        <v>27.46242132</v>
      </c>
      <c r="N1202" s="7">
        <f>IF(ISNUMBER(_xll.BDP($C1202, "DELTA_MID")),_xll.BDP($C1202, "DELTA_MID")," ")</f>
        <v/>
      </c>
      <c r="O1202" s="7">
        <f>IF(ISNUMBER(N1202),_xll.BDP($C1202, "OPT_UNDL_TICKER"),"")</f>
        <v/>
      </c>
      <c r="P1202" s="8">
        <f>IF(ISNUMBER(N1202),_xll.BDP($C1202, "OPT_UNDL_PX")," ")</f>
        <v/>
      </c>
      <c r="Q1202" s="7">
        <f>IF(ISNUMBER(N1202),+G1202*_xll.BDP($C1202, "PX_POS_MULT_FACTOR")*P1202/K1202," ")</f>
        <v/>
      </c>
      <c r="R1202" s="8">
        <f>IF(OR($A1202="TUA",$A1202="TYA"),"",IF(ISNUMBER(_xll.BDP($C1202,"DUR_ADJ_OAS_MID")),_xll.BDP($C1202,"DUR_ADJ_OAS_MID"),IF(ISNUMBER(_xll.BDP($E1202&amp;" ISIN","DUR_ADJ_OAS_MID")),_xll.BDP($E1202&amp;" ISIN","DUR_ADJ_OAS_MID")," ")))</f>
        <v/>
      </c>
      <c r="S1202" s="7">
        <f>IF(ISNUMBER(N1202),Q1202*N1202,IF(ISNUMBER(R1202),J1202*R1202," "))</f>
        <v/>
      </c>
      <c r="T1202" t="inlineStr">
        <is>
          <t>01X16KZB9</t>
        </is>
      </c>
      <c r="U1202" t="inlineStr">
        <is>
          <t>Option</t>
        </is>
      </c>
      <c r="AG1202" t="n">
        <v>-0.08535</v>
      </c>
    </row>
    <row r="1203">
      <c r="A1203" t="inlineStr">
        <is>
          <t>MAXI</t>
        </is>
      </c>
      <c r="B1203" t="inlineStr">
        <is>
          <t>GLD US 10/17/25 P343 Equity</t>
        </is>
      </c>
      <c r="C1203" t="inlineStr">
        <is>
          <t>GLD 10/17/25 P343 Equity</t>
        </is>
      </c>
      <c r="F1203" t="inlineStr">
        <is>
          <t>01X16JL04</t>
        </is>
      </c>
      <c r="G1203" s="1" t="n">
        <v>-1255</v>
      </c>
      <c r="H1203" s="1" t="n">
        <v>0.265</v>
      </c>
      <c r="I1203" s="2" t="n">
        <v>-33257.5</v>
      </c>
      <c r="J1203" s="3" t="n">
        <v>-0.00060855</v>
      </c>
      <c r="K1203" s="4" t="n">
        <v>54650245.89</v>
      </c>
      <c r="L1203" s="5" t="n">
        <v>1990001</v>
      </c>
      <c r="M1203" s="6" t="n">
        <v>27.46242132</v>
      </c>
      <c r="N1203" s="7">
        <f>IF(ISNUMBER(_xll.BDP($C1203, "DELTA_MID")),_xll.BDP($C1203, "DELTA_MID")," ")</f>
        <v/>
      </c>
      <c r="O1203" s="7">
        <f>IF(ISNUMBER(N1203),_xll.BDP($C1203, "OPT_UNDL_TICKER"),"")</f>
        <v/>
      </c>
      <c r="P1203" s="8">
        <f>IF(ISNUMBER(N1203),_xll.BDP($C1203, "OPT_UNDL_PX")," ")</f>
        <v/>
      </c>
      <c r="Q1203" s="7">
        <f>IF(ISNUMBER(N1203),+G1203*_xll.BDP($C1203, "PX_POS_MULT_FACTOR")*P1203/K1203," ")</f>
        <v/>
      </c>
      <c r="R1203" s="8">
        <f>IF(OR($A1203="TUA",$A1203="TYA"),"",IF(ISNUMBER(_xll.BDP($C1203,"DUR_ADJ_OAS_MID")),_xll.BDP($C1203,"DUR_ADJ_OAS_MID"),IF(ISNUMBER(_xll.BDP($E1203&amp;" ISIN","DUR_ADJ_OAS_MID")),_xll.BDP($E1203&amp;" ISIN","DUR_ADJ_OAS_MID")," ")))</f>
        <v/>
      </c>
      <c r="S1203" s="7">
        <f>IF(ISNUMBER(N1203),Q1203*N1203,IF(ISNUMBER(R1203),J1203*R1203," "))</f>
        <v/>
      </c>
      <c r="T1203" t="inlineStr">
        <is>
          <t>01X16JL04</t>
        </is>
      </c>
      <c r="U1203" t="inlineStr">
        <is>
          <t>Option</t>
        </is>
      </c>
      <c r="AG1203" t="n">
        <v>-0.08535</v>
      </c>
    </row>
    <row r="1204">
      <c r="A1204" t="inlineStr">
        <is>
          <t>MAXI</t>
        </is>
      </c>
      <c r="B1204" t="inlineStr">
        <is>
          <t>GLD US 10/17/25 P349 Equity</t>
        </is>
      </c>
      <c r="C1204" t="inlineStr">
        <is>
          <t>GLD 10/17/25 P349 Equity</t>
        </is>
      </c>
      <c r="F1204" t="inlineStr">
        <is>
          <t>01X16KYQ6</t>
        </is>
      </c>
      <c r="G1204" s="1" t="n">
        <v>-1337</v>
      </c>
      <c r="H1204" s="1" t="n">
        <v>0.435</v>
      </c>
      <c r="I1204" s="2" t="n">
        <v>-58159.5</v>
      </c>
      <c r="J1204" s="3" t="n">
        <v>-0.00106421</v>
      </c>
      <c r="K1204" s="4" t="n">
        <v>54650245.89</v>
      </c>
      <c r="L1204" s="5" t="n">
        <v>1990001</v>
      </c>
      <c r="M1204" s="6" t="n">
        <v>27.46242132</v>
      </c>
      <c r="N1204" s="7">
        <f>IF(ISNUMBER(_xll.BDP($C1204, "DELTA_MID")),_xll.BDP($C1204, "DELTA_MID")," ")</f>
        <v/>
      </c>
      <c r="O1204" s="7">
        <f>IF(ISNUMBER(N1204),_xll.BDP($C1204, "OPT_UNDL_TICKER"),"")</f>
        <v/>
      </c>
      <c r="P1204" s="8">
        <f>IF(ISNUMBER(N1204),_xll.BDP($C1204, "OPT_UNDL_PX")," ")</f>
        <v/>
      </c>
      <c r="Q1204" s="7">
        <f>IF(ISNUMBER(N1204),+G1204*_xll.BDP($C1204, "PX_POS_MULT_FACTOR")*P1204/K1204," ")</f>
        <v/>
      </c>
      <c r="R1204" s="8">
        <f>IF(OR($A1204="TUA",$A1204="TYA"),"",IF(ISNUMBER(_xll.BDP($C1204,"DUR_ADJ_OAS_MID")),_xll.BDP($C1204,"DUR_ADJ_OAS_MID"),IF(ISNUMBER(_xll.BDP($E1204&amp;" ISIN","DUR_ADJ_OAS_MID")),_xll.BDP($E1204&amp;" ISIN","DUR_ADJ_OAS_MID")," ")))</f>
        <v/>
      </c>
      <c r="S1204" s="7">
        <f>IF(ISNUMBER(N1204),Q1204*N1204,IF(ISNUMBER(R1204),J1204*R1204," "))</f>
        <v/>
      </c>
      <c r="T1204" t="inlineStr">
        <is>
          <t>01X16KYQ6</t>
        </is>
      </c>
      <c r="U1204" t="inlineStr">
        <is>
          <t>Option</t>
        </is>
      </c>
      <c r="AG1204" t="n">
        <v>-0.08535</v>
      </c>
    </row>
    <row r="1205">
      <c r="A1205" t="inlineStr">
        <is>
          <t>MAXI</t>
        </is>
      </c>
      <c r="B1205" t="inlineStr">
        <is>
          <t>IBIT US 10/24/25 C53 Equity</t>
        </is>
      </c>
      <c r="C1205" t="inlineStr">
        <is>
          <t>IBIT 10/24/25 C53 Equity</t>
        </is>
      </c>
      <c r="F1205" t="inlineStr">
        <is>
          <t>01X317ML1</t>
        </is>
      </c>
      <c r="G1205" s="1" t="n">
        <v>6500</v>
      </c>
      <c r="H1205" s="1" t="n">
        <v>13.45</v>
      </c>
      <c r="I1205" s="2" t="n">
        <v>8742500</v>
      </c>
      <c r="J1205" s="3" t="n">
        <v>0.15997183</v>
      </c>
      <c r="K1205" s="4" t="n">
        <v>54650245.89</v>
      </c>
      <c r="L1205" s="5" t="n">
        <v>1990001</v>
      </c>
      <c r="M1205" s="6" t="n">
        <v>27.46242132</v>
      </c>
      <c r="N1205" s="7">
        <f>IF(ISNUMBER(_xll.BDP($C1205, "DELTA_MID")),_xll.BDP($C1205, "DELTA_MID")," ")</f>
        <v/>
      </c>
      <c r="O1205" s="7">
        <f>IF(ISNUMBER(N1205),_xll.BDP($C1205, "OPT_UNDL_TICKER"),"")</f>
        <v/>
      </c>
      <c r="P1205" s="8">
        <f>IF(ISNUMBER(N1205),_xll.BDP($C1205, "OPT_UNDL_PX")," ")</f>
        <v/>
      </c>
      <c r="Q1205" s="7">
        <f>IF(ISNUMBER(N1205),+G1205*_xll.BDP($C1205, "PX_POS_MULT_FACTOR")*P1205/K1205," ")</f>
        <v/>
      </c>
      <c r="R1205" s="8">
        <f>IF(OR($A1205="TUA",$A1205="TYA"),"",IF(ISNUMBER(_xll.BDP($C1205,"DUR_ADJ_OAS_MID")),_xll.BDP($C1205,"DUR_ADJ_OAS_MID"),IF(ISNUMBER(_xll.BDP($E1205&amp;" ISIN","DUR_ADJ_OAS_MID")),_xll.BDP($E1205&amp;" ISIN","DUR_ADJ_OAS_MID")," ")))</f>
        <v/>
      </c>
      <c r="S1205" s="7">
        <f>IF(ISNUMBER(N1205),Q1205*N1205,IF(ISNUMBER(R1205),J1205*R1205," "))</f>
        <v/>
      </c>
      <c r="T1205" t="inlineStr">
        <is>
          <t>01X317ML1</t>
        </is>
      </c>
      <c r="U1205" t="inlineStr">
        <is>
          <t>Option</t>
        </is>
      </c>
      <c r="AG1205" t="n">
        <v>-0.08535</v>
      </c>
    </row>
    <row r="1206">
      <c r="A1206" t="inlineStr">
        <is>
          <t>MAXI</t>
        </is>
      </c>
      <c r="B1206" t="inlineStr">
        <is>
          <t>NDXP US 10/17/25 P22600 Index</t>
        </is>
      </c>
      <c r="C1206" t="inlineStr">
        <is>
          <t>NDXP US 10/17/25 P22600 Index</t>
        </is>
      </c>
      <c r="F1206" t="inlineStr">
        <is>
          <t>01W4GMN03</t>
        </is>
      </c>
      <c r="G1206" s="1" t="n">
        <v>12</v>
      </c>
      <c r="H1206" s="1" t="n">
        <v>37.3</v>
      </c>
      <c r="I1206" s="2" t="n">
        <v>44760</v>
      </c>
      <c r="J1206" s="3" t="n">
        <v>0.00081903</v>
      </c>
      <c r="K1206" s="4" t="n">
        <v>54650245.89</v>
      </c>
      <c r="L1206" s="5" t="n">
        <v>1990001</v>
      </c>
      <c r="M1206" s="6" t="n">
        <v>27.46242132</v>
      </c>
      <c r="N1206" s="7">
        <f>IF(ISNUMBER(_xll.BDP($C1206, "DELTA_MID")),_xll.BDP($C1206, "DELTA_MID")," ")</f>
        <v/>
      </c>
      <c r="O1206" s="7">
        <f>IF(ISNUMBER(N1206),_xll.BDP($C1206, "OPT_UNDL_TICKER"),"")</f>
        <v/>
      </c>
      <c r="P1206" s="8">
        <f>IF(ISNUMBER(N1206),_xll.BDP($C1206, "OPT_UNDL_PX")," ")</f>
        <v/>
      </c>
      <c r="Q1206" s="7">
        <f>IF(ISNUMBER(N1206),+G1206*_xll.BDP($C1206, "PX_POS_MULT_FACTOR")*P1206/K1206," ")</f>
        <v/>
      </c>
      <c r="R1206" s="8">
        <f>IF(OR($A1206="TUA",$A1206="TYA"),"",IF(ISNUMBER(_xll.BDP($C1206,"DUR_ADJ_OAS_MID")),_xll.BDP($C1206,"DUR_ADJ_OAS_MID"),IF(ISNUMBER(_xll.BDP($E1206&amp;" ISIN","DUR_ADJ_OAS_MID")),_xll.BDP($E1206&amp;" ISIN","DUR_ADJ_OAS_MID")," ")))</f>
        <v/>
      </c>
      <c r="S1206" s="7">
        <f>IF(ISNUMBER(N1206),Q1206*N1206,IF(ISNUMBER(R1206),J1206*R1206," "))</f>
        <v/>
      </c>
      <c r="T1206" t="inlineStr">
        <is>
          <t>01W4GMN03</t>
        </is>
      </c>
      <c r="U1206" t="inlineStr">
        <is>
          <t>Option</t>
        </is>
      </c>
      <c r="AG1206" t="n">
        <v>-0.08535</v>
      </c>
    </row>
    <row r="1207">
      <c r="A1207" t="inlineStr">
        <is>
          <t>MAXI</t>
        </is>
      </c>
      <c r="B1207" t="inlineStr">
        <is>
          <t>NDXP US 10/17/25 P22900 Index</t>
        </is>
      </c>
      <c r="C1207" t="inlineStr">
        <is>
          <t>NDXP US 10/17/25 P22900 Index</t>
        </is>
      </c>
      <c r="F1207" t="inlineStr">
        <is>
          <t>01W4GMMR6</t>
        </is>
      </c>
      <c r="G1207" s="1" t="n">
        <v>13</v>
      </c>
      <c r="H1207" s="1" t="n">
        <v>56.5</v>
      </c>
      <c r="I1207" s="2" t="n">
        <v>73450</v>
      </c>
      <c r="J1207" s="3" t="n">
        <v>0.001344</v>
      </c>
      <c r="K1207" s="4" t="n">
        <v>54650245.89</v>
      </c>
      <c r="L1207" s="5" t="n">
        <v>1990001</v>
      </c>
      <c r="M1207" s="6" t="n">
        <v>27.46242132</v>
      </c>
      <c r="N1207" s="7">
        <f>IF(ISNUMBER(_xll.BDP($C1207, "DELTA_MID")),_xll.BDP($C1207, "DELTA_MID")," ")</f>
        <v/>
      </c>
      <c r="O1207" s="7">
        <f>IF(ISNUMBER(N1207),_xll.BDP($C1207, "OPT_UNDL_TICKER"),"")</f>
        <v/>
      </c>
      <c r="P1207" s="8">
        <f>IF(ISNUMBER(N1207),_xll.BDP($C1207, "OPT_UNDL_PX")," ")</f>
        <v/>
      </c>
      <c r="Q1207" s="7">
        <f>IF(ISNUMBER(N1207),+G1207*_xll.BDP($C1207, "PX_POS_MULT_FACTOR")*P1207/K1207," ")</f>
        <v/>
      </c>
      <c r="R1207" s="8">
        <f>IF(OR($A1207="TUA",$A1207="TYA"),"",IF(ISNUMBER(_xll.BDP($C1207,"DUR_ADJ_OAS_MID")),_xll.BDP($C1207,"DUR_ADJ_OAS_MID"),IF(ISNUMBER(_xll.BDP($E1207&amp;" ISIN","DUR_ADJ_OAS_MID")),_xll.BDP($E1207&amp;" ISIN","DUR_ADJ_OAS_MID")," ")))</f>
        <v/>
      </c>
      <c r="S1207" s="7">
        <f>IF(ISNUMBER(N1207),Q1207*N1207,IF(ISNUMBER(R1207),J1207*R1207," "))</f>
        <v/>
      </c>
      <c r="T1207" t="inlineStr">
        <is>
          <t>01W4GMMR6</t>
        </is>
      </c>
      <c r="U1207" t="inlineStr">
        <is>
          <t>Option</t>
        </is>
      </c>
      <c r="AG1207" t="n">
        <v>-0.08535</v>
      </c>
    </row>
    <row r="1208">
      <c r="A1208" t="inlineStr">
        <is>
          <t>MAXI</t>
        </is>
      </c>
      <c r="B1208" t="inlineStr">
        <is>
          <t>NDXP US 10/17/25 P23600 Index</t>
        </is>
      </c>
      <c r="C1208" t="inlineStr">
        <is>
          <t>NDXP US 10/17/25 P23600 Index</t>
        </is>
      </c>
      <c r="F1208" t="inlineStr">
        <is>
          <t>01W4GP7C2</t>
        </is>
      </c>
      <c r="G1208" s="1" t="n">
        <v>-12</v>
      </c>
      <c r="H1208" s="1" t="n">
        <v>142.85</v>
      </c>
      <c r="I1208" s="2" t="n">
        <v>-171420</v>
      </c>
      <c r="J1208" s="3" t="n">
        <v>-0.00313667</v>
      </c>
      <c r="K1208" s="4" t="n">
        <v>54650245.89</v>
      </c>
      <c r="L1208" s="5" t="n">
        <v>1990001</v>
      </c>
      <c r="M1208" s="6" t="n">
        <v>27.46242132</v>
      </c>
      <c r="N1208" s="7">
        <f>IF(ISNUMBER(_xll.BDP($C1208, "DELTA_MID")),_xll.BDP($C1208, "DELTA_MID")," ")</f>
        <v/>
      </c>
      <c r="O1208" s="7">
        <f>IF(ISNUMBER(N1208),_xll.BDP($C1208, "OPT_UNDL_TICKER"),"")</f>
        <v/>
      </c>
      <c r="P1208" s="8">
        <f>IF(ISNUMBER(N1208),_xll.BDP($C1208, "OPT_UNDL_PX")," ")</f>
        <v/>
      </c>
      <c r="Q1208" s="7">
        <f>IF(ISNUMBER(N1208),+G1208*_xll.BDP($C1208, "PX_POS_MULT_FACTOR")*P1208/K1208," ")</f>
        <v/>
      </c>
      <c r="R1208" s="8">
        <f>IF(OR($A1208="TUA",$A1208="TYA"),"",IF(ISNUMBER(_xll.BDP($C1208,"DUR_ADJ_OAS_MID")),_xll.BDP($C1208,"DUR_ADJ_OAS_MID"),IF(ISNUMBER(_xll.BDP($E1208&amp;" ISIN","DUR_ADJ_OAS_MID")),_xll.BDP($E1208&amp;" ISIN","DUR_ADJ_OAS_MID")," ")))</f>
        <v/>
      </c>
      <c r="S1208" s="7">
        <f>IF(ISNUMBER(N1208),Q1208*N1208,IF(ISNUMBER(R1208),J1208*R1208," "))</f>
        <v/>
      </c>
      <c r="T1208" t="inlineStr">
        <is>
          <t>01W4GP7C2</t>
        </is>
      </c>
      <c r="U1208" t="inlineStr">
        <is>
          <t>Option</t>
        </is>
      </c>
      <c r="AG1208" t="n">
        <v>-0.08535</v>
      </c>
    </row>
    <row r="1209">
      <c r="A1209" t="inlineStr">
        <is>
          <t>MAXI</t>
        </is>
      </c>
      <c r="B1209" t="inlineStr">
        <is>
          <t>NDXP US 10/17/25 P23900 Index</t>
        </is>
      </c>
      <c r="C1209" t="inlineStr">
        <is>
          <t>NDXP US 10/17/25 P23900 Index</t>
        </is>
      </c>
      <c r="F1209" t="inlineStr">
        <is>
          <t>01W4GMND9</t>
        </is>
      </c>
      <c r="G1209" s="1" t="n">
        <v>-13</v>
      </c>
      <c r="H1209" s="1" t="n">
        <v>216.45</v>
      </c>
      <c r="I1209" s="2" t="n">
        <v>-281385</v>
      </c>
      <c r="J1209" s="3" t="n">
        <v>-0.00514883</v>
      </c>
      <c r="K1209" s="4" t="n">
        <v>54650245.89</v>
      </c>
      <c r="L1209" s="5" t="n">
        <v>1990001</v>
      </c>
      <c r="M1209" s="6" t="n">
        <v>27.46242132</v>
      </c>
      <c r="N1209" s="7">
        <f>IF(ISNUMBER(_xll.BDP($C1209, "DELTA_MID")),_xll.BDP($C1209, "DELTA_MID")," ")</f>
        <v/>
      </c>
      <c r="O1209" s="7">
        <f>IF(ISNUMBER(N1209),_xll.BDP($C1209, "OPT_UNDL_TICKER"),"")</f>
        <v/>
      </c>
      <c r="P1209" s="8">
        <f>IF(ISNUMBER(N1209),_xll.BDP($C1209, "OPT_UNDL_PX")," ")</f>
        <v/>
      </c>
      <c r="Q1209" s="7">
        <f>IF(ISNUMBER(N1209),+G1209*_xll.BDP($C1209, "PX_POS_MULT_FACTOR")*P1209/K1209," ")</f>
        <v/>
      </c>
      <c r="R1209" s="8">
        <f>IF(OR($A1209="TUA",$A1209="TYA"),"",IF(ISNUMBER(_xll.BDP($C1209,"DUR_ADJ_OAS_MID")),_xll.BDP($C1209,"DUR_ADJ_OAS_MID"),IF(ISNUMBER(_xll.BDP($E1209&amp;" ISIN","DUR_ADJ_OAS_MID")),_xll.BDP($E1209&amp;" ISIN","DUR_ADJ_OAS_MID")," ")))</f>
        <v/>
      </c>
      <c r="S1209" s="7">
        <f>IF(ISNUMBER(N1209),Q1209*N1209,IF(ISNUMBER(R1209),J1209*R1209," "))</f>
        <v/>
      </c>
      <c r="T1209" t="inlineStr">
        <is>
          <t>01W4GMND9</t>
        </is>
      </c>
      <c r="U1209" t="inlineStr">
        <is>
          <t>Option</t>
        </is>
      </c>
      <c r="AG1209" t="n">
        <v>-0.08535</v>
      </c>
    </row>
    <row r="1210">
      <c r="A1210" t="inlineStr">
        <is>
          <t>MAXI</t>
        </is>
      </c>
      <c r="B1210" t="inlineStr">
        <is>
          <t>NDXP US 10/22/25 P22900 Index</t>
        </is>
      </c>
      <c r="C1210" t="inlineStr">
        <is>
          <t>NDXP US 10/22/25 P22900 Index</t>
        </is>
      </c>
      <c r="F1210" t="inlineStr">
        <is>
          <t>01XB3F8W8</t>
        </is>
      </c>
      <c r="G1210" s="1" t="n">
        <v>12</v>
      </c>
      <c r="H1210" s="1" t="n">
        <v>95.25</v>
      </c>
      <c r="I1210" s="2" t="n">
        <v>114300</v>
      </c>
      <c r="J1210" s="3" t="n">
        <v>0.00209148</v>
      </c>
      <c r="K1210" s="4" t="n">
        <v>54650245.89</v>
      </c>
      <c r="L1210" s="5" t="n">
        <v>1990001</v>
      </c>
      <c r="M1210" s="6" t="n">
        <v>27.46242132</v>
      </c>
      <c r="N1210" s="7">
        <f>IF(ISNUMBER(_xll.BDP($C1210, "DELTA_MID")),_xll.BDP($C1210, "DELTA_MID")," ")</f>
        <v/>
      </c>
      <c r="O1210" s="7">
        <f>IF(ISNUMBER(N1210),_xll.BDP($C1210, "OPT_UNDL_TICKER"),"")</f>
        <v/>
      </c>
      <c r="P1210" s="8">
        <f>IF(ISNUMBER(N1210),_xll.BDP($C1210, "OPT_UNDL_PX")," ")</f>
        <v/>
      </c>
      <c r="Q1210" s="7">
        <f>IF(ISNUMBER(N1210),+G1210*_xll.BDP($C1210, "PX_POS_MULT_FACTOR")*P1210/K1210," ")</f>
        <v/>
      </c>
      <c r="R1210" s="8">
        <f>IF(OR($A1210="TUA",$A1210="TYA"),"",IF(ISNUMBER(_xll.BDP($C1210,"DUR_ADJ_OAS_MID")),_xll.BDP($C1210,"DUR_ADJ_OAS_MID"),IF(ISNUMBER(_xll.BDP($E1210&amp;" ISIN","DUR_ADJ_OAS_MID")),_xll.BDP($E1210&amp;" ISIN","DUR_ADJ_OAS_MID")," ")))</f>
        <v/>
      </c>
      <c r="S1210" s="7">
        <f>IF(ISNUMBER(N1210),Q1210*N1210,IF(ISNUMBER(R1210),J1210*R1210," "))</f>
        <v/>
      </c>
      <c r="T1210" t="inlineStr">
        <is>
          <t>01XB3F8W8</t>
        </is>
      </c>
      <c r="U1210" t="inlineStr">
        <is>
          <t>Option</t>
        </is>
      </c>
      <c r="AG1210" t="n">
        <v>-0.08535</v>
      </c>
    </row>
    <row r="1211">
      <c r="A1211" t="inlineStr">
        <is>
          <t>MAXI</t>
        </is>
      </c>
      <c r="B1211" t="inlineStr">
        <is>
          <t>NDXP US 10/22/25 P23900 Index</t>
        </is>
      </c>
      <c r="C1211" t="inlineStr">
        <is>
          <t>NDXP US 10/22/25 P23900 Index</t>
        </is>
      </c>
      <c r="F1211" t="inlineStr">
        <is>
          <t>01XB3F8P6</t>
        </is>
      </c>
      <c r="G1211" s="1" t="n">
        <v>-12</v>
      </c>
      <c r="H1211" s="1" t="n">
        <v>281.95</v>
      </c>
      <c r="I1211" s="2" t="n">
        <v>-338340</v>
      </c>
      <c r="J1211" s="3" t="n">
        <v>-0.00619101</v>
      </c>
      <c r="K1211" s="4" t="n">
        <v>54650245.89</v>
      </c>
      <c r="L1211" s="5" t="n">
        <v>1990001</v>
      </c>
      <c r="M1211" s="6" t="n">
        <v>27.46242132</v>
      </c>
      <c r="N1211" s="7">
        <f>IF(ISNUMBER(_xll.BDP($C1211, "DELTA_MID")),_xll.BDP($C1211, "DELTA_MID")," ")</f>
        <v/>
      </c>
      <c r="O1211" s="7">
        <f>IF(ISNUMBER(N1211),_xll.BDP($C1211, "OPT_UNDL_TICKER"),"")</f>
        <v/>
      </c>
      <c r="P1211" s="8">
        <f>IF(ISNUMBER(N1211),_xll.BDP($C1211, "OPT_UNDL_PX")," ")</f>
        <v/>
      </c>
      <c r="Q1211" s="7">
        <f>IF(ISNUMBER(N1211),+G1211*_xll.BDP($C1211, "PX_POS_MULT_FACTOR")*P1211/K1211," ")</f>
        <v/>
      </c>
      <c r="R1211" s="8">
        <f>IF(OR($A1211="TUA",$A1211="TYA"),"",IF(ISNUMBER(_xll.BDP($C1211,"DUR_ADJ_OAS_MID")),_xll.BDP($C1211,"DUR_ADJ_OAS_MID"),IF(ISNUMBER(_xll.BDP($E1211&amp;" ISIN","DUR_ADJ_OAS_MID")),_xll.BDP($E1211&amp;" ISIN","DUR_ADJ_OAS_MID")," ")))</f>
        <v/>
      </c>
      <c r="S1211" s="7">
        <f>IF(ISNUMBER(N1211),Q1211*N1211,IF(ISNUMBER(R1211),J1211*R1211," "))</f>
        <v/>
      </c>
      <c r="T1211" t="inlineStr">
        <is>
          <t>01XB3F8P6</t>
        </is>
      </c>
      <c r="U1211" t="inlineStr">
        <is>
          <t>Option</t>
        </is>
      </c>
      <c r="AG1211" t="n">
        <v>-0.08535</v>
      </c>
    </row>
    <row r="1212">
      <c r="A1212" t="inlineStr">
        <is>
          <t>MAXI</t>
        </is>
      </c>
      <c r="B1212" t="inlineStr">
        <is>
          <t>RUTW US 10/17/25 P2255 Index</t>
        </is>
      </c>
      <c r="C1212" t="inlineStr">
        <is>
          <t>RUTW US 10/17/25 P2255 Index</t>
        </is>
      </c>
      <c r="F1212" t="inlineStr">
        <is>
          <t>01XB3M2B6</t>
        </is>
      </c>
      <c r="G1212" s="1" t="n">
        <v>124</v>
      </c>
      <c r="H1212" s="1" t="n">
        <v>4.45</v>
      </c>
      <c r="I1212" s="2" t="n">
        <v>55180</v>
      </c>
      <c r="J1212" s="3" t="n">
        <v>0.00100969</v>
      </c>
      <c r="K1212" s="4" t="n">
        <v>54650245.89</v>
      </c>
      <c r="L1212" s="5" t="n">
        <v>1990001</v>
      </c>
      <c r="M1212" s="6" t="n">
        <v>27.46242132</v>
      </c>
      <c r="N1212" s="7">
        <f>IF(ISNUMBER(_xll.BDP($C1212, "DELTA_MID")),_xll.BDP($C1212, "DELTA_MID")," ")</f>
        <v/>
      </c>
      <c r="O1212" s="7">
        <f>IF(ISNUMBER(N1212),_xll.BDP($C1212, "OPT_UNDL_TICKER"),"")</f>
        <v/>
      </c>
      <c r="P1212" s="8">
        <f>IF(ISNUMBER(N1212),_xll.BDP($C1212, "OPT_UNDL_PX")," ")</f>
        <v/>
      </c>
      <c r="Q1212" s="7">
        <f>IF(ISNUMBER(N1212),+G1212*_xll.BDP($C1212, "PX_POS_MULT_FACTOR")*P1212/K1212," ")</f>
        <v/>
      </c>
      <c r="R1212" s="8">
        <f>IF(OR($A1212="TUA",$A1212="TYA"),"",IF(ISNUMBER(_xll.BDP($C1212,"DUR_ADJ_OAS_MID")),_xll.BDP($C1212,"DUR_ADJ_OAS_MID"),IF(ISNUMBER(_xll.BDP($E1212&amp;" ISIN","DUR_ADJ_OAS_MID")),_xll.BDP($E1212&amp;" ISIN","DUR_ADJ_OAS_MID")," ")))</f>
        <v/>
      </c>
      <c r="S1212" s="7">
        <f>IF(ISNUMBER(N1212),Q1212*N1212,IF(ISNUMBER(R1212),J1212*R1212," "))</f>
        <v/>
      </c>
      <c r="T1212" t="inlineStr">
        <is>
          <t>01XB3M2B6</t>
        </is>
      </c>
      <c r="U1212" t="inlineStr">
        <is>
          <t>Option</t>
        </is>
      </c>
      <c r="AG1212" t="n">
        <v>-0.08535</v>
      </c>
    </row>
    <row r="1213">
      <c r="A1213" t="inlineStr">
        <is>
          <t>MAXI</t>
        </is>
      </c>
      <c r="B1213" t="inlineStr">
        <is>
          <t>RUTW US 10/17/25 P2280 Index</t>
        </is>
      </c>
      <c r="C1213" t="inlineStr">
        <is>
          <t>RUTW US 10/17/25 P2280 Index</t>
        </is>
      </c>
      <c r="F1213" t="inlineStr">
        <is>
          <t>01WNR3KS5</t>
        </is>
      </c>
      <c r="G1213" s="1" t="n">
        <v>131</v>
      </c>
      <c r="H1213" s="1" t="n">
        <v>6.1</v>
      </c>
      <c r="I1213" s="2" t="n">
        <v>79910</v>
      </c>
      <c r="J1213" s="3" t="n">
        <v>0.00146221</v>
      </c>
      <c r="K1213" s="4" t="n">
        <v>54650245.89</v>
      </c>
      <c r="L1213" s="5" t="n">
        <v>1990001</v>
      </c>
      <c r="M1213" s="6" t="n">
        <v>27.46242132</v>
      </c>
      <c r="N1213" s="7">
        <f>IF(ISNUMBER(_xll.BDP($C1213, "DELTA_MID")),_xll.BDP($C1213, "DELTA_MID")," ")</f>
        <v/>
      </c>
      <c r="O1213" s="7">
        <f>IF(ISNUMBER(N1213),_xll.BDP($C1213, "OPT_UNDL_TICKER"),"")</f>
        <v/>
      </c>
      <c r="P1213" s="8">
        <f>IF(ISNUMBER(N1213),_xll.BDP($C1213, "OPT_UNDL_PX")," ")</f>
        <v/>
      </c>
      <c r="Q1213" s="7">
        <f>IF(ISNUMBER(N1213),+G1213*_xll.BDP($C1213, "PX_POS_MULT_FACTOR")*P1213/K1213," ")</f>
        <v/>
      </c>
      <c r="R1213" s="8">
        <f>IF(OR($A1213="TUA",$A1213="TYA"),"",IF(ISNUMBER(_xll.BDP($C1213,"DUR_ADJ_OAS_MID")),_xll.BDP($C1213,"DUR_ADJ_OAS_MID"),IF(ISNUMBER(_xll.BDP($E1213&amp;" ISIN","DUR_ADJ_OAS_MID")),_xll.BDP($E1213&amp;" ISIN","DUR_ADJ_OAS_MID")," ")))</f>
        <v/>
      </c>
      <c r="S1213" s="7">
        <f>IF(ISNUMBER(N1213),Q1213*N1213,IF(ISNUMBER(R1213),J1213*R1213," "))</f>
        <v/>
      </c>
      <c r="T1213" t="inlineStr">
        <is>
          <t>01WNR3KS5</t>
        </is>
      </c>
      <c r="U1213" t="inlineStr">
        <is>
          <t>Option</t>
        </is>
      </c>
      <c r="AG1213" t="n">
        <v>-0.08535</v>
      </c>
    </row>
    <row r="1214">
      <c r="A1214" t="inlineStr">
        <is>
          <t>MAXI</t>
        </is>
      </c>
      <c r="B1214" t="inlineStr">
        <is>
          <t>RUTW US 10/17/25 P2355 Index</t>
        </is>
      </c>
      <c r="C1214" t="inlineStr">
        <is>
          <t>RUTW US 10/17/25 P2355 Index</t>
        </is>
      </c>
      <c r="F1214" t="inlineStr">
        <is>
          <t>01XB3HPY6</t>
        </is>
      </c>
      <c r="G1214" s="1" t="n">
        <v>-124</v>
      </c>
      <c r="H1214" s="1" t="n">
        <v>18.95</v>
      </c>
      <c r="I1214" s="2" t="n">
        <v>-234980</v>
      </c>
      <c r="J1214" s="3" t="n">
        <v>-0.00429971</v>
      </c>
      <c r="K1214" s="4" t="n">
        <v>54650245.89</v>
      </c>
      <c r="L1214" s="5" t="n">
        <v>1990001</v>
      </c>
      <c r="M1214" s="6" t="n">
        <v>27.46242132</v>
      </c>
      <c r="N1214" s="7">
        <f>IF(ISNUMBER(_xll.BDP($C1214, "DELTA_MID")),_xll.BDP($C1214, "DELTA_MID")," ")</f>
        <v/>
      </c>
      <c r="O1214" s="7">
        <f>IF(ISNUMBER(N1214),_xll.BDP($C1214, "OPT_UNDL_TICKER"),"")</f>
        <v/>
      </c>
      <c r="P1214" s="8">
        <f>IF(ISNUMBER(N1214),_xll.BDP($C1214, "OPT_UNDL_PX")," ")</f>
        <v/>
      </c>
      <c r="Q1214" s="7">
        <f>IF(ISNUMBER(N1214),+G1214*_xll.BDP($C1214, "PX_POS_MULT_FACTOR")*P1214/K1214," ")</f>
        <v/>
      </c>
      <c r="R1214" s="8">
        <f>IF(OR($A1214="TUA",$A1214="TYA"),"",IF(ISNUMBER(_xll.BDP($C1214,"DUR_ADJ_OAS_MID")),_xll.BDP($C1214,"DUR_ADJ_OAS_MID"),IF(ISNUMBER(_xll.BDP($E1214&amp;" ISIN","DUR_ADJ_OAS_MID")),_xll.BDP($E1214&amp;" ISIN","DUR_ADJ_OAS_MID")," ")))</f>
        <v/>
      </c>
      <c r="S1214" s="7">
        <f>IF(ISNUMBER(N1214),Q1214*N1214,IF(ISNUMBER(R1214),J1214*R1214," "))</f>
        <v/>
      </c>
      <c r="T1214" t="inlineStr">
        <is>
          <t>01XB3HPY6</t>
        </is>
      </c>
      <c r="U1214" t="inlineStr">
        <is>
          <t>Option</t>
        </is>
      </c>
      <c r="AG1214" t="n">
        <v>-0.08535</v>
      </c>
    </row>
    <row r="1215">
      <c r="A1215" t="inlineStr">
        <is>
          <t>MAXI</t>
        </is>
      </c>
      <c r="B1215" t="inlineStr">
        <is>
          <t>RUTW US 10/17/25 P2380 Index</t>
        </is>
      </c>
      <c r="C1215" t="inlineStr">
        <is>
          <t>RUTW US 10/17/25 P2380 Index</t>
        </is>
      </c>
      <c r="F1215" t="inlineStr">
        <is>
          <t>01WNR3V47</t>
        </is>
      </c>
      <c r="G1215" s="1" t="n">
        <v>-131</v>
      </c>
      <c r="H1215" s="1" t="n">
        <v>26.85</v>
      </c>
      <c r="I1215" s="2" t="n">
        <v>-351735</v>
      </c>
      <c r="J1215" s="3" t="n">
        <v>-0.00643611</v>
      </c>
      <c r="K1215" s="4" t="n">
        <v>54650245.89</v>
      </c>
      <c r="L1215" s="5" t="n">
        <v>1990001</v>
      </c>
      <c r="M1215" s="6" t="n">
        <v>27.46242132</v>
      </c>
      <c r="N1215" s="7">
        <f>IF(ISNUMBER(_xll.BDP($C1215, "DELTA_MID")),_xll.BDP($C1215, "DELTA_MID")," ")</f>
        <v/>
      </c>
      <c r="O1215" s="7">
        <f>IF(ISNUMBER(N1215),_xll.BDP($C1215, "OPT_UNDL_TICKER"),"")</f>
        <v/>
      </c>
      <c r="P1215" s="8">
        <f>IF(ISNUMBER(N1215),_xll.BDP($C1215, "OPT_UNDL_PX")," ")</f>
        <v/>
      </c>
      <c r="Q1215" s="7">
        <f>IF(ISNUMBER(N1215),+G1215*_xll.BDP($C1215, "PX_POS_MULT_FACTOR")*P1215/K1215," ")</f>
        <v/>
      </c>
      <c r="R1215" s="8">
        <f>IF(OR($A1215="TUA",$A1215="TYA"),"",IF(ISNUMBER(_xll.BDP($C1215,"DUR_ADJ_OAS_MID")),_xll.BDP($C1215,"DUR_ADJ_OAS_MID"),IF(ISNUMBER(_xll.BDP($E1215&amp;" ISIN","DUR_ADJ_OAS_MID")),_xll.BDP($E1215&amp;" ISIN","DUR_ADJ_OAS_MID")," ")))</f>
        <v/>
      </c>
      <c r="S1215" s="7">
        <f>IF(ISNUMBER(N1215),Q1215*N1215,IF(ISNUMBER(R1215),J1215*R1215," "))</f>
        <v/>
      </c>
      <c r="T1215" t="inlineStr">
        <is>
          <t>01WNR3V47</t>
        </is>
      </c>
      <c r="U1215" t="inlineStr">
        <is>
          <t>Option</t>
        </is>
      </c>
      <c r="AG1215" t="n">
        <v>-0.08535</v>
      </c>
    </row>
    <row r="1216">
      <c r="A1216" t="inlineStr">
        <is>
          <t>MAXI</t>
        </is>
      </c>
      <c r="B1216" t="inlineStr">
        <is>
          <t>RUTW US 10/22/25 P2260 Index</t>
        </is>
      </c>
      <c r="C1216" t="inlineStr">
        <is>
          <t>RUTW US 10/22/25 P2260 Index</t>
        </is>
      </c>
      <c r="F1216" t="inlineStr">
        <is>
          <t>01XRXX0D3</t>
        </is>
      </c>
      <c r="G1216" s="1" t="n">
        <v>130</v>
      </c>
      <c r="H1216" s="1" t="n">
        <v>8.25</v>
      </c>
      <c r="I1216" s="2" t="n">
        <v>107250</v>
      </c>
      <c r="J1216" s="3" t="n">
        <v>0.00196248</v>
      </c>
      <c r="K1216" s="4" t="n">
        <v>54650245.89</v>
      </c>
      <c r="L1216" s="5" t="n">
        <v>1990001</v>
      </c>
      <c r="M1216" s="6" t="n">
        <v>27.46242132</v>
      </c>
      <c r="N1216" s="7">
        <f>IF(ISNUMBER(_xll.BDP($C1216, "DELTA_MID")),_xll.BDP($C1216, "DELTA_MID")," ")</f>
        <v/>
      </c>
      <c r="O1216" s="7">
        <f>IF(ISNUMBER(N1216),_xll.BDP($C1216, "OPT_UNDL_TICKER"),"")</f>
        <v/>
      </c>
      <c r="P1216" s="8">
        <f>IF(ISNUMBER(N1216),_xll.BDP($C1216, "OPT_UNDL_PX")," ")</f>
        <v/>
      </c>
      <c r="Q1216" s="7">
        <f>IF(ISNUMBER(N1216),+G1216*_xll.BDP($C1216, "PX_POS_MULT_FACTOR")*P1216/K1216," ")</f>
        <v/>
      </c>
      <c r="R1216" s="8">
        <f>IF(OR($A1216="TUA",$A1216="TYA"),"",IF(ISNUMBER(_xll.BDP($C1216,"DUR_ADJ_OAS_MID")),_xll.BDP($C1216,"DUR_ADJ_OAS_MID"),IF(ISNUMBER(_xll.BDP($E1216&amp;" ISIN","DUR_ADJ_OAS_MID")),_xll.BDP($E1216&amp;" ISIN","DUR_ADJ_OAS_MID")," ")))</f>
        <v/>
      </c>
      <c r="S1216" s="7">
        <f>IF(ISNUMBER(N1216),Q1216*N1216,IF(ISNUMBER(R1216),J1216*R1216," "))</f>
        <v/>
      </c>
      <c r="T1216" t="inlineStr">
        <is>
          <t>01XRXX0D3</t>
        </is>
      </c>
      <c r="U1216" t="inlineStr">
        <is>
          <t>Option</t>
        </is>
      </c>
      <c r="AG1216" t="n">
        <v>-0.08535</v>
      </c>
    </row>
    <row r="1217">
      <c r="A1217" t="inlineStr">
        <is>
          <t>MAXI</t>
        </is>
      </c>
      <c r="B1217" t="inlineStr">
        <is>
          <t>RUTW US 10/22/25 P2360 Index</t>
        </is>
      </c>
      <c r="C1217" t="inlineStr">
        <is>
          <t>RUTW US 10/22/25 P2360 Index</t>
        </is>
      </c>
      <c r="F1217" t="inlineStr">
        <is>
          <t>01XRXX4J9</t>
        </is>
      </c>
      <c r="G1217" s="1" t="n">
        <v>-130</v>
      </c>
      <c r="H1217" s="1" t="n">
        <v>27.3</v>
      </c>
      <c r="I1217" s="2" t="n">
        <v>-354900</v>
      </c>
      <c r="J1217" s="3" t="n">
        <v>-0.00649402</v>
      </c>
      <c r="K1217" s="4" t="n">
        <v>54650245.89</v>
      </c>
      <c r="L1217" s="5" t="n">
        <v>1990001</v>
      </c>
      <c r="M1217" s="6" t="n">
        <v>27.46242132</v>
      </c>
      <c r="N1217" s="7">
        <f>IF(ISNUMBER(_xll.BDP($C1217, "DELTA_MID")),_xll.BDP($C1217, "DELTA_MID")," ")</f>
        <v/>
      </c>
      <c r="O1217" s="7">
        <f>IF(ISNUMBER(N1217),_xll.BDP($C1217, "OPT_UNDL_TICKER"),"")</f>
        <v/>
      </c>
      <c r="P1217" s="8">
        <f>IF(ISNUMBER(N1217),_xll.BDP($C1217, "OPT_UNDL_PX")," ")</f>
        <v/>
      </c>
      <c r="Q1217" s="7">
        <f>IF(ISNUMBER(N1217),+G1217*_xll.BDP($C1217, "PX_POS_MULT_FACTOR")*P1217/K1217," ")</f>
        <v/>
      </c>
      <c r="R1217" s="8">
        <f>IF(OR($A1217="TUA",$A1217="TYA"),"",IF(ISNUMBER(_xll.BDP($C1217,"DUR_ADJ_OAS_MID")),_xll.BDP($C1217,"DUR_ADJ_OAS_MID"),IF(ISNUMBER(_xll.BDP($E1217&amp;" ISIN","DUR_ADJ_OAS_MID")),_xll.BDP($E1217&amp;" ISIN","DUR_ADJ_OAS_MID")," ")))</f>
        <v/>
      </c>
      <c r="S1217" s="7">
        <f>IF(ISNUMBER(N1217),Q1217*N1217,IF(ISNUMBER(R1217),J1217*R1217," "))</f>
        <v/>
      </c>
      <c r="T1217" t="inlineStr">
        <is>
          <t>01XRXX4J9</t>
        </is>
      </c>
      <c r="U1217" t="inlineStr">
        <is>
          <t>Option</t>
        </is>
      </c>
      <c r="AG1217" t="n">
        <v>-0.08535</v>
      </c>
    </row>
    <row r="1218">
      <c r="A1218" t="inlineStr">
        <is>
          <t>MAXI</t>
        </is>
      </c>
      <c r="B1218" t="inlineStr">
        <is>
          <t>SPXW US 10/13/25 C6785 Index</t>
        </is>
      </c>
      <c r="C1218" t="inlineStr">
        <is>
          <t>SPXW US 10/13/25 C6785 Index</t>
        </is>
      </c>
      <c r="F1218" t="inlineStr">
        <is>
          <t>01XMVL4C8</t>
        </is>
      </c>
      <c r="G1218" s="1" t="n">
        <v>82</v>
      </c>
      <c r="H1218" s="1" t="n">
        <v>0.1</v>
      </c>
      <c r="I1218" s="2" t="n">
        <v>820</v>
      </c>
      <c r="J1218" s="3" t="n">
        <v>1.5e-05</v>
      </c>
      <c r="K1218" s="4" t="n">
        <v>54650245.89</v>
      </c>
      <c r="L1218" s="5" t="n">
        <v>1990001</v>
      </c>
      <c r="M1218" s="6" t="n">
        <v>27.46242132</v>
      </c>
      <c r="N1218" s="7">
        <f>IF(ISNUMBER(_xll.BDP($C1218, "DELTA_MID")),_xll.BDP($C1218, "DELTA_MID")," ")</f>
        <v/>
      </c>
      <c r="O1218" s="7">
        <f>IF(ISNUMBER(N1218),_xll.BDP($C1218, "OPT_UNDL_TICKER"),"")</f>
        <v/>
      </c>
      <c r="P1218" s="8">
        <f>IF(ISNUMBER(N1218),_xll.BDP($C1218, "OPT_UNDL_PX")," ")</f>
        <v/>
      </c>
      <c r="Q1218" s="7">
        <f>IF(ISNUMBER(N1218),+G1218*_xll.BDP($C1218, "PX_POS_MULT_FACTOR")*P1218/K1218," ")</f>
        <v/>
      </c>
      <c r="R1218" s="8">
        <f>IF(OR($A1218="TUA",$A1218="TYA"),"",IF(ISNUMBER(_xll.BDP($C1218,"DUR_ADJ_OAS_MID")),_xll.BDP($C1218,"DUR_ADJ_OAS_MID"),IF(ISNUMBER(_xll.BDP($E1218&amp;" ISIN","DUR_ADJ_OAS_MID")),_xll.BDP($E1218&amp;" ISIN","DUR_ADJ_OAS_MID")," ")))</f>
        <v/>
      </c>
      <c r="S1218" s="7">
        <f>IF(ISNUMBER(N1218),Q1218*N1218,IF(ISNUMBER(R1218),J1218*R1218," "))</f>
        <v/>
      </c>
      <c r="T1218" t="inlineStr">
        <is>
          <t>01XMVL4C8</t>
        </is>
      </c>
      <c r="U1218" t="inlineStr">
        <is>
          <t>Option</t>
        </is>
      </c>
      <c r="AG1218" t="n">
        <v>-0.08535</v>
      </c>
    </row>
    <row r="1219">
      <c r="A1219" t="inlineStr">
        <is>
          <t>MAXI</t>
        </is>
      </c>
      <c r="B1219" t="inlineStr">
        <is>
          <t>SPXW US 10/13/25 P6425 Index</t>
        </is>
      </c>
      <c r="C1219" t="inlineStr">
        <is>
          <t>SPXW US 10/13/25 P6425 Index</t>
        </is>
      </c>
      <c r="F1219" t="inlineStr">
        <is>
          <t>01X1MGGB1</t>
        </is>
      </c>
      <c r="G1219" s="1" t="n">
        <v>162</v>
      </c>
      <c r="H1219" s="1" t="n">
        <v>8.4</v>
      </c>
      <c r="I1219" s="2" t="n">
        <v>136080</v>
      </c>
      <c r="J1219" s="3" t="n">
        <v>0.00249002</v>
      </c>
      <c r="K1219" s="4" t="n">
        <v>54650245.89</v>
      </c>
      <c r="L1219" s="5" t="n">
        <v>1990001</v>
      </c>
      <c r="M1219" s="6" t="n">
        <v>27.46242132</v>
      </c>
      <c r="N1219" s="7">
        <f>IF(ISNUMBER(_xll.BDP($C1219, "DELTA_MID")),_xll.BDP($C1219, "DELTA_MID")," ")</f>
        <v/>
      </c>
      <c r="O1219" s="7">
        <f>IF(ISNUMBER(N1219),_xll.BDP($C1219, "OPT_UNDL_TICKER"),"")</f>
        <v/>
      </c>
      <c r="P1219" s="8">
        <f>IF(ISNUMBER(N1219),_xll.BDP($C1219, "OPT_UNDL_PX")," ")</f>
        <v/>
      </c>
      <c r="Q1219" s="7">
        <f>IF(ISNUMBER(N1219),+G1219*_xll.BDP($C1219, "PX_POS_MULT_FACTOR")*P1219/K1219," ")</f>
        <v/>
      </c>
      <c r="R1219" s="8">
        <f>IF(OR($A1219="TUA",$A1219="TYA"),"",IF(ISNUMBER(_xll.BDP($C1219,"DUR_ADJ_OAS_MID")),_xll.BDP($C1219,"DUR_ADJ_OAS_MID"),IF(ISNUMBER(_xll.BDP($E1219&amp;" ISIN","DUR_ADJ_OAS_MID")),_xll.BDP($E1219&amp;" ISIN","DUR_ADJ_OAS_MID")," ")))</f>
        <v/>
      </c>
      <c r="S1219" s="7">
        <f>IF(ISNUMBER(N1219),Q1219*N1219,IF(ISNUMBER(R1219),J1219*R1219," "))</f>
        <v/>
      </c>
      <c r="T1219" t="inlineStr">
        <is>
          <t>01X1MGGB1</t>
        </is>
      </c>
      <c r="U1219" t="inlineStr">
        <is>
          <t>Option</t>
        </is>
      </c>
      <c r="AG1219" t="n">
        <v>-0.08535</v>
      </c>
    </row>
    <row r="1220">
      <c r="A1220" t="inlineStr">
        <is>
          <t>MAXI</t>
        </is>
      </c>
      <c r="B1220" t="inlineStr">
        <is>
          <t>SPXW US 10/15/25 P6150 Index</t>
        </is>
      </c>
      <c r="C1220" t="inlineStr">
        <is>
          <t>SPXW US 10/15/25 P6150 Index</t>
        </is>
      </c>
      <c r="F1220" t="inlineStr">
        <is>
          <t>01X3RL7L1</t>
        </is>
      </c>
      <c r="G1220" s="1" t="n">
        <v>39</v>
      </c>
      <c r="H1220" s="1" t="n">
        <v>3.9</v>
      </c>
      <c r="I1220" s="2" t="n">
        <v>15210</v>
      </c>
      <c r="J1220" s="3" t="n">
        <v>0.00027832</v>
      </c>
      <c r="K1220" s="4" t="n">
        <v>54650245.89</v>
      </c>
      <c r="L1220" s="5" t="n">
        <v>1990001</v>
      </c>
      <c r="M1220" s="6" t="n">
        <v>27.46242132</v>
      </c>
      <c r="N1220" s="7">
        <f>IF(ISNUMBER(_xll.BDP($C1220, "DELTA_MID")),_xll.BDP($C1220, "DELTA_MID")," ")</f>
        <v/>
      </c>
      <c r="O1220" s="7">
        <f>IF(ISNUMBER(N1220),_xll.BDP($C1220, "OPT_UNDL_TICKER"),"")</f>
        <v/>
      </c>
      <c r="P1220" s="8">
        <f>IF(ISNUMBER(N1220),_xll.BDP($C1220, "OPT_UNDL_PX")," ")</f>
        <v/>
      </c>
      <c r="Q1220" s="7">
        <f>IF(ISNUMBER(N1220),+G1220*_xll.BDP($C1220, "PX_POS_MULT_FACTOR")*P1220/K1220," ")</f>
        <v/>
      </c>
      <c r="R1220" s="8">
        <f>IF(OR($A1220="TUA",$A1220="TYA"),"",IF(ISNUMBER(_xll.BDP($C1220,"DUR_ADJ_OAS_MID")),_xll.BDP($C1220,"DUR_ADJ_OAS_MID"),IF(ISNUMBER(_xll.BDP($E1220&amp;" ISIN","DUR_ADJ_OAS_MID")),_xll.BDP($E1220&amp;" ISIN","DUR_ADJ_OAS_MID")," ")))</f>
        <v/>
      </c>
      <c r="S1220" s="7">
        <f>IF(ISNUMBER(N1220),Q1220*N1220,IF(ISNUMBER(R1220),J1220*R1220," "))</f>
        <v/>
      </c>
      <c r="T1220" t="inlineStr">
        <is>
          <t>01X3RL7L1</t>
        </is>
      </c>
      <c r="U1220" t="inlineStr">
        <is>
          <t>Option</t>
        </is>
      </c>
      <c r="AG1220" t="n">
        <v>-0.08535</v>
      </c>
    </row>
    <row r="1221">
      <c r="A1221" t="inlineStr">
        <is>
          <t>MAXI</t>
        </is>
      </c>
      <c r="B1221" t="inlineStr">
        <is>
          <t>SPXW US 10/15/25 P6400 Index</t>
        </is>
      </c>
      <c r="C1221" t="inlineStr">
        <is>
          <t>SPXW US 10/15/25 P6400 Index</t>
        </is>
      </c>
      <c r="F1221" t="inlineStr">
        <is>
          <t>01X3RM6C2</t>
        </is>
      </c>
      <c r="G1221" s="1" t="n">
        <v>142</v>
      </c>
      <c r="H1221" s="1" t="n">
        <v>18.45</v>
      </c>
      <c r="I1221" s="2" t="n">
        <v>261990</v>
      </c>
      <c r="J1221" s="3" t="n">
        <v>0.00479394</v>
      </c>
      <c r="K1221" s="4" t="n">
        <v>54650245.89</v>
      </c>
      <c r="L1221" s="5" t="n">
        <v>1990001</v>
      </c>
      <c r="M1221" s="6" t="n">
        <v>27.46242132</v>
      </c>
      <c r="N1221" s="7">
        <f>IF(ISNUMBER(_xll.BDP($C1221, "DELTA_MID")),_xll.BDP($C1221, "DELTA_MID")," ")</f>
        <v/>
      </c>
      <c r="O1221" s="7">
        <f>IF(ISNUMBER(N1221),_xll.BDP($C1221, "OPT_UNDL_TICKER"),"")</f>
        <v/>
      </c>
      <c r="P1221" s="8">
        <f>IF(ISNUMBER(N1221),_xll.BDP($C1221, "OPT_UNDL_PX")," ")</f>
        <v/>
      </c>
      <c r="Q1221" s="7">
        <f>IF(ISNUMBER(N1221),+G1221*_xll.BDP($C1221, "PX_POS_MULT_FACTOR")*P1221/K1221," ")</f>
        <v/>
      </c>
      <c r="R1221" s="8">
        <f>IF(OR($A1221="TUA",$A1221="TYA"),"",IF(ISNUMBER(_xll.BDP($C1221,"DUR_ADJ_OAS_MID")),_xll.BDP($C1221,"DUR_ADJ_OAS_MID"),IF(ISNUMBER(_xll.BDP($E1221&amp;" ISIN","DUR_ADJ_OAS_MID")),_xll.BDP($E1221&amp;" ISIN","DUR_ADJ_OAS_MID")," ")))</f>
        <v/>
      </c>
      <c r="S1221" s="7">
        <f>IF(ISNUMBER(N1221),Q1221*N1221,IF(ISNUMBER(R1221),J1221*R1221," "))</f>
        <v/>
      </c>
      <c r="T1221" t="inlineStr">
        <is>
          <t>01X3RM6C2</t>
        </is>
      </c>
      <c r="U1221" t="inlineStr">
        <is>
          <t>Option</t>
        </is>
      </c>
      <c r="AG1221" t="n">
        <v>-0.08535</v>
      </c>
    </row>
    <row r="1222">
      <c r="A1222" t="inlineStr">
        <is>
          <t>MAXI</t>
        </is>
      </c>
      <c r="B1222" t="inlineStr">
        <is>
          <t>SPXW US 10/15/25 P6450 Index</t>
        </is>
      </c>
      <c r="C1222" t="inlineStr">
        <is>
          <t>SPXW US 10/15/25 P6450 Index</t>
        </is>
      </c>
      <c r="F1222" t="inlineStr">
        <is>
          <t>01X3MYW97</t>
        </is>
      </c>
      <c r="G1222" s="1" t="n">
        <v>-39</v>
      </c>
      <c r="H1222" s="1" t="n">
        <v>27.15</v>
      </c>
      <c r="I1222" s="2" t="n">
        <v>-105885</v>
      </c>
      <c r="J1222" s="3" t="n">
        <v>-0.0019375</v>
      </c>
      <c r="K1222" s="4" t="n">
        <v>54650245.89</v>
      </c>
      <c r="L1222" s="5" t="n">
        <v>1990001</v>
      </c>
      <c r="M1222" s="6" t="n">
        <v>27.46242132</v>
      </c>
      <c r="N1222" s="7">
        <f>IF(ISNUMBER(_xll.BDP($C1222, "DELTA_MID")),_xll.BDP($C1222, "DELTA_MID")," ")</f>
        <v/>
      </c>
      <c r="O1222" s="7">
        <f>IF(ISNUMBER(N1222),_xll.BDP($C1222, "OPT_UNDL_TICKER"),"")</f>
        <v/>
      </c>
      <c r="P1222" s="8">
        <f>IF(ISNUMBER(N1222),_xll.BDP($C1222, "OPT_UNDL_PX")," ")</f>
        <v/>
      </c>
      <c r="Q1222" s="7">
        <f>IF(ISNUMBER(N1222),+G1222*_xll.BDP($C1222, "PX_POS_MULT_FACTOR")*P1222/K1222," ")</f>
        <v/>
      </c>
      <c r="R1222" s="8">
        <f>IF(OR($A1222="TUA",$A1222="TYA"),"",IF(ISNUMBER(_xll.BDP($C1222,"DUR_ADJ_OAS_MID")),_xll.BDP($C1222,"DUR_ADJ_OAS_MID"),IF(ISNUMBER(_xll.BDP($E1222&amp;" ISIN","DUR_ADJ_OAS_MID")),_xll.BDP($E1222&amp;" ISIN","DUR_ADJ_OAS_MID")," ")))</f>
        <v/>
      </c>
      <c r="S1222" s="7">
        <f>IF(ISNUMBER(N1222),Q1222*N1222,IF(ISNUMBER(R1222),J1222*R1222," "))</f>
        <v/>
      </c>
      <c r="T1222" t="inlineStr">
        <is>
          <t>01X3MYW97</t>
        </is>
      </c>
      <c r="U1222" t="inlineStr">
        <is>
          <t>Option</t>
        </is>
      </c>
      <c r="AG1222" t="n">
        <v>-0.08535</v>
      </c>
    </row>
    <row r="1223">
      <c r="A1223" t="inlineStr">
        <is>
          <t>MAXI</t>
        </is>
      </c>
      <c r="B1223" t="inlineStr">
        <is>
          <t>SPXW US 10/17/25 C6750 Index</t>
        </is>
      </c>
      <c r="C1223" t="inlineStr">
        <is>
          <t>SPXW US 10/17/25 C6750 Index</t>
        </is>
      </c>
      <c r="F1223" t="inlineStr">
        <is>
          <t>01TZNQ212</t>
        </is>
      </c>
      <c r="G1223" s="1" t="n">
        <v>231</v>
      </c>
      <c r="H1223" s="1" t="n">
        <v>5.1</v>
      </c>
      <c r="I1223" s="2" t="n">
        <v>117810</v>
      </c>
      <c r="J1223" s="3" t="n">
        <v>0.00215571</v>
      </c>
      <c r="K1223" s="4" t="n">
        <v>54650245.89</v>
      </c>
      <c r="L1223" s="5" t="n">
        <v>1990001</v>
      </c>
      <c r="M1223" s="6" t="n">
        <v>27.46242132</v>
      </c>
      <c r="N1223" s="7">
        <f>IF(ISNUMBER(_xll.BDP($C1223, "DELTA_MID")),_xll.BDP($C1223, "DELTA_MID")," ")</f>
        <v/>
      </c>
      <c r="O1223" s="7">
        <f>IF(ISNUMBER(N1223),_xll.BDP($C1223, "OPT_UNDL_TICKER"),"")</f>
        <v/>
      </c>
      <c r="P1223" s="8">
        <f>IF(ISNUMBER(N1223),_xll.BDP($C1223, "OPT_UNDL_PX")," ")</f>
        <v/>
      </c>
      <c r="Q1223" s="7">
        <f>IF(ISNUMBER(N1223),+G1223*_xll.BDP($C1223, "PX_POS_MULT_FACTOR")*P1223/K1223," ")</f>
        <v/>
      </c>
      <c r="R1223" s="8">
        <f>IF(OR($A1223="TUA",$A1223="TYA"),"",IF(ISNUMBER(_xll.BDP($C1223,"DUR_ADJ_OAS_MID")),_xll.BDP($C1223,"DUR_ADJ_OAS_MID"),IF(ISNUMBER(_xll.BDP($E1223&amp;" ISIN","DUR_ADJ_OAS_MID")),_xll.BDP($E1223&amp;" ISIN","DUR_ADJ_OAS_MID")," ")))</f>
        <v/>
      </c>
      <c r="S1223" s="7">
        <f>IF(ISNUMBER(N1223),Q1223*N1223,IF(ISNUMBER(R1223),J1223*R1223," "))</f>
        <v/>
      </c>
      <c r="T1223" t="inlineStr">
        <is>
          <t>01TZNQ212</t>
        </is>
      </c>
      <c r="U1223" t="inlineStr">
        <is>
          <t>Option</t>
        </is>
      </c>
      <c r="AG1223" t="n">
        <v>-0.08535</v>
      </c>
    </row>
    <row r="1224">
      <c r="A1224" t="inlineStr">
        <is>
          <t>MAXI</t>
        </is>
      </c>
      <c r="B1224" t="inlineStr">
        <is>
          <t>SPXW US 10/17/25 P6150 Index</t>
        </is>
      </c>
      <c r="C1224" t="inlineStr">
        <is>
          <t>SPXW US 10/17/25 P6150 Index</t>
        </is>
      </c>
      <c r="F1224" t="inlineStr">
        <is>
          <t>01TZNR569</t>
        </is>
      </c>
      <c r="G1224" s="1" t="n">
        <v>41</v>
      </c>
      <c r="H1224" s="1" t="n">
        <v>7.4</v>
      </c>
      <c r="I1224" s="2" t="n">
        <v>30340</v>
      </c>
      <c r="J1224" s="3" t="n">
        <v>0.00055517</v>
      </c>
      <c r="K1224" s="4" t="n">
        <v>54650245.89</v>
      </c>
      <c r="L1224" s="5" t="n">
        <v>1990001</v>
      </c>
      <c r="M1224" s="6" t="n">
        <v>27.46242132</v>
      </c>
      <c r="N1224" s="7">
        <f>IF(ISNUMBER(_xll.BDP($C1224, "DELTA_MID")),_xll.BDP($C1224, "DELTA_MID")," ")</f>
        <v/>
      </c>
      <c r="O1224" s="7">
        <f>IF(ISNUMBER(N1224),_xll.BDP($C1224, "OPT_UNDL_TICKER"),"")</f>
        <v/>
      </c>
      <c r="P1224" s="8">
        <f>IF(ISNUMBER(N1224),_xll.BDP($C1224, "OPT_UNDL_PX")," ")</f>
        <v/>
      </c>
      <c r="Q1224" s="7">
        <f>IF(ISNUMBER(N1224),+G1224*_xll.BDP($C1224, "PX_POS_MULT_FACTOR")*P1224/K1224," ")</f>
        <v/>
      </c>
      <c r="R1224" s="8">
        <f>IF(OR($A1224="TUA",$A1224="TYA"),"",IF(ISNUMBER(_xll.BDP($C1224,"DUR_ADJ_OAS_MID")),_xll.BDP($C1224,"DUR_ADJ_OAS_MID"),IF(ISNUMBER(_xll.BDP($E1224&amp;" ISIN","DUR_ADJ_OAS_MID")),_xll.BDP($E1224&amp;" ISIN","DUR_ADJ_OAS_MID")," ")))</f>
        <v/>
      </c>
      <c r="S1224" s="7">
        <f>IF(ISNUMBER(N1224),Q1224*N1224,IF(ISNUMBER(R1224),J1224*R1224," "))</f>
        <v/>
      </c>
      <c r="T1224" t="inlineStr">
        <is>
          <t>01TZNR569</t>
        </is>
      </c>
      <c r="U1224" t="inlineStr">
        <is>
          <t>Option</t>
        </is>
      </c>
      <c r="AG1224" t="n">
        <v>-0.08535</v>
      </c>
    </row>
    <row r="1225">
      <c r="A1225" t="inlineStr">
        <is>
          <t>MAXI</t>
        </is>
      </c>
      <c r="B1225" t="inlineStr">
        <is>
          <t>SPXW US 10/17/25 P6200 Index</t>
        </is>
      </c>
      <c r="C1225" t="inlineStr">
        <is>
          <t>SPXW US 10/17/25 P6200 Index</t>
        </is>
      </c>
      <c r="F1225" t="inlineStr">
        <is>
          <t>01TZNQJ60</t>
        </is>
      </c>
      <c r="G1225" s="1" t="n">
        <v>43</v>
      </c>
      <c r="H1225" s="1" t="n">
        <v>9.300000000000001</v>
      </c>
      <c r="I1225" s="2" t="n">
        <v>39990</v>
      </c>
      <c r="J1225" s="3" t="n">
        <v>0.00073174</v>
      </c>
      <c r="K1225" s="4" t="n">
        <v>54650245.89</v>
      </c>
      <c r="L1225" s="5" t="n">
        <v>1990001</v>
      </c>
      <c r="M1225" s="6" t="n">
        <v>27.46242132</v>
      </c>
      <c r="N1225" s="7">
        <f>IF(ISNUMBER(_xll.BDP($C1225, "DELTA_MID")),_xll.BDP($C1225, "DELTA_MID")," ")</f>
        <v/>
      </c>
      <c r="O1225" s="7">
        <f>IF(ISNUMBER(N1225),_xll.BDP($C1225, "OPT_UNDL_TICKER"),"")</f>
        <v/>
      </c>
      <c r="P1225" s="8">
        <f>IF(ISNUMBER(N1225),_xll.BDP($C1225, "OPT_UNDL_PX")," ")</f>
        <v/>
      </c>
      <c r="Q1225" s="7">
        <f>IF(ISNUMBER(N1225),+G1225*_xll.BDP($C1225, "PX_POS_MULT_FACTOR")*P1225/K1225," ")</f>
        <v/>
      </c>
      <c r="R1225" s="8">
        <f>IF(OR($A1225="TUA",$A1225="TYA"),"",IF(ISNUMBER(_xll.BDP($C1225,"DUR_ADJ_OAS_MID")),_xll.BDP($C1225,"DUR_ADJ_OAS_MID"),IF(ISNUMBER(_xll.BDP($E1225&amp;" ISIN","DUR_ADJ_OAS_MID")),_xll.BDP($E1225&amp;" ISIN","DUR_ADJ_OAS_MID")," ")))</f>
        <v/>
      </c>
      <c r="S1225" s="7">
        <f>IF(ISNUMBER(N1225),Q1225*N1225,IF(ISNUMBER(R1225),J1225*R1225," "))</f>
        <v/>
      </c>
      <c r="T1225" t="inlineStr">
        <is>
          <t>01TZNQJ60</t>
        </is>
      </c>
      <c r="U1225" t="inlineStr">
        <is>
          <t>Option</t>
        </is>
      </c>
      <c r="AG1225" t="n">
        <v>-0.08535</v>
      </c>
    </row>
    <row r="1226">
      <c r="A1226" t="inlineStr">
        <is>
          <t>MAXI</t>
        </is>
      </c>
      <c r="B1226" t="inlineStr">
        <is>
          <t>SPXW US 10/17/25 P6450 Index</t>
        </is>
      </c>
      <c r="C1226" t="inlineStr">
        <is>
          <t>SPXW US 10/17/25 P6450 Index</t>
        </is>
      </c>
      <c r="F1226" t="inlineStr">
        <is>
          <t>01TZNQJ42</t>
        </is>
      </c>
      <c r="G1226" s="1" t="n">
        <v>-41</v>
      </c>
      <c r="H1226" s="1" t="n">
        <v>37.5</v>
      </c>
      <c r="I1226" s="2" t="n">
        <v>-153750</v>
      </c>
      <c r="J1226" s="3" t="n">
        <v>-0.00281335</v>
      </c>
      <c r="K1226" s="4" t="n">
        <v>54650245.89</v>
      </c>
      <c r="L1226" s="5" t="n">
        <v>1990001</v>
      </c>
      <c r="M1226" s="6" t="n">
        <v>27.46242132</v>
      </c>
      <c r="N1226" s="7">
        <f>IF(ISNUMBER(_xll.BDP($C1226, "DELTA_MID")),_xll.BDP($C1226, "DELTA_MID")," ")</f>
        <v/>
      </c>
      <c r="O1226" s="7">
        <f>IF(ISNUMBER(N1226),_xll.BDP($C1226, "OPT_UNDL_TICKER"),"")</f>
        <v/>
      </c>
      <c r="P1226" s="8">
        <f>IF(ISNUMBER(N1226),_xll.BDP($C1226, "OPT_UNDL_PX")," ")</f>
        <v/>
      </c>
      <c r="Q1226" s="7">
        <f>IF(ISNUMBER(N1226),+G1226*_xll.BDP($C1226, "PX_POS_MULT_FACTOR")*P1226/K1226," ")</f>
        <v/>
      </c>
      <c r="R1226" s="8">
        <f>IF(OR($A1226="TUA",$A1226="TYA"),"",IF(ISNUMBER(_xll.BDP($C1226,"DUR_ADJ_OAS_MID")),_xll.BDP($C1226,"DUR_ADJ_OAS_MID"),IF(ISNUMBER(_xll.BDP($E1226&amp;" ISIN","DUR_ADJ_OAS_MID")),_xll.BDP($E1226&amp;" ISIN","DUR_ADJ_OAS_MID")," ")))</f>
        <v/>
      </c>
      <c r="S1226" s="7">
        <f>IF(ISNUMBER(N1226),Q1226*N1226,IF(ISNUMBER(R1226),J1226*R1226," "))</f>
        <v/>
      </c>
      <c r="T1226" t="inlineStr">
        <is>
          <t>01TZNQJ42</t>
        </is>
      </c>
      <c r="U1226" t="inlineStr">
        <is>
          <t>Option</t>
        </is>
      </c>
      <c r="AG1226" t="n">
        <v>-0.08535</v>
      </c>
    </row>
    <row r="1227">
      <c r="A1227" t="inlineStr">
        <is>
          <t>MAXI</t>
        </is>
      </c>
      <c r="B1227" t="inlineStr">
        <is>
          <t>SPXW US 10/17/25 P6500 Index</t>
        </is>
      </c>
      <c r="C1227" t="inlineStr">
        <is>
          <t>SPXW US 10/17/25 P6500 Index</t>
        </is>
      </c>
      <c r="F1227" t="inlineStr">
        <is>
          <t>01TZNPYH6</t>
        </is>
      </c>
      <c r="G1227" s="1" t="n">
        <v>-43</v>
      </c>
      <c r="H1227" s="1" t="n">
        <v>50.85</v>
      </c>
      <c r="I1227" s="2" t="n">
        <v>-218655</v>
      </c>
      <c r="J1227" s="3" t="n">
        <v>-0.00400099</v>
      </c>
      <c r="K1227" s="4" t="n">
        <v>54650245.89</v>
      </c>
      <c r="L1227" s="5" t="n">
        <v>1990001</v>
      </c>
      <c r="M1227" s="6" t="n">
        <v>27.46242132</v>
      </c>
      <c r="N1227" s="7">
        <f>IF(ISNUMBER(_xll.BDP($C1227, "DELTA_MID")),_xll.BDP($C1227, "DELTA_MID")," ")</f>
        <v/>
      </c>
      <c r="O1227" s="7">
        <f>IF(ISNUMBER(N1227),_xll.BDP($C1227, "OPT_UNDL_TICKER"),"")</f>
        <v/>
      </c>
      <c r="P1227" s="8">
        <f>IF(ISNUMBER(N1227),_xll.BDP($C1227, "OPT_UNDL_PX")," ")</f>
        <v/>
      </c>
      <c r="Q1227" s="7">
        <f>IF(ISNUMBER(N1227),+G1227*_xll.BDP($C1227, "PX_POS_MULT_FACTOR")*P1227/K1227," ")</f>
        <v/>
      </c>
      <c r="R1227" s="8">
        <f>IF(OR($A1227="TUA",$A1227="TYA"),"",IF(ISNUMBER(_xll.BDP($C1227,"DUR_ADJ_OAS_MID")),_xll.BDP($C1227,"DUR_ADJ_OAS_MID"),IF(ISNUMBER(_xll.BDP($E1227&amp;" ISIN","DUR_ADJ_OAS_MID")),_xll.BDP($E1227&amp;" ISIN","DUR_ADJ_OAS_MID")," ")))</f>
        <v/>
      </c>
      <c r="S1227" s="7">
        <f>IF(ISNUMBER(N1227),Q1227*N1227,IF(ISNUMBER(R1227),J1227*R1227," "))</f>
        <v/>
      </c>
      <c r="T1227" t="inlineStr">
        <is>
          <t>01TZNPYH6</t>
        </is>
      </c>
      <c r="U1227" t="inlineStr">
        <is>
          <t>Option</t>
        </is>
      </c>
      <c r="AG1227" t="n">
        <v>-0.08535</v>
      </c>
    </row>
    <row r="1228">
      <c r="A1228" t="inlineStr">
        <is>
          <t>MAXI</t>
        </is>
      </c>
      <c r="B1228" t="inlineStr">
        <is>
          <t>SPXW US 10/22/25 C6790 Index</t>
        </is>
      </c>
      <c r="C1228" t="inlineStr">
        <is>
          <t>SPXW US 10/22/25 C6790 Index</t>
        </is>
      </c>
      <c r="F1228" t="inlineStr">
        <is>
          <t>01XMVLW18</t>
        </is>
      </c>
      <c r="G1228" s="1" t="n">
        <v>41</v>
      </c>
      <c r="H1228" s="1" t="n">
        <v>5.3</v>
      </c>
      <c r="I1228" s="2" t="n">
        <v>21730</v>
      </c>
      <c r="J1228" s="3" t="n">
        <v>0.00039762</v>
      </c>
      <c r="K1228" s="4" t="n">
        <v>54650245.89</v>
      </c>
      <c r="L1228" s="5" t="n">
        <v>1990001</v>
      </c>
      <c r="M1228" s="6" t="n">
        <v>27.46242132</v>
      </c>
      <c r="N1228" s="7">
        <f>IF(ISNUMBER(_xll.BDP($C1228, "DELTA_MID")),_xll.BDP($C1228, "DELTA_MID")," ")</f>
        <v/>
      </c>
      <c r="O1228" s="7">
        <f>IF(ISNUMBER(N1228),_xll.BDP($C1228, "OPT_UNDL_TICKER"),"")</f>
        <v/>
      </c>
      <c r="P1228" s="8">
        <f>IF(ISNUMBER(N1228),_xll.BDP($C1228, "OPT_UNDL_PX")," ")</f>
        <v/>
      </c>
      <c r="Q1228" s="7">
        <f>IF(ISNUMBER(N1228),+G1228*_xll.BDP($C1228, "PX_POS_MULT_FACTOR")*P1228/K1228," ")</f>
        <v/>
      </c>
      <c r="R1228" s="8">
        <f>IF(OR($A1228="TUA",$A1228="TYA"),"",IF(ISNUMBER(_xll.BDP($C1228,"DUR_ADJ_OAS_MID")),_xll.BDP($C1228,"DUR_ADJ_OAS_MID"),IF(ISNUMBER(_xll.BDP($E1228&amp;" ISIN","DUR_ADJ_OAS_MID")),_xll.BDP($E1228&amp;" ISIN","DUR_ADJ_OAS_MID")," ")))</f>
        <v/>
      </c>
      <c r="S1228" s="7">
        <f>IF(ISNUMBER(N1228),Q1228*N1228,IF(ISNUMBER(R1228),J1228*R1228," "))</f>
        <v/>
      </c>
      <c r="T1228" t="inlineStr">
        <is>
          <t>01XMVLW18</t>
        </is>
      </c>
      <c r="U1228" t="inlineStr">
        <is>
          <t>Option</t>
        </is>
      </c>
      <c r="AG1228" t="n">
        <v>-0.08535</v>
      </c>
    </row>
    <row r="1229">
      <c r="A1229" t="inlineStr">
        <is>
          <t>MAXI</t>
        </is>
      </c>
      <c r="B1229" t="inlineStr">
        <is>
          <t>SPXW US 10/22/25 P6200 Index</t>
        </is>
      </c>
      <c r="C1229" t="inlineStr">
        <is>
          <t>SPXW US 10/22/25 P6200 Index</t>
        </is>
      </c>
      <c r="F1229" t="inlineStr">
        <is>
          <t>01X7SVPJ7</t>
        </is>
      </c>
      <c r="G1229" s="1" t="n">
        <v>42</v>
      </c>
      <c r="H1229" s="1" t="n">
        <v>16.45</v>
      </c>
      <c r="I1229" s="2" t="n">
        <v>69090</v>
      </c>
      <c r="J1229" s="3" t="n">
        <v>0.00126422</v>
      </c>
      <c r="K1229" s="4" t="n">
        <v>54650245.89</v>
      </c>
      <c r="L1229" s="5" t="n">
        <v>1990001</v>
      </c>
      <c r="M1229" s="6" t="n">
        <v>27.46242132</v>
      </c>
      <c r="N1229" s="7">
        <f>IF(ISNUMBER(_xll.BDP($C1229, "DELTA_MID")),_xll.BDP($C1229, "DELTA_MID")," ")</f>
        <v/>
      </c>
      <c r="O1229" s="7">
        <f>IF(ISNUMBER(N1229),_xll.BDP($C1229, "OPT_UNDL_TICKER"),"")</f>
        <v/>
      </c>
      <c r="P1229" s="8">
        <f>IF(ISNUMBER(N1229),_xll.BDP($C1229, "OPT_UNDL_PX")," ")</f>
        <v/>
      </c>
      <c r="Q1229" s="7">
        <f>IF(ISNUMBER(N1229),+G1229*_xll.BDP($C1229, "PX_POS_MULT_FACTOR")*P1229/K1229," ")</f>
        <v/>
      </c>
      <c r="R1229" s="8">
        <f>IF(OR($A1229="TUA",$A1229="TYA"),"",IF(ISNUMBER(_xll.BDP($C1229,"DUR_ADJ_OAS_MID")),_xll.BDP($C1229,"DUR_ADJ_OAS_MID"),IF(ISNUMBER(_xll.BDP($E1229&amp;" ISIN","DUR_ADJ_OAS_MID")),_xll.BDP($E1229&amp;" ISIN","DUR_ADJ_OAS_MID")," ")))</f>
        <v/>
      </c>
      <c r="S1229" s="7">
        <f>IF(ISNUMBER(N1229),Q1229*N1229,IF(ISNUMBER(R1229),J1229*R1229," "))</f>
        <v/>
      </c>
      <c r="T1229" t="inlineStr">
        <is>
          <t>01X7SVPJ7</t>
        </is>
      </c>
      <c r="U1229" t="inlineStr">
        <is>
          <t>Option</t>
        </is>
      </c>
      <c r="AG1229" t="n">
        <v>-0.08535</v>
      </c>
    </row>
    <row r="1230">
      <c r="A1230" t="inlineStr">
        <is>
          <t>MAXI</t>
        </is>
      </c>
      <c r="B1230" t="inlineStr">
        <is>
          <t>SPXW US 10/22/25 P6500 Index</t>
        </is>
      </c>
      <c r="C1230" t="inlineStr">
        <is>
          <t>SPXW US 10/22/25 P6500 Index</t>
        </is>
      </c>
      <c r="F1230" t="inlineStr">
        <is>
          <t>01X7SW6W3</t>
        </is>
      </c>
      <c r="G1230" s="1" t="n">
        <v>-42</v>
      </c>
      <c r="H1230" s="1" t="n">
        <v>64.15000000000001</v>
      </c>
      <c r="I1230" s="2" t="n">
        <v>-269430</v>
      </c>
      <c r="J1230" s="3" t="n">
        <v>-0.00493008</v>
      </c>
      <c r="K1230" s="4" t="n">
        <v>54650245.89</v>
      </c>
      <c r="L1230" s="5" t="n">
        <v>1990001</v>
      </c>
      <c r="M1230" s="6" t="n">
        <v>27.46242132</v>
      </c>
      <c r="N1230" s="7">
        <f>IF(ISNUMBER(_xll.BDP($C1230, "DELTA_MID")),_xll.BDP($C1230, "DELTA_MID")," ")</f>
        <v/>
      </c>
      <c r="O1230" s="7">
        <f>IF(ISNUMBER(N1230),_xll.BDP($C1230, "OPT_UNDL_TICKER"),"")</f>
        <v/>
      </c>
      <c r="P1230" s="8">
        <f>IF(ISNUMBER(N1230),_xll.BDP($C1230, "OPT_UNDL_PX")," ")</f>
        <v/>
      </c>
      <c r="Q1230" s="7">
        <f>IF(ISNUMBER(N1230),+G1230*_xll.BDP($C1230, "PX_POS_MULT_FACTOR")*P1230/K1230," ")</f>
        <v/>
      </c>
      <c r="R1230" s="8">
        <f>IF(OR($A1230="TUA",$A1230="TYA"),"",IF(ISNUMBER(_xll.BDP($C1230,"DUR_ADJ_OAS_MID")),_xll.BDP($C1230,"DUR_ADJ_OAS_MID"),IF(ISNUMBER(_xll.BDP($E1230&amp;" ISIN","DUR_ADJ_OAS_MID")),_xll.BDP($E1230&amp;" ISIN","DUR_ADJ_OAS_MID")," ")))</f>
        <v/>
      </c>
      <c r="S1230" s="7">
        <f>IF(ISNUMBER(N1230),Q1230*N1230,IF(ISNUMBER(R1230),J1230*R1230," "))</f>
        <v/>
      </c>
      <c r="T1230" t="inlineStr">
        <is>
          <t>01X7SW6W3</t>
        </is>
      </c>
      <c r="U1230" t="inlineStr">
        <is>
          <t>Option</t>
        </is>
      </c>
      <c r="AG1230" t="n">
        <v>-0.08535</v>
      </c>
    </row>
    <row r="1231">
      <c r="A1231" t="inlineStr">
        <is>
          <t>MAXI</t>
        </is>
      </c>
      <c r="B1231" t="inlineStr">
        <is>
          <t>SPXW US 10/24/25 C6810 Index</t>
        </is>
      </c>
      <c r="C1231" t="inlineStr">
        <is>
          <t>SPXW US 10/24/25 C6810 Index</t>
        </is>
      </c>
      <c r="F1231" t="inlineStr">
        <is>
          <t>01XB3DW48</t>
        </is>
      </c>
      <c r="G1231" s="1" t="n">
        <v>46</v>
      </c>
      <c r="H1231" s="1" t="n">
        <v>6.1</v>
      </c>
      <c r="I1231" s="2" t="n">
        <v>28060</v>
      </c>
      <c r="J1231" s="3" t="n">
        <v>0.00051345</v>
      </c>
      <c r="K1231" s="4" t="n">
        <v>54650245.89</v>
      </c>
      <c r="L1231" s="5" t="n">
        <v>1990001</v>
      </c>
      <c r="M1231" s="6" t="n">
        <v>27.46242132</v>
      </c>
      <c r="N1231" s="7">
        <f>IF(ISNUMBER(_xll.BDP($C1231, "DELTA_MID")),_xll.BDP($C1231, "DELTA_MID")," ")</f>
        <v/>
      </c>
      <c r="O1231" s="7">
        <f>IF(ISNUMBER(N1231),_xll.BDP($C1231, "OPT_UNDL_TICKER"),"")</f>
        <v/>
      </c>
      <c r="P1231" s="8">
        <f>IF(ISNUMBER(N1231),_xll.BDP($C1231, "OPT_UNDL_PX")," ")</f>
        <v/>
      </c>
      <c r="Q1231" s="7">
        <f>IF(ISNUMBER(N1231),+G1231*_xll.BDP($C1231, "PX_POS_MULT_FACTOR")*P1231/K1231," ")</f>
        <v/>
      </c>
      <c r="R1231" s="8">
        <f>IF(OR($A1231="TUA",$A1231="TYA"),"",IF(ISNUMBER(_xll.BDP($C1231,"DUR_ADJ_OAS_MID")),_xll.BDP($C1231,"DUR_ADJ_OAS_MID"),IF(ISNUMBER(_xll.BDP($E1231&amp;" ISIN","DUR_ADJ_OAS_MID")),_xll.BDP($E1231&amp;" ISIN","DUR_ADJ_OAS_MID")," ")))</f>
        <v/>
      </c>
      <c r="S1231" s="7">
        <f>IF(ISNUMBER(N1231),Q1231*N1231,IF(ISNUMBER(R1231),J1231*R1231," "))</f>
        <v/>
      </c>
      <c r="T1231" t="inlineStr">
        <is>
          <t>01XB3DW48</t>
        </is>
      </c>
      <c r="U1231" t="inlineStr">
        <is>
          <t>Option</t>
        </is>
      </c>
      <c r="AG1231" t="n">
        <v>-0.08535</v>
      </c>
    </row>
    <row r="1232">
      <c r="A1232" t="inlineStr">
        <is>
          <t>MAXI</t>
        </is>
      </c>
      <c r="B1232" t="inlineStr">
        <is>
          <t>SPXW US 11/07/25 C6735 Index</t>
        </is>
      </c>
      <c r="C1232" t="inlineStr">
        <is>
          <t>SPXW US 11/07/25 C6735 Index</t>
        </is>
      </c>
      <c r="F1232" t="inlineStr">
        <is>
          <t>01XR0GR36</t>
        </is>
      </c>
      <c r="G1232" s="1" t="n">
        <v>41</v>
      </c>
      <c r="H1232" s="1" t="n">
        <v>44.1</v>
      </c>
      <c r="I1232" s="2" t="n">
        <v>180810</v>
      </c>
      <c r="J1232" s="3" t="n">
        <v>0.00330849</v>
      </c>
      <c r="K1232" s="4" t="n">
        <v>54650245.89</v>
      </c>
      <c r="L1232" s="5" t="n">
        <v>1990001</v>
      </c>
      <c r="M1232" s="6" t="n">
        <v>27.46242132</v>
      </c>
      <c r="N1232" s="7">
        <f>IF(ISNUMBER(_xll.BDP($C1232, "DELTA_MID")),_xll.BDP($C1232, "DELTA_MID")," ")</f>
        <v/>
      </c>
      <c r="O1232" s="7">
        <f>IF(ISNUMBER(N1232),_xll.BDP($C1232, "OPT_UNDL_TICKER"),"")</f>
        <v/>
      </c>
      <c r="P1232" s="8">
        <f>IF(ISNUMBER(N1232),_xll.BDP($C1232, "OPT_UNDL_PX")," ")</f>
        <v/>
      </c>
      <c r="Q1232" s="7">
        <f>IF(ISNUMBER(N1232),+G1232*_xll.BDP($C1232, "PX_POS_MULT_FACTOR")*P1232/K1232," ")</f>
        <v/>
      </c>
      <c r="R1232" s="8">
        <f>IF(OR($A1232="TUA",$A1232="TYA"),"",IF(ISNUMBER(_xll.BDP($C1232,"DUR_ADJ_OAS_MID")),_xll.BDP($C1232,"DUR_ADJ_OAS_MID"),IF(ISNUMBER(_xll.BDP($E1232&amp;" ISIN","DUR_ADJ_OAS_MID")),_xll.BDP($E1232&amp;" ISIN","DUR_ADJ_OAS_MID")," ")))</f>
        <v/>
      </c>
      <c r="S1232" s="7">
        <f>IF(ISNUMBER(N1232),Q1232*N1232,IF(ISNUMBER(R1232),J1232*R1232," "))</f>
        <v/>
      </c>
      <c r="T1232" t="inlineStr">
        <is>
          <t>01XR0GR36</t>
        </is>
      </c>
      <c r="U1232" t="inlineStr">
        <is>
          <t>Option</t>
        </is>
      </c>
      <c r="AG1232" t="n">
        <v>-0.08535</v>
      </c>
    </row>
    <row r="1233">
      <c r="A1233" t="inlineStr">
        <is>
          <t>MAXI</t>
        </is>
      </c>
      <c r="B1233" t="inlineStr">
        <is>
          <t>Cash</t>
        </is>
      </c>
      <c r="C1233" t="inlineStr">
        <is>
          <t>Cash</t>
        </is>
      </c>
      <c r="G1233" s="1" t="n">
        <v>1648490.39</v>
      </c>
      <c r="H1233" s="1" t="n">
        <v>1</v>
      </c>
      <c r="I1233" s="2" t="n">
        <v>1648490.39</v>
      </c>
      <c r="J1233" s="3" t="n">
        <v>0.03016437</v>
      </c>
      <c r="K1233" s="4" t="n">
        <v>54650245.89</v>
      </c>
      <c r="L1233" s="5" t="n">
        <v>1990001</v>
      </c>
      <c r="M1233" s="6" t="n">
        <v>27.46242132</v>
      </c>
      <c r="N1233" s="7">
        <f>IF(ISNUMBER(_xll.BDP($C1233, "DELTA_MID")),_xll.BDP($C1233, "DELTA_MID")," ")</f>
        <v/>
      </c>
      <c r="O1233" s="7">
        <f>IF(ISNUMBER(N1233),_xll.BDP($C1233, "OPT_UNDL_TICKER"),"")</f>
        <v/>
      </c>
      <c r="P1233" s="8">
        <f>IF(ISNUMBER(N1233),_xll.BDP($C1233, "OPT_UNDL_PX")," ")</f>
        <v/>
      </c>
      <c r="Q1233" s="7">
        <f>IF(ISNUMBER(N1233),+G1233*_xll.BDP($C1233, "PX_POS_MULT_FACTOR")*P1233/K1233," ")</f>
        <v/>
      </c>
      <c r="R1233" s="8">
        <f>IF(OR($A1233="TUA",$A1233="TYA"),"",IF(ISNUMBER(_xll.BDP($C1233,"DUR_ADJ_OAS_MID")),_xll.BDP($C1233,"DUR_ADJ_OAS_MID"),IF(ISNUMBER(_xll.BDP($E1233&amp;" ISIN","DUR_ADJ_OAS_MID")),_xll.BDP($E1233&amp;" ISIN","DUR_ADJ_OAS_MID")," ")))</f>
        <v/>
      </c>
      <c r="S1233" s="7">
        <f>IF(ISNUMBER(N1233),Q1233*N1233,IF(ISNUMBER(R1233),J1233*R1233," "))</f>
        <v/>
      </c>
      <c r="T1233" t="inlineStr">
        <is>
          <t>Cash</t>
        </is>
      </c>
      <c r="U1233" t="inlineStr">
        <is>
          <t>Cash</t>
        </is>
      </c>
      <c r="AG1233" t="n">
        <v>-0.08535</v>
      </c>
    </row>
    <row r="1234">
      <c r="N1234" s="7">
        <f>IF(ISNUMBER(_xll.BDP($C1234, "DELTA_MID")),_xll.BDP($C1234, "DELTA_MID")," ")</f>
        <v/>
      </c>
      <c r="O1234" s="7">
        <f>IF(ISNUMBER(N1234),_xll.BDP($C1234, "OPT_UNDL_TICKER"),"")</f>
        <v/>
      </c>
      <c r="P1234" s="8">
        <f>IF(ISNUMBER(N1234),_xll.BDP($C1234, "OPT_UNDL_PX")," ")</f>
        <v/>
      </c>
      <c r="Q1234" s="7">
        <f>IF(ISNUMBER(N1234),+G1234*_xll.BDP($C1234, "PX_POS_MULT_FACTOR")*P1234/K1234," ")</f>
        <v/>
      </c>
      <c r="R1234" s="8">
        <f>IF(OR($A1234="TUA",$A1234="TYA"),"",IF(ISNUMBER(_xll.BDP($C1234,"DUR_ADJ_OAS_MID")),_xll.BDP($C1234,"DUR_ADJ_OAS_MID"),IF(ISNUMBER(_xll.BDP($E1234&amp;" ISIN","DUR_ADJ_OAS_MID")),_xll.BDP($E1234&amp;" ISIN","DUR_ADJ_OAS_MID")," ")))</f>
        <v/>
      </c>
      <c r="S1234" s="7">
        <f>IF(ISNUMBER(N1234),Q1234*N1234,IF(ISNUMBER(R1234),J1234*R1234," "))</f>
        <v/>
      </c>
    </row>
    <row r="1235">
      <c r="A1235" t="inlineStr">
        <is>
          <t>MTBA</t>
        </is>
      </c>
      <c r="B1235" t="inlineStr">
        <is>
          <t>FANNIE MAE POOL 6.0 25NOV41 TBA</t>
        </is>
      </c>
      <c r="C1235" t="inlineStr">
        <is>
          <t>FNCL</t>
        </is>
      </c>
      <c r="D1235" t="inlineStr">
        <is>
          <t>BL3HYY6</t>
        </is>
      </c>
      <c r="E1235" t="inlineStr">
        <is>
          <t>US01F0606B66</t>
        </is>
      </c>
      <c r="F1235" t="inlineStr">
        <is>
          <t>01F0606B6</t>
        </is>
      </c>
      <c r="G1235" s="1" t="n">
        <v>28750000</v>
      </c>
      <c r="H1235" s="1" t="n">
        <v>102.257273</v>
      </c>
      <c r="I1235" s="2" t="n">
        <v>29398965.99</v>
      </c>
      <c r="J1235" s="3" t="n">
        <v>0.01935662</v>
      </c>
      <c r="K1235" s="4" t="n">
        <v>1518806883.78</v>
      </c>
      <c r="L1235" s="5" t="n">
        <v>30050001</v>
      </c>
      <c r="M1235" s="6" t="n">
        <v>50.54265668</v>
      </c>
      <c r="N1235" s="7">
        <f>IF(ISNUMBER(_xll.BDP($C1235, "DELTA_MID")),_xll.BDP($C1235, "DELTA_MID")," ")</f>
        <v/>
      </c>
      <c r="O1235" s="7">
        <f>IF(ISNUMBER(N1235),_xll.BDP($C1235, "OPT_UNDL_TICKER"),"")</f>
        <v/>
      </c>
      <c r="P1235" s="8">
        <f>IF(ISNUMBER(N1235),_xll.BDP($C1235, "OPT_UNDL_PX")," ")</f>
        <v/>
      </c>
      <c r="Q1235" s="7">
        <f>IF(ISNUMBER(N1235),+G1235*_xll.BDP($C1235, "PX_POS_MULT_FACTOR")*P1235/K1235," ")</f>
        <v/>
      </c>
      <c r="R1235" s="8">
        <f>IF(OR($A1235="TUA",$A1235="TYA"),"",IF(ISNUMBER(_xll.BDP($C1235,"DUR_ADJ_OAS_MID")),_xll.BDP($C1235,"DUR_ADJ_OAS_MID"),IF(ISNUMBER(_xll.BDP($E1235&amp;" ISIN","DUR_ADJ_OAS_MID")),_xll.BDP($E1235&amp;" ISIN","DUR_ADJ_OAS_MID")," ")))</f>
        <v/>
      </c>
      <c r="S1235" s="7">
        <f>IF(ISNUMBER(N1235),Q1235*N1235,IF(ISNUMBER(R1235),J1235*R1235," "))</f>
        <v/>
      </c>
      <c r="T1235" t="inlineStr">
        <is>
          <t>01F0606B6</t>
        </is>
      </c>
      <c r="U1235" t="inlineStr">
        <is>
          <t>Bond</t>
        </is>
      </c>
    </row>
    <row r="1236">
      <c r="A1236" t="inlineStr">
        <is>
          <t>MTBA</t>
        </is>
      </c>
      <c r="B1236" t="inlineStr">
        <is>
          <t>FNCL 5 11/25 Mtge</t>
        </is>
      </c>
      <c r="C1236" t="inlineStr">
        <is>
          <t>FNCL 5 11/25 Mtge</t>
        </is>
      </c>
      <c r="D1236" t="inlineStr">
        <is>
          <t>BL3HYX5</t>
        </is>
      </c>
      <c r="E1236" t="inlineStr">
        <is>
          <t>US01F0506B75</t>
        </is>
      </c>
      <c r="F1236" t="inlineStr">
        <is>
          <t>01F0506B7</t>
        </is>
      </c>
      <c r="G1236" s="1" t="n">
        <v>320000000</v>
      </c>
      <c r="H1236" s="1" t="n">
        <v>99.561645</v>
      </c>
      <c r="I1236" s="2" t="n">
        <v>318597264</v>
      </c>
      <c r="J1236" s="3" t="n">
        <v>0.20976812</v>
      </c>
      <c r="K1236" s="4" t="n">
        <v>1518806883.78</v>
      </c>
      <c r="L1236" s="5" t="n">
        <v>30050001</v>
      </c>
      <c r="M1236" s="6" t="n">
        <v>50.54265668</v>
      </c>
      <c r="N1236" s="7">
        <f>IF(ISNUMBER(_xll.BDP($C1236, "DELTA_MID")),_xll.BDP($C1236, "DELTA_MID")," ")</f>
        <v/>
      </c>
      <c r="O1236" s="7">
        <f>IF(ISNUMBER(N1236),_xll.BDP($C1236, "OPT_UNDL_TICKER"),"")</f>
        <v/>
      </c>
      <c r="P1236" s="8">
        <f>IF(ISNUMBER(N1236),_xll.BDP($C1236, "OPT_UNDL_PX")," ")</f>
        <v/>
      </c>
      <c r="Q1236" s="7">
        <f>IF(ISNUMBER(N1236),+G1236*_xll.BDP($C1236, "PX_POS_MULT_FACTOR")*P1236/K1236," ")</f>
        <v/>
      </c>
      <c r="R1236" s="8">
        <f>IF(OR($A1236="TUA",$A1236="TYA"),"",IF(ISNUMBER(_xll.BDP($C1236,"DUR_ADJ_OAS_MID")),_xll.BDP($C1236,"DUR_ADJ_OAS_MID"),IF(ISNUMBER(_xll.BDP($E1236&amp;" ISIN","DUR_ADJ_OAS_MID")),_xll.BDP($E1236&amp;" ISIN","DUR_ADJ_OAS_MID")," ")))</f>
        <v/>
      </c>
      <c r="S1236" s="7">
        <f>IF(ISNUMBER(N1236),Q1236*N1236,IF(ISNUMBER(R1236),J1236*R1236," "))</f>
        <v/>
      </c>
      <c r="T1236" t="inlineStr">
        <is>
          <t>01F0506B7</t>
        </is>
      </c>
      <c r="U1236" t="inlineStr">
        <is>
          <t>Bond</t>
        </is>
      </c>
    </row>
    <row r="1237">
      <c r="A1237" t="inlineStr">
        <is>
          <t>MTBA</t>
        </is>
      </c>
      <c r="B1237" t="inlineStr">
        <is>
          <t>FNCL 5.5 11/25 Mtge</t>
        </is>
      </c>
      <c r="C1237" t="inlineStr">
        <is>
          <t>FNCL 5.5 11/25 Mtge</t>
        </is>
      </c>
      <c r="D1237" t="inlineStr">
        <is>
          <t>B24HB96</t>
        </is>
      </c>
      <c r="E1237" t="inlineStr">
        <is>
          <t>US01F0526B30</t>
        </is>
      </c>
      <c r="F1237" t="inlineStr">
        <is>
          <t>01F0526B3</t>
        </is>
      </c>
      <c r="G1237" s="1" t="n">
        <v>1147500000</v>
      </c>
      <c r="H1237" s="1" t="n">
        <v>101.034526</v>
      </c>
      <c r="I1237" s="2" t="n">
        <v>1159371185.85</v>
      </c>
      <c r="J1237" s="3" t="n">
        <v>0.76334338</v>
      </c>
      <c r="K1237" s="4" t="n">
        <v>1518806883.78</v>
      </c>
      <c r="L1237" s="5" t="n">
        <v>30050001</v>
      </c>
      <c r="M1237" s="6" t="n">
        <v>50.54265668</v>
      </c>
      <c r="N1237" s="7">
        <f>IF(ISNUMBER(_xll.BDP($C1237, "DELTA_MID")),_xll.BDP($C1237, "DELTA_MID")," ")</f>
        <v/>
      </c>
      <c r="O1237" s="7">
        <f>IF(ISNUMBER(N1237),_xll.BDP($C1237, "OPT_UNDL_TICKER"),"")</f>
        <v/>
      </c>
      <c r="P1237" s="8">
        <f>IF(ISNUMBER(N1237),_xll.BDP($C1237, "OPT_UNDL_PX")," ")</f>
        <v/>
      </c>
      <c r="Q1237" s="7">
        <f>IF(ISNUMBER(N1237),+G1237*_xll.BDP($C1237, "PX_POS_MULT_FACTOR")*P1237/K1237," ")</f>
        <v/>
      </c>
      <c r="R1237" s="8">
        <f>IF(OR($A1237="TUA",$A1237="TYA"),"",IF(ISNUMBER(_xll.BDP($C1237,"DUR_ADJ_OAS_MID")),_xll.BDP($C1237,"DUR_ADJ_OAS_MID"),IF(ISNUMBER(_xll.BDP($E1237&amp;" ISIN","DUR_ADJ_OAS_MID")),_xll.BDP($E1237&amp;" ISIN","DUR_ADJ_OAS_MID")," ")))</f>
        <v/>
      </c>
      <c r="S1237" s="7">
        <f>IF(ISNUMBER(N1237),Q1237*N1237,IF(ISNUMBER(R1237),J1237*R1237," "))</f>
        <v/>
      </c>
      <c r="T1237" t="inlineStr">
        <is>
          <t>01F0526B3</t>
        </is>
      </c>
      <c r="U1237" t="inlineStr">
        <is>
          <t>Bond</t>
        </is>
      </c>
    </row>
    <row r="1238">
      <c r="A1238" t="inlineStr">
        <is>
          <t>MTBA</t>
        </is>
      </c>
      <c r="B1238" t="inlineStr">
        <is>
          <t>SIMPLIFY E GOVT MONEY MKT ETF</t>
        </is>
      </c>
      <c r="C1238" t="inlineStr">
        <is>
          <t>SBIL</t>
        </is>
      </c>
      <c r="D1238" t="inlineStr">
        <is>
          <t>BNVVNP8</t>
        </is>
      </c>
      <c r="E1238" t="inlineStr">
        <is>
          <t>US82889N2696</t>
        </is>
      </c>
      <c r="F1238" t="inlineStr">
        <is>
          <t>82889N269</t>
        </is>
      </c>
      <c r="G1238" s="1" t="n">
        <v>13237000</v>
      </c>
      <c r="H1238" s="1" t="n">
        <v>100.21</v>
      </c>
      <c r="I1238" s="2" t="n">
        <v>1326479770</v>
      </c>
      <c r="J1238" s="3" t="n">
        <v>0.87336961</v>
      </c>
      <c r="K1238" s="4" t="n">
        <v>1518806883.78</v>
      </c>
      <c r="L1238" s="5" t="n">
        <v>30050001</v>
      </c>
      <c r="M1238" s="6" t="n">
        <v>50.54265668</v>
      </c>
      <c r="N1238" s="7">
        <f>IF(ISNUMBER(_xll.BDP($C1238, "DELTA_MID")),_xll.BDP($C1238, "DELTA_MID")," ")</f>
        <v/>
      </c>
      <c r="O1238" s="7">
        <f>IF(ISNUMBER(N1238),_xll.BDP($C1238, "OPT_UNDL_TICKER"),"")</f>
        <v/>
      </c>
      <c r="P1238" s="8">
        <f>IF(ISNUMBER(N1238),_xll.BDP($C1238, "OPT_UNDL_PX")," ")</f>
        <v/>
      </c>
      <c r="Q1238" s="7">
        <f>IF(ISNUMBER(N1238),+G1238*_xll.BDP($C1238, "PX_POS_MULT_FACTOR")*P1238/K1238," ")</f>
        <v/>
      </c>
      <c r="R1238" s="8">
        <f>IF(OR($A1238="TUA",$A1238="TYA"),"",IF(ISNUMBER(_xll.BDP($C1238,"DUR_ADJ_OAS_MID")),_xll.BDP($C1238,"DUR_ADJ_OAS_MID"),IF(ISNUMBER(_xll.BDP($E1238&amp;" ISIN","DUR_ADJ_OAS_MID")),_xll.BDP($E1238&amp;" ISIN","DUR_ADJ_OAS_MID")," ")))</f>
        <v/>
      </c>
      <c r="S1238" s="7">
        <f>IF(ISNUMBER(N1238),Q1238*N1238,IF(ISNUMBER(R1238),J1238*R1238," "))</f>
        <v/>
      </c>
      <c r="T1238" t="inlineStr">
        <is>
          <t>82889N269</t>
        </is>
      </c>
      <c r="U1238" t="inlineStr">
        <is>
          <t>Fund</t>
        </is>
      </c>
    </row>
    <row r="1239">
      <c r="A1239" t="inlineStr">
        <is>
          <t>MTBA</t>
        </is>
      </c>
      <c r="B1239" t="inlineStr">
        <is>
          <t>B 10/28/25 Govt</t>
        </is>
      </c>
      <c r="C1239" t="inlineStr">
        <is>
          <t>B 10/28/25 Govt</t>
        </is>
      </c>
      <c r="D1239" t="inlineStr">
        <is>
          <t>BT212N0</t>
        </is>
      </c>
      <c r="E1239" t="inlineStr">
        <is>
          <t>US912797RE99</t>
        </is>
      </c>
      <c r="F1239" t="inlineStr">
        <is>
          <t>912797RE9</t>
        </is>
      </c>
      <c r="G1239" s="1" t="n">
        <v>102000000</v>
      </c>
      <c r="H1239" s="1" t="n">
        <v>99.843326</v>
      </c>
      <c r="I1239" s="2" t="n">
        <v>101840192.52</v>
      </c>
      <c r="J1239" s="3" t="n">
        <v>0.06705276</v>
      </c>
      <c r="K1239" s="4" t="n">
        <v>1518806883.78</v>
      </c>
      <c r="L1239" s="5" t="n">
        <v>30050001</v>
      </c>
      <c r="M1239" s="6" t="n">
        <v>50.54265668</v>
      </c>
      <c r="N1239" s="7">
        <f>IF(ISNUMBER(_xll.BDP($C1239, "DELTA_MID")),_xll.BDP($C1239, "DELTA_MID")," ")</f>
        <v/>
      </c>
      <c r="O1239" s="7">
        <f>IF(ISNUMBER(N1239),_xll.BDP($C1239, "OPT_UNDL_TICKER"),"")</f>
        <v/>
      </c>
      <c r="P1239" s="8">
        <f>IF(ISNUMBER(N1239),_xll.BDP($C1239, "OPT_UNDL_PX")," ")</f>
        <v/>
      </c>
      <c r="Q1239" s="7">
        <f>IF(ISNUMBER(N1239),+G1239*_xll.BDP($C1239, "PX_POS_MULT_FACTOR")*P1239/K1239," ")</f>
        <v/>
      </c>
      <c r="R1239" s="8">
        <f>IF(OR($A1239="TUA",$A1239="TYA"),"",IF(ISNUMBER(_xll.BDP($C1239,"DUR_ADJ_OAS_MID")),_xll.BDP($C1239,"DUR_ADJ_OAS_MID"),IF(ISNUMBER(_xll.BDP($E1239&amp;" ISIN","DUR_ADJ_OAS_MID")),_xll.BDP($E1239&amp;" ISIN","DUR_ADJ_OAS_MID")," ")))</f>
        <v/>
      </c>
      <c r="S1239" s="7">
        <f>IF(ISNUMBER(N1239),Q1239*N1239,IF(ISNUMBER(R1239),J1239*R1239," "))</f>
        <v/>
      </c>
      <c r="T1239" t="inlineStr">
        <is>
          <t>912797RE9</t>
        </is>
      </c>
      <c r="U1239" t="inlineStr">
        <is>
          <t>Treasury Bill</t>
        </is>
      </c>
    </row>
    <row r="1240">
      <c r="A1240" t="inlineStr">
        <is>
          <t>MTBA</t>
        </is>
      </c>
      <c r="B1240" t="inlineStr">
        <is>
          <t>B 12/26/25 Govt</t>
        </is>
      </c>
      <c r="C1240" t="inlineStr">
        <is>
          <t>B 12/26/25 Govt</t>
        </is>
      </c>
      <c r="D1240" t="inlineStr">
        <is>
          <t>BS60BH3</t>
        </is>
      </c>
      <c r="E1240" t="inlineStr">
        <is>
          <t>US912797NU77</t>
        </is>
      </c>
      <c r="F1240" t="inlineStr">
        <is>
          <t>912797NU7</t>
        </is>
      </c>
      <c r="G1240" s="1" t="n">
        <v>80000000</v>
      </c>
      <c r="H1240" s="1" t="n">
        <v>99.216264</v>
      </c>
      <c r="I1240" s="2" t="n">
        <v>79373011.2</v>
      </c>
      <c r="J1240" s="3" t="n">
        <v>0.05226011</v>
      </c>
      <c r="K1240" s="4" t="n">
        <v>1518806883.78</v>
      </c>
      <c r="L1240" s="5" t="n">
        <v>30050001</v>
      </c>
      <c r="M1240" s="6" t="n">
        <v>50.54265668</v>
      </c>
      <c r="N1240" s="7">
        <f>IF(ISNUMBER(_xll.BDP($C1240, "DELTA_MID")),_xll.BDP($C1240, "DELTA_MID")," ")</f>
        <v/>
      </c>
      <c r="O1240" s="7">
        <f>IF(ISNUMBER(N1240),_xll.BDP($C1240, "OPT_UNDL_TICKER"),"")</f>
        <v/>
      </c>
      <c r="P1240" s="8">
        <f>IF(ISNUMBER(N1240),_xll.BDP($C1240, "OPT_UNDL_PX")," ")</f>
        <v/>
      </c>
      <c r="Q1240" s="7">
        <f>IF(ISNUMBER(N1240),+G1240*_xll.BDP($C1240, "PX_POS_MULT_FACTOR")*P1240/K1240," ")</f>
        <v/>
      </c>
      <c r="R1240" s="8">
        <f>IF(OR($A1240="TUA",$A1240="TYA"),"",IF(ISNUMBER(_xll.BDP($C1240,"DUR_ADJ_OAS_MID")),_xll.BDP($C1240,"DUR_ADJ_OAS_MID"),IF(ISNUMBER(_xll.BDP($E1240&amp;" ISIN","DUR_ADJ_OAS_MID")),_xll.BDP($E1240&amp;" ISIN","DUR_ADJ_OAS_MID")," ")))</f>
        <v/>
      </c>
      <c r="S1240" s="7">
        <f>IF(ISNUMBER(N1240),Q1240*N1240,IF(ISNUMBER(R1240),J1240*R1240," "))</f>
        <v/>
      </c>
      <c r="T1240" t="inlineStr">
        <is>
          <t>912797NU7</t>
        </is>
      </c>
      <c r="U1240" t="inlineStr">
        <is>
          <t>Treasury Bill</t>
        </is>
      </c>
    </row>
    <row r="1241">
      <c r="A1241" t="inlineStr">
        <is>
          <t>MTBA</t>
        </is>
      </c>
      <c r="B1241" t="inlineStr">
        <is>
          <t>Cash</t>
        </is>
      </c>
      <c r="C1241" t="inlineStr">
        <is>
          <t>Cash</t>
        </is>
      </c>
      <c r="G1241" s="1" t="n">
        <v>11113910.03999996</v>
      </c>
      <c r="H1241" s="1" t="n">
        <v>1</v>
      </c>
      <c r="I1241" s="2" t="n">
        <v>11113910.03999996</v>
      </c>
      <c r="J1241" s="3" t="n">
        <v>0.00731753</v>
      </c>
      <c r="K1241" s="4" t="n">
        <v>1518806883.78</v>
      </c>
      <c r="L1241" s="5" t="n">
        <v>30050001</v>
      </c>
      <c r="M1241" s="6" t="n">
        <v>50.54265668</v>
      </c>
      <c r="N1241" s="7">
        <f>IF(ISNUMBER(_xll.BDP($C1241, "DELTA_MID")),_xll.BDP($C1241, "DELTA_MID")," ")</f>
        <v/>
      </c>
      <c r="O1241" s="7">
        <f>IF(ISNUMBER(N1241),_xll.BDP($C1241, "OPT_UNDL_TICKER"),"")</f>
        <v/>
      </c>
      <c r="P1241" s="8">
        <f>IF(ISNUMBER(N1241),_xll.BDP($C1241, "OPT_UNDL_PX")," ")</f>
        <v/>
      </c>
      <c r="Q1241" s="7">
        <f>IF(ISNUMBER(N1241),+G1241*_xll.BDP($C1241, "PX_POS_MULT_FACTOR")*P1241/K1241," ")</f>
        <v/>
      </c>
      <c r="R1241" s="8">
        <f>IF(OR($A1241="TUA",$A1241="TYA"),"",IF(ISNUMBER(_xll.BDP($C1241,"DUR_ADJ_OAS_MID")),_xll.BDP($C1241,"DUR_ADJ_OAS_MID"),IF(ISNUMBER(_xll.BDP($E1241&amp;" ISIN","DUR_ADJ_OAS_MID")),_xll.BDP($E1241&amp;" ISIN","DUR_ADJ_OAS_MID")," ")))</f>
        <v/>
      </c>
      <c r="S1241" s="7">
        <f>IF(ISNUMBER(N1241),Q1241*N1241,IF(ISNUMBER(R1241),J1241*R1241," "))</f>
        <v/>
      </c>
      <c r="T1241" t="inlineStr">
        <is>
          <t>Cash</t>
        </is>
      </c>
      <c r="U1241" t="inlineStr">
        <is>
          <t>Cash</t>
        </is>
      </c>
    </row>
    <row r="1242">
      <c r="N1242" s="7">
        <f>IF(ISNUMBER(_xll.BDP($C1242, "DELTA_MID")),_xll.BDP($C1242, "DELTA_MID")," ")</f>
        <v/>
      </c>
      <c r="O1242" s="7">
        <f>IF(ISNUMBER(N1242),_xll.BDP($C1242, "OPT_UNDL_TICKER"),"")</f>
        <v/>
      </c>
      <c r="P1242" s="8">
        <f>IF(ISNUMBER(N1242),_xll.BDP($C1242, "OPT_UNDL_PX")," ")</f>
        <v/>
      </c>
      <c r="Q1242" s="7">
        <f>IF(ISNUMBER(N1242),+G1242*_xll.BDP($C1242, "PX_POS_MULT_FACTOR")*P1242/K1242," ")</f>
        <v/>
      </c>
      <c r="R1242" s="8">
        <f>IF(OR($A1242="TUA",$A1242="TYA"),"",IF(ISNUMBER(_xll.BDP($C1242,"DUR_ADJ_OAS_MID")),_xll.BDP($C1242,"DUR_ADJ_OAS_MID"),IF(ISNUMBER(_xll.BDP($E1242&amp;" ISIN","DUR_ADJ_OAS_MID")),_xll.BDP($E1242&amp;" ISIN","DUR_ADJ_OAS_MID")," ")))</f>
        <v/>
      </c>
      <c r="S1242" s="7">
        <f>IF(ISNUMBER(N1242),Q1242*N1242,IF(ISNUMBER(R1242),J1242*R1242," "))</f>
        <v/>
      </c>
    </row>
    <row r="1243">
      <c r="A1243" t="inlineStr">
        <is>
          <t>NMB</t>
        </is>
      </c>
      <c r="B1243" t="inlineStr">
        <is>
          <t>GLD US 10/17/25 P333 Equity</t>
        </is>
      </c>
      <c r="C1243" t="inlineStr">
        <is>
          <t>GLD 10/17/25 P333 Equity</t>
        </is>
      </c>
      <c r="F1243" t="inlineStr">
        <is>
          <t>01X16JGS5</t>
        </is>
      </c>
      <c r="G1243" s="1" t="n">
        <v>254</v>
      </c>
      <c r="H1243" s="1" t="n">
        <v>0.115</v>
      </c>
      <c r="I1243" s="2" t="n">
        <v>2921</v>
      </c>
      <c r="J1243" s="3" t="n">
        <v>5.998e-05</v>
      </c>
      <c r="K1243" s="4" t="n">
        <v>48703431.73</v>
      </c>
      <c r="L1243" s="5" t="n">
        <v>1925001</v>
      </c>
      <c r="M1243" s="6" t="n">
        <v>25.30047087</v>
      </c>
      <c r="N1243" s="7">
        <f>IF(ISNUMBER(_xll.BDP($C1243, "DELTA_MID")),_xll.BDP($C1243, "DELTA_MID")," ")</f>
        <v/>
      </c>
      <c r="O1243" s="7">
        <f>IF(ISNUMBER(N1243),_xll.BDP($C1243, "OPT_UNDL_TICKER"),"")</f>
        <v/>
      </c>
      <c r="P1243" s="8">
        <f>IF(ISNUMBER(N1243),_xll.BDP($C1243, "OPT_UNDL_PX")," ")</f>
        <v/>
      </c>
      <c r="Q1243" s="7">
        <f>IF(ISNUMBER(N1243),+G1243*_xll.BDP($C1243, "PX_POS_MULT_FACTOR")*P1243/K1243," ")</f>
        <v/>
      </c>
      <c r="R1243" s="8">
        <f>IF(OR($A1243="TUA",$A1243="TYA"),"",IF(ISNUMBER(_xll.BDP($C1243,"DUR_ADJ_OAS_MID")),_xll.BDP($C1243,"DUR_ADJ_OAS_MID"),IF(ISNUMBER(_xll.BDP($E1243&amp;" ISIN","DUR_ADJ_OAS_MID")),_xll.BDP($E1243&amp;" ISIN","DUR_ADJ_OAS_MID")," ")))</f>
        <v/>
      </c>
      <c r="S1243" s="7">
        <f>IF(ISNUMBER(N1243),Q1243*N1243,IF(ISNUMBER(R1243),J1243*R1243," "))</f>
        <v/>
      </c>
      <c r="T1243" t="inlineStr">
        <is>
          <t>01X16JGS5</t>
        </is>
      </c>
      <c r="U1243" t="inlineStr">
        <is>
          <t>Option</t>
        </is>
      </c>
      <c r="AG1243" t="n">
        <v>-0.017073</v>
      </c>
    </row>
    <row r="1244">
      <c r="A1244" t="inlineStr">
        <is>
          <t>NMB</t>
        </is>
      </c>
      <c r="B1244" t="inlineStr">
        <is>
          <t>GLD US 10/17/25 P339 Equity</t>
        </is>
      </c>
      <c r="C1244" t="inlineStr">
        <is>
          <t>GLD 10/17/25 P339 Equity</t>
        </is>
      </c>
      <c r="F1244" t="inlineStr">
        <is>
          <t>01X16KZB9</t>
        </is>
      </c>
      <c r="G1244" s="1" t="n">
        <v>255</v>
      </c>
      <c r="H1244" s="1" t="n">
        <v>0.2</v>
      </c>
      <c r="I1244" s="2" t="n">
        <v>5100</v>
      </c>
      <c r="J1244" s="3" t="n">
        <v>0.00010472</v>
      </c>
      <c r="K1244" s="4" t="n">
        <v>48703431.73</v>
      </c>
      <c r="L1244" s="5" t="n">
        <v>1925001</v>
      </c>
      <c r="M1244" s="6" t="n">
        <v>25.30047087</v>
      </c>
      <c r="N1244" s="7">
        <f>IF(ISNUMBER(_xll.BDP($C1244, "DELTA_MID")),_xll.BDP($C1244, "DELTA_MID")," ")</f>
        <v/>
      </c>
      <c r="O1244" s="7">
        <f>IF(ISNUMBER(N1244),_xll.BDP($C1244, "OPT_UNDL_TICKER"),"")</f>
        <v/>
      </c>
      <c r="P1244" s="8">
        <f>IF(ISNUMBER(N1244),_xll.BDP($C1244, "OPT_UNDL_PX")," ")</f>
        <v/>
      </c>
      <c r="Q1244" s="7">
        <f>IF(ISNUMBER(N1244),+G1244*_xll.BDP($C1244, "PX_POS_MULT_FACTOR")*P1244/K1244," ")</f>
        <v/>
      </c>
      <c r="R1244" s="8">
        <f>IF(OR($A1244="TUA",$A1244="TYA"),"",IF(ISNUMBER(_xll.BDP($C1244,"DUR_ADJ_OAS_MID")),_xll.BDP($C1244,"DUR_ADJ_OAS_MID"),IF(ISNUMBER(_xll.BDP($E1244&amp;" ISIN","DUR_ADJ_OAS_MID")),_xll.BDP($E1244&amp;" ISIN","DUR_ADJ_OAS_MID")," ")))</f>
        <v/>
      </c>
      <c r="S1244" s="7">
        <f>IF(ISNUMBER(N1244),Q1244*N1244,IF(ISNUMBER(R1244),J1244*R1244," "))</f>
        <v/>
      </c>
      <c r="T1244" t="inlineStr">
        <is>
          <t>01X16KZB9</t>
        </is>
      </c>
      <c r="U1244" t="inlineStr">
        <is>
          <t>Option</t>
        </is>
      </c>
      <c r="AG1244" t="n">
        <v>-0.017073</v>
      </c>
    </row>
    <row r="1245">
      <c r="A1245" t="inlineStr">
        <is>
          <t>NMB</t>
        </is>
      </c>
      <c r="B1245" t="inlineStr">
        <is>
          <t>GLD US 10/17/25 P343 Equity</t>
        </is>
      </c>
      <c r="C1245" t="inlineStr">
        <is>
          <t>GLD 10/17/25 P343 Equity</t>
        </is>
      </c>
      <c r="F1245" t="inlineStr">
        <is>
          <t>01X16JL04</t>
        </is>
      </c>
      <c r="G1245" s="1" t="n">
        <v>-254</v>
      </c>
      <c r="H1245" s="1" t="n">
        <v>0.265</v>
      </c>
      <c r="I1245" s="2" t="n">
        <v>-6731</v>
      </c>
      <c r="J1245" s="3" t="n">
        <v>-0.0001382</v>
      </c>
      <c r="K1245" s="4" t="n">
        <v>48703431.73</v>
      </c>
      <c r="L1245" s="5" t="n">
        <v>1925001</v>
      </c>
      <c r="M1245" s="6" t="n">
        <v>25.30047087</v>
      </c>
      <c r="N1245" s="7">
        <f>IF(ISNUMBER(_xll.BDP($C1245, "DELTA_MID")),_xll.BDP($C1245, "DELTA_MID")," ")</f>
        <v/>
      </c>
      <c r="O1245" s="7">
        <f>IF(ISNUMBER(N1245),_xll.BDP($C1245, "OPT_UNDL_TICKER"),"")</f>
        <v/>
      </c>
      <c r="P1245" s="8">
        <f>IF(ISNUMBER(N1245),_xll.BDP($C1245, "OPT_UNDL_PX")," ")</f>
        <v/>
      </c>
      <c r="Q1245" s="7">
        <f>IF(ISNUMBER(N1245),+G1245*_xll.BDP($C1245, "PX_POS_MULT_FACTOR")*P1245/K1245," ")</f>
        <v/>
      </c>
      <c r="R1245" s="8">
        <f>IF(OR($A1245="TUA",$A1245="TYA"),"",IF(ISNUMBER(_xll.BDP($C1245,"DUR_ADJ_OAS_MID")),_xll.BDP($C1245,"DUR_ADJ_OAS_MID"),IF(ISNUMBER(_xll.BDP($E1245&amp;" ISIN","DUR_ADJ_OAS_MID")),_xll.BDP($E1245&amp;" ISIN","DUR_ADJ_OAS_MID")," ")))</f>
        <v/>
      </c>
      <c r="S1245" s="7">
        <f>IF(ISNUMBER(N1245),Q1245*N1245,IF(ISNUMBER(R1245),J1245*R1245," "))</f>
        <v/>
      </c>
      <c r="T1245" t="inlineStr">
        <is>
          <t>01X16JL04</t>
        </is>
      </c>
      <c r="U1245" t="inlineStr">
        <is>
          <t>Option</t>
        </is>
      </c>
      <c r="AG1245" t="n">
        <v>-0.017073</v>
      </c>
    </row>
    <row r="1246">
      <c r="A1246" t="inlineStr">
        <is>
          <t>NMB</t>
        </is>
      </c>
      <c r="B1246" t="inlineStr">
        <is>
          <t>GLD US 10/17/25 P349 Equity</t>
        </is>
      </c>
      <c r="C1246" t="inlineStr">
        <is>
          <t>GLD 10/17/25 P349 Equity</t>
        </is>
      </c>
      <c r="F1246" t="inlineStr">
        <is>
          <t>01X16KYQ6</t>
        </is>
      </c>
      <c r="G1246" s="1" t="n">
        <v>-255</v>
      </c>
      <c r="H1246" s="1" t="n">
        <v>0.435</v>
      </c>
      <c r="I1246" s="2" t="n">
        <v>-11092.5</v>
      </c>
      <c r="J1246" s="3" t="n">
        <v>-0.00022776</v>
      </c>
      <c r="K1246" s="4" t="n">
        <v>48703431.73</v>
      </c>
      <c r="L1246" s="5" t="n">
        <v>1925001</v>
      </c>
      <c r="M1246" s="6" t="n">
        <v>25.30047087</v>
      </c>
      <c r="N1246" s="7">
        <f>IF(ISNUMBER(_xll.BDP($C1246, "DELTA_MID")),_xll.BDP($C1246, "DELTA_MID")," ")</f>
        <v/>
      </c>
      <c r="O1246" s="7">
        <f>IF(ISNUMBER(N1246),_xll.BDP($C1246, "OPT_UNDL_TICKER"),"")</f>
        <v/>
      </c>
      <c r="P1246" s="8">
        <f>IF(ISNUMBER(N1246),_xll.BDP($C1246, "OPT_UNDL_PX")," ")</f>
        <v/>
      </c>
      <c r="Q1246" s="7">
        <f>IF(ISNUMBER(N1246),+G1246*_xll.BDP($C1246, "PX_POS_MULT_FACTOR")*P1246/K1246," ")</f>
        <v/>
      </c>
      <c r="R1246" s="8">
        <f>IF(OR($A1246="TUA",$A1246="TYA"),"",IF(ISNUMBER(_xll.BDP($C1246,"DUR_ADJ_OAS_MID")),_xll.BDP($C1246,"DUR_ADJ_OAS_MID"),IF(ISNUMBER(_xll.BDP($E1246&amp;" ISIN","DUR_ADJ_OAS_MID")),_xll.BDP($E1246&amp;" ISIN","DUR_ADJ_OAS_MID")," ")))</f>
        <v/>
      </c>
      <c r="S1246" s="7">
        <f>IF(ISNUMBER(N1246),Q1246*N1246,IF(ISNUMBER(R1246),J1246*R1246," "))</f>
        <v/>
      </c>
      <c r="T1246" t="inlineStr">
        <is>
          <t>01X16KYQ6</t>
        </is>
      </c>
      <c r="U1246" t="inlineStr">
        <is>
          <t>Option</t>
        </is>
      </c>
      <c r="AG1246" t="n">
        <v>-0.017073</v>
      </c>
    </row>
    <row r="1247">
      <c r="A1247" t="inlineStr">
        <is>
          <t>NMB</t>
        </is>
      </c>
      <c r="B1247" t="inlineStr">
        <is>
          <t>NDXP US 10/17/25 P22600 Index</t>
        </is>
      </c>
      <c r="C1247" t="inlineStr">
        <is>
          <t>NDXP US 10/17/25 P22600 Index</t>
        </is>
      </c>
      <c r="F1247" t="inlineStr">
        <is>
          <t>01W4GMN03</t>
        </is>
      </c>
      <c r="G1247" s="1" t="n">
        <v>2</v>
      </c>
      <c r="H1247" s="1" t="n">
        <v>37.3</v>
      </c>
      <c r="I1247" s="2" t="n">
        <v>7460</v>
      </c>
      <c r="J1247" s="3" t="n">
        <v>0.00015317</v>
      </c>
      <c r="K1247" s="4" t="n">
        <v>48703431.73</v>
      </c>
      <c r="L1247" s="5" t="n">
        <v>1925001</v>
      </c>
      <c r="M1247" s="6" t="n">
        <v>25.30047087</v>
      </c>
      <c r="N1247" s="7">
        <f>IF(ISNUMBER(_xll.BDP($C1247, "DELTA_MID")),_xll.BDP($C1247, "DELTA_MID")," ")</f>
        <v/>
      </c>
      <c r="O1247" s="7">
        <f>IF(ISNUMBER(N1247),_xll.BDP($C1247, "OPT_UNDL_TICKER"),"")</f>
        <v/>
      </c>
      <c r="P1247" s="8">
        <f>IF(ISNUMBER(N1247),_xll.BDP($C1247, "OPT_UNDL_PX")," ")</f>
        <v/>
      </c>
      <c r="Q1247" s="7">
        <f>IF(ISNUMBER(N1247),+G1247*_xll.BDP($C1247, "PX_POS_MULT_FACTOR")*P1247/K1247," ")</f>
        <v/>
      </c>
      <c r="R1247" s="8">
        <f>IF(OR($A1247="TUA",$A1247="TYA"),"",IF(ISNUMBER(_xll.BDP($C1247,"DUR_ADJ_OAS_MID")),_xll.BDP($C1247,"DUR_ADJ_OAS_MID"),IF(ISNUMBER(_xll.BDP($E1247&amp;" ISIN","DUR_ADJ_OAS_MID")),_xll.BDP($E1247&amp;" ISIN","DUR_ADJ_OAS_MID")," ")))</f>
        <v/>
      </c>
      <c r="S1247" s="7">
        <f>IF(ISNUMBER(N1247),Q1247*N1247,IF(ISNUMBER(R1247),J1247*R1247," "))</f>
        <v/>
      </c>
      <c r="T1247" t="inlineStr">
        <is>
          <t>01W4GMN03</t>
        </is>
      </c>
      <c r="U1247" t="inlineStr">
        <is>
          <t>Option</t>
        </is>
      </c>
      <c r="AG1247" t="n">
        <v>-0.017073</v>
      </c>
    </row>
    <row r="1248">
      <c r="A1248" t="inlineStr">
        <is>
          <t>NMB</t>
        </is>
      </c>
      <c r="B1248" t="inlineStr">
        <is>
          <t>NDXP US 10/17/25 P22900 Index</t>
        </is>
      </c>
      <c r="C1248" t="inlineStr">
        <is>
          <t>NDXP US 10/17/25 P22900 Index</t>
        </is>
      </c>
      <c r="F1248" t="inlineStr">
        <is>
          <t>01W4GMMR6</t>
        </is>
      </c>
      <c r="G1248" s="1" t="n">
        <v>2</v>
      </c>
      <c r="H1248" s="1" t="n">
        <v>56.5</v>
      </c>
      <c r="I1248" s="2" t="n">
        <v>11300</v>
      </c>
      <c r="J1248" s="3" t="n">
        <v>0.00023202</v>
      </c>
      <c r="K1248" s="4" t="n">
        <v>48703431.73</v>
      </c>
      <c r="L1248" s="5" t="n">
        <v>1925001</v>
      </c>
      <c r="M1248" s="6" t="n">
        <v>25.30047087</v>
      </c>
      <c r="N1248" s="7">
        <f>IF(ISNUMBER(_xll.BDP($C1248, "DELTA_MID")),_xll.BDP($C1248, "DELTA_MID")," ")</f>
        <v/>
      </c>
      <c r="O1248" s="7">
        <f>IF(ISNUMBER(N1248),_xll.BDP($C1248, "OPT_UNDL_TICKER"),"")</f>
        <v/>
      </c>
      <c r="P1248" s="8">
        <f>IF(ISNUMBER(N1248),_xll.BDP($C1248, "OPT_UNDL_PX")," ")</f>
        <v/>
      </c>
      <c r="Q1248" s="7">
        <f>IF(ISNUMBER(N1248),+G1248*_xll.BDP($C1248, "PX_POS_MULT_FACTOR")*P1248/K1248," ")</f>
        <v/>
      </c>
      <c r="R1248" s="8">
        <f>IF(OR($A1248="TUA",$A1248="TYA"),"",IF(ISNUMBER(_xll.BDP($C1248,"DUR_ADJ_OAS_MID")),_xll.BDP($C1248,"DUR_ADJ_OAS_MID"),IF(ISNUMBER(_xll.BDP($E1248&amp;" ISIN","DUR_ADJ_OAS_MID")),_xll.BDP($E1248&amp;" ISIN","DUR_ADJ_OAS_MID")," ")))</f>
        <v/>
      </c>
      <c r="S1248" s="7">
        <f>IF(ISNUMBER(N1248),Q1248*N1248,IF(ISNUMBER(R1248),J1248*R1248," "))</f>
        <v/>
      </c>
      <c r="T1248" t="inlineStr">
        <is>
          <t>01W4GMMR6</t>
        </is>
      </c>
      <c r="U1248" t="inlineStr">
        <is>
          <t>Option</t>
        </is>
      </c>
      <c r="AG1248" t="n">
        <v>-0.017073</v>
      </c>
    </row>
    <row r="1249">
      <c r="A1249" t="inlineStr">
        <is>
          <t>NMB</t>
        </is>
      </c>
      <c r="B1249" t="inlineStr">
        <is>
          <t>NDXP US 10/17/25 P23600 Index</t>
        </is>
      </c>
      <c r="C1249" t="inlineStr">
        <is>
          <t>NDXP US 10/17/25 P23600 Index</t>
        </is>
      </c>
      <c r="F1249" t="inlineStr">
        <is>
          <t>01W4GP7C2</t>
        </is>
      </c>
      <c r="G1249" s="1" t="n">
        <v>-2</v>
      </c>
      <c r="H1249" s="1" t="n">
        <v>142.85</v>
      </c>
      <c r="I1249" s="2" t="n">
        <v>-28570</v>
      </c>
      <c r="J1249" s="3" t="n">
        <v>-0.00058661</v>
      </c>
      <c r="K1249" s="4" t="n">
        <v>48703431.73</v>
      </c>
      <c r="L1249" s="5" t="n">
        <v>1925001</v>
      </c>
      <c r="M1249" s="6" t="n">
        <v>25.30047087</v>
      </c>
      <c r="N1249" s="7">
        <f>IF(ISNUMBER(_xll.BDP($C1249, "DELTA_MID")),_xll.BDP($C1249, "DELTA_MID")," ")</f>
        <v/>
      </c>
      <c r="O1249" s="7">
        <f>IF(ISNUMBER(N1249),_xll.BDP($C1249, "OPT_UNDL_TICKER"),"")</f>
        <v/>
      </c>
      <c r="P1249" s="8">
        <f>IF(ISNUMBER(N1249),_xll.BDP($C1249, "OPT_UNDL_PX")," ")</f>
        <v/>
      </c>
      <c r="Q1249" s="7">
        <f>IF(ISNUMBER(N1249),+G1249*_xll.BDP($C1249, "PX_POS_MULT_FACTOR")*P1249/K1249," ")</f>
        <v/>
      </c>
      <c r="R1249" s="8">
        <f>IF(OR($A1249="TUA",$A1249="TYA"),"",IF(ISNUMBER(_xll.BDP($C1249,"DUR_ADJ_OAS_MID")),_xll.BDP($C1249,"DUR_ADJ_OAS_MID"),IF(ISNUMBER(_xll.BDP($E1249&amp;" ISIN","DUR_ADJ_OAS_MID")),_xll.BDP($E1249&amp;" ISIN","DUR_ADJ_OAS_MID")," ")))</f>
        <v/>
      </c>
      <c r="S1249" s="7">
        <f>IF(ISNUMBER(N1249),Q1249*N1249,IF(ISNUMBER(R1249),J1249*R1249," "))</f>
        <v/>
      </c>
      <c r="T1249" t="inlineStr">
        <is>
          <t>01W4GP7C2</t>
        </is>
      </c>
      <c r="U1249" t="inlineStr">
        <is>
          <t>Option</t>
        </is>
      </c>
      <c r="AG1249" t="n">
        <v>-0.017073</v>
      </c>
    </row>
    <row r="1250">
      <c r="A1250" t="inlineStr">
        <is>
          <t>NMB</t>
        </is>
      </c>
      <c r="B1250" t="inlineStr">
        <is>
          <t>NDXP US 10/17/25 P23900 Index</t>
        </is>
      </c>
      <c r="C1250" t="inlineStr">
        <is>
          <t>NDXP US 10/17/25 P23900 Index</t>
        </is>
      </c>
      <c r="F1250" t="inlineStr">
        <is>
          <t>01W4GMND9</t>
        </is>
      </c>
      <c r="G1250" s="1" t="n">
        <v>-2</v>
      </c>
      <c r="H1250" s="1" t="n">
        <v>216.45</v>
      </c>
      <c r="I1250" s="2" t="n">
        <v>-43290</v>
      </c>
      <c r="J1250" s="3" t="n">
        <v>-0.0008888499999999999</v>
      </c>
      <c r="K1250" s="4" t="n">
        <v>48703431.73</v>
      </c>
      <c r="L1250" s="5" t="n">
        <v>1925001</v>
      </c>
      <c r="M1250" s="6" t="n">
        <v>25.30047087</v>
      </c>
      <c r="N1250" s="7">
        <f>IF(ISNUMBER(_xll.BDP($C1250, "DELTA_MID")),_xll.BDP($C1250, "DELTA_MID")," ")</f>
        <v/>
      </c>
      <c r="O1250" s="7">
        <f>IF(ISNUMBER(N1250),_xll.BDP($C1250, "OPT_UNDL_TICKER"),"")</f>
        <v/>
      </c>
      <c r="P1250" s="8">
        <f>IF(ISNUMBER(N1250),_xll.BDP($C1250, "OPT_UNDL_PX")," ")</f>
        <v/>
      </c>
      <c r="Q1250" s="7">
        <f>IF(ISNUMBER(N1250),+G1250*_xll.BDP($C1250, "PX_POS_MULT_FACTOR")*P1250/K1250," ")</f>
        <v/>
      </c>
      <c r="R1250" s="8">
        <f>IF(OR($A1250="TUA",$A1250="TYA"),"",IF(ISNUMBER(_xll.BDP($C1250,"DUR_ADJ_OAS_MID")),_xll.BDP($C1250,"DUR_ADJ_OAS_MID"),IF(ISNUMBER(_xll.BDP($E1250&amp;" ISIN","DUR_ADJ_OAS_MID")),_xll.BDP($E1250&amp;" ISIN","DUR_ADJ_OAS_MID")," ")))</f>
        <v/>
      </c>
      <c r="S1250" s="7">
        <f>IF(ISNUMBER(N1250),Q1250*N1250,IF(ISNUMBER(R1250),J1250*R1250," "))</f>
        <v/>
      </c>
      <c r="T1250" t="inlineStr">
        <is>
          <t>01W4GMND9</t>
        </is>
      </c>
      <c r="U1250" t="inlineStr">
        <is>
          <t>Option</t>
        </is>
      </c>
      <c r="AG1250" t="n">
        <v>-0.017073</v>
      </c>
    </row>
    <row r="1251">
      <c r="A1251" t="inlineStr">
        <is>
          <t>NMB</t>
        </is>
      </c>
      <c r="B1251" t="inlineStr">
        <is>
          <t>NDXP US 10/22/25 P22900 Index</t>
        </is>
      </c>
      <c r="C1251" t="inlineStr">
        <is>
          <t>NDXP US 10/22/25 P22900 Index</t>
        </is>
      </c>
      <c r="F1251" t="inlineStr">
        <is>
          <t>01XB3F8W8</t>
        </is>
      </c>
      <c r="G1251" s="1" t="n">
        <v>2</v>
      </c>
      <c r="H1251" s="1" t="n">
        <v>95.25</v>
      </c>
      <c r="I1251" s="2" t="n">
        <v>19050</v>
      </c>
      <c r="J1251" s="3" t="n">
        <v>0.00039114</v>
      </c>
      <c r="K1251" s="4" t="n">
        <v>48703431.73</v>
      </c>
      <c r="L1251" s="5" t="n">
        <v>1925001</v>
      </c>
      <c r="M1251" s="6" t="n">
        <v>25.30047087</v>
      </c>
      <c r="N1251" s="7">
        <f>IF(ISNUMBER(_xll.BDP($C1251, "DELTA_MID")),_xll.BDP($C1251, "DELTA_MID")," ")</f>
        <v/>
      </c>
      <c r="O1251" s="7">
        <f>IF(ISNUMBER(N1251),_xll.BDP($C1251, "OPT_UNDL_TICKER"),"")</f>
        <v/>
      </c>
      <c r="P1251" s="8">
        <f>IF(ISNUMBER(N1251),_xll.BDP($C1251, "OPT_UNDL_PX")," ")</f>
        <v/>
      </c>
      <c r="Q1251" s="7">
        <f>IF(ISNUMBER(N1251),+G1251*_xll.BDP($C1251, "PX_POS_MULT_FACTOR")*P1251/K1251," ")</f>
        <v/>
      </c>
      <c r="R1251" s="8">
        <f>IF(OR($A1251="TUA",$A1251="TYA"),"",IF(ISNUMBER(_xll.BDP($C1251,"DUR_ADJ_OAS_MID")),_xll.BDP($C1251,"DUR_ADJ_OAS_MID"),IF(ISNUMBER(_xll.BDP($E1251&amp;" ISIN","DUR_ADJ_OAS_MID")),_xll.BDP($E1251&amp;" ISIN","DUR_ADJ_OAS_MID")," ")))</f>
        <v/>
      </c>
      <c r="S1251" s="7">
        <f>IF(ISNUMBER(N1251),Q1251*N1251,IF(ISNUMBER(R1251),J1251*R1251," "))</f>
        <v/>
      </c>
      <c r="T1251" t="inlineStr">
        <is>
          <t>01XB3F8W8</t>
        </is>
      </c>
      <c r="U1251" t="inlineStr">
        <is>
          <t>Option</t>
        </is>
      </c>
      <c r="AG1251" t="n">
        <v>-0.017073</v>
      </c>
    </row>
    <row r="1252">
      <c r="A1252" t="inlineStr">
        <is>
          <t>NMB</t>
        </is>
      </c>
      <c r="B1252" t="inlineStr">
        <is>
          <t>NDXP US 10/22/25 P23900 Index</t>
        </is>
      </c>
      <c r="C1252" t="inlineStr">
        <is>
          <t>NDXP US 10/22/25 P23900 Index</t>
        </is>
      </c>
      <c r="F1252" t="inlineStr">
        <is>
          <t>01XB3F8P6</t>
        </is>
      </c>
      <c r="G1252" s="1" t="n">
        <v>-2</v>
      </c>
      <c r="H1252" s="1" t="n">
        <v>281.95</v>
      </c>
      <c r="I1252" s="2" t="n">
        <v>-56390</v>
      </c>
      <c r="J1252" s="3" t="n">
        <v>-0.00115782</v>
      </c>
      <c r="K1252" s="4" t="n">
        <v>48703431.73</v>
      </c>
      <c r="L1252" s="5" t="n">
        <v>1925001</v>
      </c>
      <c r="M1252" s="6" t="n">
        <v>25.30047087</v>
      </c>
      <c r="N1252" s="7">
        <f>IF(ISNUMBER(_xll.BDP($C1252, "DELTA_MID")),_xll.BDP($C1252, "DELTA_MID")," ")</f>
        <v/>
      </c>
      <c r="O1252" s="7">
        <f>IF(ISNUMBER(N1252),_xll.BDP($C1252, "OPT_UNDL_TICKER"),"")</f>
        <v/>
      </c>
      <c r="P1252" s="8">
        <f>IF(ISNUMBER(N1252),_xll.BDP($C1252, "OPT_UNDL_PX")," ")</f>
        <v/>
      </c>
      <c r="Q1252" s="7">
        <f>IF(ISNUMBER(N1252),+G1252*_xll.BDP($C1252, "PX_POS_MULT_FACTOR")*P1252/K1252," ")</f>
        <v/>
      </c>
      <c r="R1252" s="8">
        <f>IF(OR($A1252="TUA",$A1252="TYA"),"",IF(ISNUMBER(_xll.BDP($C1252,"DUR_ADJ_OAS_MID")),_xll.BDP($C1252,"DUR_ADJ_OAS_MID"),IF(ISNUMBER(_xll.BDP($E1252&amp;" ISIN","DUR_ADJ_OAS_MID")),_xll.BDP($E1252&amp;" ISIN","DUR_ADJ_OAS_MID")," ")))</f>
        <v/>
      </c>
      <c r="S1252" s="7">
        <f>IF(ISNUMBER(N1252),Q1252*N1252,IF(ISNUMBER(R1252),J1252*R1252," "))</f>
        <v/>
      </c>
      <c r="T1252" t="inlineStr">
        <is>
          <t>01XB3F8P6</t>
        </is>
      </c>
      <c r="U1252" t="inlineStr">
        <is>
          <t>Option</t>
        </is>
      </c>
      <c r="AG1252" t="n">
        <v>-0.017073</v>
      </c>
    </row>
    <row r="1253">
      <c r="A1253" t="inlineStr">
        <is>
          <t>NMB</t>
        </is>
      </c>
      <c r="B1253" t="inlineStr">
        <is>
          <t>RUTW US 10/17/25 P2255 Index</t>
        </is>
      </c>
      <c r="C1253" t="inlineStr">
        <is>
          <t>RUTW US 10/17/25 P2255 Index</t>
        </is>
      </c>
      <c r="F1253" t="inlineStr">
        <is>
          <t>01XB3M2B6</t>
        </is>
      </c>
      <c r="G1253" s="1" t="n">
        <v>25</v>
      </c>
      <c r="H1253" s="1" t="n">
        <v>4.45</v>
      </c>
      <c r="I1253" s="2" t="n">
        <v>11125</v>
      </c>
      <c r="J1253" s="3" t="n">
        <v>0.00022842</v>
      </c>
      <c r="K1253" s="4" t="n">
        <v>48703431.73</v>
      </c>
      <c r="L1253" s="5" t="n">
        <v>1925001</v>
      </c>
      <c r="M1253" s="6" t="n">
        <v>25.30047087</v>
      </c>
      <c r="N1253" s="7">
        <f>IF(ISNUMBER(_xll.BDP($C1253, "DELTA_MID")),_xll.BDP($C1253, "DELTA_MID")," ")</f>
        <v/>
      </c>
      <c r="O1253" s="7">
        <f>IF(ISNUMBER(N1253),_xll.BDP($C1253, "OPT_UNDL_TICKER"),"")</f>
        <v/>
      </c>
      <c r="P1253" s="8">
        <f>IF(ISNUMBER(N1253),_xll.BDP($C1253, "OPT_UNDL_PX")," ")</f>
        <v/>
      </c>
      <c r="Q1253" s="7">
        <f>IF(ISNUMBER(N1253),+G1253*_xll.BDP($C1253, "PX_POS_MULT_FACTOR")*P1253/K1253," ")</f>
        <v/>
      </c>
      <c r="R1253" s="8">
        <f>IF(OR($A1253="TUA",$A1253="TYA"),"",IF(ISNUMBER(_xll.BDP($C1253,"DUR_ADJ_OAS_MID")),_xll.BDP($C1253,"DUR_ADJ_OAS_MID"),IF(ISNUMBER(_xll.BDP($E1253&amp;" ISIN","DUR_ADJ_OAS_MID")),_xll.BDP($E1253&amp;" ISIN","DUR_ADJ_OAS_MID")," ")))</f>
        <v/>
      </c>
      <c r="S1253" s="7">
        <f>IF(ISNUMBER(N1253),Q1253*N1253,IF(ISNUMBER(R1253),J1253*R1253," "))</f>
        <v/>
      </c>
      <c r="T1253" t="inlineStr">
        <is>
          <t>01XB3M2B6</t>
        </is>
      </c>
      <c r="U1253" t="inlineStr">
        <is>
          <t>Option</t>
        </is>
      </c>
      <c r="AG1253" t="n">
        <v>-0.017073</v>
      </c>
    </row>
    <row r="1254">
      <c r="A1254" t="inlineStr">
        <is>
          <t>NMB</t>
        </is>
      </c>
      <c r="B1254" t="inlineStr">
        <is>
          <t>RUTW US 10/17/25 P2280 Index</t>
        </is>
      </c>
      <c r="C1254" t="inlineStr">
        <is>
          <t>RUTW US 10/17/25 P2280 Index</t>
        </is>
      </c>
      <c r="F1254" t="inlineStr">
        <is>
          <t>01WNR3KS5</t>
        </is>
      </c>
      <c r="G1254" s="1" t="n">
        <v>25</v>
      </c>
      <c r="H1254" s="1" t="n">
        <v>6.1</v>
      </c>
      <c r="I1254" s="2" t="n">
        <v>15250</v>
      </c>
      <c r="J1254" s="3" t="n">
        <v>0.00031312</v>
      </c>
      <c r="K1254" s="4" t="n">
        <v>48703431.73</v>
      </c>
      <c r="L1254" s="5" t="n">
        <v>1925001</v>
      </c>
      <c r="M1254" s="6" t="n">
        <v>25.30047087</v>
      </c>
      <c r="N1254" s="7">
        <f>IF(ISNUMBER(_xll.BDP($C1254, "DELTA_MID")),_xll.BDP($C1254, "DELTA_MID")," ")</f>
        <v/>
      </c>
      <c r="O1254" s="7">
        <f>IF(ISNUMBER(N1254),_xll.BDP($C1254, "OPT_UNDL_TICKER"),"")</f>
        <v/>
      </c>
      <c r="P1254" s="8">
        <f>IF(ISNUMBER(N1254),_xll.BDP($C1254, "OPT_UNDL_PX")," ")</f>
        <v/>
      </c>
      <c r="Q1254" s="7">
        <f>IF(ISNUMBER(N1254),+G1254*_xll.BDP($C1254, "PX_POS_MULT_FACTOR")*P1254/K1254," ")</f>
        <v/>
      </c>
      <c r="R1254" s="8">
        <f>IF(OR($A1254="TUA",$A1254="TYA"),"",IF(ISNUMBER(_xll.BDP($C1254,"DUR_ADJ_OAS_MID")),_xll.BDP($C1254,"DUR_ADJ_OAS_MID"),IF(ISNUMBER(_xll.BDP($E1254&amp;" ISIN","DUR_ADJ_OAS_MID")),_xll.BDP($E1254&amp;" ISIN","DUR_ADJ_OAS_MID")," ")))</f>
        <v/>
      </c>
      <c r="S1254" s="7">
        <f>IF(ISNUMBER(N1254),Q1254*N1254,IF(ISNUMBER(R1254),J1254*R1254," "))</f>
        <v/>
      </c>
      <c r="T1254" t="inlineStr">
        <is>
          <t>01WNR3KS5</t>
        </is>
      </c>
      <c r="U1254" t="inlineStr">
        <is>
          <t>Option</t>
        </is>
      </c>
      <c r="AG1254" t="n">
        <v>-0.017073</v>
      </c>
    </row>
    <row r="1255">
      <c r="A1255" t="inlineStr">
        <is>
          <t>NMB</t>
        </is>
      </c>
      <c r="B1255" t="inlineStr">
        <is>
          <t>RUTW US 10/17/25 P2355 Index</t>
        </is>
      </c>
      <c r="C1255" t="inlineStr">
        <is>
          <t>RUTW US 10/17/25 P2355 Index</t>
        </is>
      </c>
      <c r="F1255" t="inlineStr">
        <is>
          <t>01XB3HPY6</t>
        </is>
      </c>
      <c r="G1255" s="1" t="n">
        <v>-25</v>
      </c>
      <c r="H1255" s="1" t="n">
        <v>18.95</v>
      </c>
      <c r="I1255" s="2" t="n">
        <v>-47375</v>
      </c>
      <c r="J1255" s="3" t="n">
        <v>-0.0009727200000000001</v>
      </c>
      <c r="K1255" s="4" t="n">
        <v>48703431.73</v>
      </c>
      <c r="L1255" s="5" t="n">
        <v>1925001</v>
      </c>
      <c r="M1255" s="6" t="n">
        <v>25.30047087</v>
      </c>
      <c r="N1255" s="7">
        <f>IF(ISNUMBER(_xll.BDP($C1255, "DELTA_MID")),_xll.BDP($C1255, "DELTA_MID")," ")</f>
        <v/>
      </c>
      <c r="O1255" s="7">
        <f>IF(ISNUMBER(N1255),_xll.BDP($C1255, "OPT_UNDL_TICKER"),"")</f>
        <v/>
      </c>
      <c r="P1255" s="8">
        <f>IF(ISNUMBER(N1255),_xll.BDP($C1255, "OPT_UNDL_PX")," ")</f>
        <v/>
      </c>
      <c r="Q1255" s="7">
        <f>IF(ISNUMBER(N1255),+G1255*_xll.BDP($C1255, "PX_POS_MULT_FACTOR")*P1255/K1255," ")</f>
        <v/>
      </c>
      <c r="R1255" s="8">
        <f>IF(OR($A1255="TUA",$A1255="TYA"),"",IF(ISNUMBER(_xll.BDP($C1255,"DUR_ADJ_OAS_MID")),_xll.BDP($C1255,"DUR_ADJ_OAS_MID"),IF(ISNUMBER(_xll.BDP($E1255&amp;" ISIN","DUR_ADJ_OAS_MID")),_xll.BDP($E1255&amp;" ISIN","DUR_ADJ_OAS_MID")," ")))</f>
        <v/>
      </c>
      <c r="S1255" s="7">
        <f>IF(ISNUMBER(N1255),Q1255*N1255,IF(ISNUMBER(R1255),J1255*R1255," "))</f>
        <v/>
      </c>
      <c r="T1255" t="inlineStr">
        <is>
          <t>01XB3HPY6</t>
        </is>
      </c>
      <c r="U1255" t="inlineStr">
        <is>
          <t>Option</t>
        </is>
      </c>
      <c r="AG1255" t="n">
        <v>-0.017073</v>
      </c>
    </row>
    <row r="1256">
      <c r="A1256" t="inlineStr">
        <is>
          <t>NMB</t>
        </is>
      </c>
      <c r="B1256" t="inlineStr">
        <is>
          <t>RUTW US 10/17/25 P2380 Index</t>
        </is>
      </c>
      <c r="C1256" t="inlineStr">
        <is>
          <t>RUTW US 10/17/25 P2380 Index</t>
        </is>
      </c>
      <c r="F1256" t="inlineStr">
        <is>
          <t>01WNR3V47</t>
        </is>
      </c>
      <c r="G1256" s="1" t="n">
        <v>-25</v>
      </c>
      <c r="H1256" s="1" t="n">
        <v>26.85</v>
      </c>
      <c r="I1256" s="2" t="n">
        <v>-67125</v>
      </c>
      <c r="J1256" s="3" t="n">
        <v>-0.00137824</v>
      </c>
      <c r="K1256" s="4" t="n">
        <v>48703431.73</v>
      </c>
      <c r="L1256" s="5" t="n">
        <v>1925001</v>
      </c>
      <c r="M1256" s="6" t="n">
        <v>25.30047087</v>
      </c>
      <c r="N1256" s="7">
        <f>IF(ISNUMBER(_xll.BDP($C1256, "DELTA_MID")),_xll.BDP($C1256, "DELTA_MID")," ")</f>
        <v/>
      </c>
      <c r="O1256" s="7">
        <f>IF(ISNUMBER(N1256),_xll.BDP($C1256, "OPT_UNDL_TICKER"),"")</f>
        <v/>
      </c>
      <c r="P1256" s="8">
        <f>IF(ISNUMBER(N1256),_xll.BDP($C1256, "OPT_UNDL_PX")," ")</f>
        <v/>
      </c>
      <c r="Q1256" s="7">
        <f>IF(ISNUMBER(N1256),+G1256*_xll.BDP($C1256, "PX_POS_MULT_FACTOR")*P1256/K1256," ")</f>
        <v/>
      </c>
      <c r="R1256" s="8">
        <f>IF(OR($A1256="TUA",$A1256="TYA"),"",IF(ISNUMBER(_xll.BDP($C1256,"DUR_ADJ_OAS_MID")),_xll.BDP($C1256,"DUR_ADJ_OAS_MID"),IF(ISNUMBER(_xll.BDP($E1256&amp;" ISIN","DUR_ADJ_OAS_MID")),_xll.BDP($E1256&amp;" ISIN","DUR_ADJ_OAS_MID")," ")))</f>
        <v/>
      </c>
      <c r="S1256" s="7">
        <f>IF(ISNUMBER(N1256),Q1256*N1256,IF(ISNUMBER(R1256),J1256*R1256," "))</f>
        <v/>
      </c>
      <c r="T1256" t="inlineStr">
        <is>
          <t>01WNR3V47</t>
        </is>
      </c>
      <c r="U1256" t="inlineStr">
        <is>
          <t>Option</t>
        </is>
      </c>
      <c r="AG1256" t="n">
        <v>-0.017073</v>
      </c>
    </row>
    <row r="1257">
      <c r="A1257" t="inlineStr">
        <is>
          <t>NMB</t>
        </is>
      </c>
      <c r="B1257" t="inlineStr">
        <is>
          <t>RUTW US 10/22/25 P2260 Index</t>
        </is>
      </c>
      <c r="C1257" t="inlineStr">
        <is>
          <t>RUTW US 10/22/25 P2260 Index</t>
        </is>
      </c>
      <c r="F1257" t="inlineStr">
        <is>
          <t>01XRXX0D3</t>
        </is>
      </c>
      <c r="G1257" s="1" t="n">
        <v>25</v>
      </c>
      <c r="H1257" s="1" t="n">
        <v>8.25</v>
      </c>
      <c r="I1257" s="2" t="n">
        <v>20625</v>
      </c>
      <c r="J1257" s="3" t="n">
        <v>0.00042348</v>
      </c>
      <c r="K1257" s="4" t="n">
        <v>48703431.73</v>
      </c>
      <c r="L1257" s="5" t="n">
        <v>1925001</v>
      </c>
      <c r="M1257" s="6" t="n">
        <v>25.30047087</v>
      </c>
      <c r="N1257" s="7">
        <f>IF(ISNUMBER(_xll.BDP($C1257, "DELTA_MID")),_xll.BDP($C1257, "DELTA_MID")," ")</f>
        <v/>
      </c>
      <c r="O1257" s="7">
        <f>IF(ISNUMBER(N1257),_xll.BDP($C1257, "OPT_UNDL_TICKER"),"")</f>
        <v/>
      </c>
      <c r="P1257" s="8">
        <f>IF(ISNUMBER(N1257),_xll.BDP($C1257, "OPT_UNDL_PX")," ")</f>
        <v/>
      </c>
      <c r="Q1257" s="7">
        <f>IF(ISNUMBER(N1257),+G1257*_xll.BDP($C1257, "PX_POS_MULT_FACTOR")*P1257/K1257," ")</f>
        <v/>
      </c>
      <c r="R1257" s="8">
        <f>IF(OR($A1257="TUA",$A1257="TYA"),"",IF(ISNUMBER(_xll.BDP($C1257,"DUR_ADJ_OAS_MID")),_xll.BDP($C1257,"DUR_ADJ_OAS_MID"),IF(ISNUMBER(_xll.BDP($E1257&amp;" ISIN","DUR_ADJ_OAS_MID")),_xll.BDP($E1257&amp;" ISIN","DUR_ADJ_OAS_MID")," ")))</f>
        <v/>
      </c>
      <c r="S1257" s="7">
        <f>IF(ISNUMBER(N1257),Q1257*N1257,IF(ISNUMBER(R1257),J1257*R1257," "))</f>
        <v/>
      </c>
      <c r="T1257" t="inlineStr">
        <is>
          <t>01XRXX0D3</t>
        </is>
      </c>
      <c r="U1257" t="inlineStr">
        <is>
          <t>Option</t>
        </is>
      </c>
      <c r="AG1257" t="n">
        <v>-0.017073</v>
      </c>
    </row>
    <row r="1258">
      <c r="A1258" t="inlineStr">
        <is>
          <t>NMB</t>
        </is>
      </c>
      <c r="B1258" t="inlineStr">
        <is>
          <t>RUTW US 10/22/25 P2360 Index</t>
        </is>
      </c>
      <c r="C1258" t="inlineStr">
        <is>
          <t>RUTW US 10/22/25 P2360 Index</t>
        </is>
      </c>
      <c r="F1258" t="inlineStr">
        <is>
          <t>01XRXX4J9</t>
        </is>
      </c>
      <c r="G1258" s="1" t="n">
        <v>-25</v>
      </c>
      <c r="H1258" s="1" t="n">
        <v>27.3</v>
      </c>
      <c r="I1258" s="2" t="n">
        <v>-68250</v>
      </c>
      <c r="J1258" s="3" t="n">
        <v>-0.00140134</v>
      </c>
      <c r="K1258" s="4" t="n">
        <v>48703431.73</v>
      </c>
      <c r="L1258" s="5" t="n">
        <v>1925001</v>
      </c>
      <c r="M1258" s="6" t="n">
        <v>25.30047087</v>
      </c>
      <c r="N1258" s="7">
        <f>IF(ISNUMBER(_xll.BDP($C1258, "DELTA_MID")),_xll.BDP($C1258, "DELTA_MID")," ")</f>
        <v/>
      </c>
      <c r="O1258" s="7">
        <f>IF(ISNUMBER(N1258),_xll.BDP($C1258, "OPT_UNDL_TICKER"),"")</f>
        <v/>
      </c>
      <c r="P1258" s="8">
        <f>IF(ISNUMBER(N1258),_xll.BDP($C1258, "OPT_UNDL_PX")," ")</f>
        <v/>
      </c>
      <c r="Q1258" s="7">
        <f>IF(ISNUMBER(N1258),+G1258*_xll.BDP($C1258, "PX_POS_MULT_FACTOR")*P1258/K1258," ")</f>
        <v/>
      </c>
      <c r="R1258" s="8">
        <f>IF(OR($A1258="TUA",$A1258="TYA"),"",IF(ISNUMBER(_xll.BDP($C1258,"DUR_ADJ_OAS_MID")),_xll.BDP($C1258,"DUR_ADJ_OAS_MID"),IF(ISNUMBER(_xll.BDP($E1258&amp;" ISIN","DUR_ADJ_OAS_MID")),_xll.BDP($E1258&amp;" ISIN","DUR_ADJ_OAS_MID")," ")))</f>
        <v/>
      </c>
      <c r="S1258" s="7">
        <f>IF(ISNUMBER(N1258),Q1258*N1258,IF(ISNUMBER(R1258),J1258*R1258," "))</f>
        <v/>
      </c>
      <c r="T1258" t="inlineStr">
        <is>
          <t>01XRXX4J9</t>
        </is>
      </c>
      <c r="U1258" t="inlineStr">
        <is>
          <t>Option</t>
        </is>
      </c>
      <c r="AG1258" t="n">
        <v>-0.017073</v>
      </c>
    </row>
    <row r="1259">
      <c r="A1259" t="inlineStr">
        <is>
          <t>NMB</t>
        </is>
      </c>
      <c r="B1259" t="inlineStr">
        <is>
          <t>SPXW US 10/13/25 C6785 Index</t>
        </is>
      </c>
      <c r="C1259" t="inlineStr">
        <is>
          <t>SPXW US 10/13/25 C6785 Index</t>
        </is>
      </c>
      <c r="F1259" t="inlineStr">
        <is>
          <t>01XMVL4C8</t>
        </is>
      </c>
      <c r="G1259" s="1" t="n">
        <v>18</v>
      </c>
      <c r="H1259" s="1" t="n">
        <v>0.1</v>
      </c>
      <c r="I1259" s="2" t="n">
        <v>180</v>
      </c>
      <c r="J1259" s="3" t="n">
        <v>3.7e-06</v>
      </c>
      <c r="K1259" s="4" t="n">
        <v>48703431.73</v>
      </c>
      <c r="L1259" s="5" t="n">
        <v>1925001</v>
      </c>
      <c r="M1259" s="6" t="n">
        <v>25.30047087</v>
      </c>
      <c r="N1259" s="7">
        <f>IF(ISNUMBER(_xll.BDP($C1259, "DELTA_MID")),_xll.BDP($C1259, "DELTA_MID")," ")</f>
        <v/>
      </c>
      <c r="O1259" s="7">
        <f>IF(ISNUMBER(N1259),_xll.BDP($C1259, "OPT_UNDL_TICKER"),"")</f>
        <v/>
      </c>
      <c r="P1259" s="8">
        <f>IF(ISNUMBER(N1259),_xll.BDP($C1259, "OPT_UNDL_PX")," ")</f>
        <v/>
      </c>
      <c r="Q1259" s="7">
        <f>IF(ISNUMBER(N1259),+G1259*_xll.BDP($C1259, "PX_POS_MULT_FACTOR")*P1259/K1259," ")</f>
        <v/>
      </c>
      <c r="R1259" s="8">
        <f>IF(OR($A1259="TUA",$A1259="TYA"),"",IF(ISNUMBER(_xll.BDP($C1259,"DUR_ADJ_OAS_MID")),_xll.BDP($C1259,"DUR_ADJ_OAS_MID"),IF(ISNUMBER(_xll.BDP($E1259&amp;" ISIN","DUR_ADJ_OAS_MID")),_xll.BDP($E1259&amp;" ISIN","DUR_ADJ_OAS_MID")," ")))</f>
        <v/>
      </c>
      <c r="S1259" s="7">
        <f>IF(ISNUMBER(N1259),Q1259*N1259,IF(ISNUMBER(R1259),J1259*R1259," "))</f>
        <v/>
      </c>
      <c r="T1259" t="inlineStr">
        <is>
          <t>01XMVL4C8</t>
        </is>
      </c>
      <c r="U1259" t="inlineStr">
        <is>
          <t>Option</t>
        </is>
      </c>
      <c r="AG1259" t="n">
        <v>-0.017073</v>
      </c>
    </row>
    <row r="1260">
      <c r="A1260" t="inlineStr">
        <is>
          <t>NMB</t>
        </is>
      </c>
      <c r="B1260" t="inlineStr">
        <is>
          <t>SPXW US 10/13/25 P6425 Index</t>
        </is>
      </c>
      <c r="C1260" t="inlineStr">
        <is>
          <t>SPXW US 10/13/25 P6425 Index</t>
        </is>
      </c>
      <c r="F1260" t="inlineStr">
        <is>
          <t>01X1MGGB1</t>
        </is>
      </c>
      <c r="G1260" s="1" t="n">
        <v>32</v>
      </c>
      <c r="H1260" s="1" t="n">
        <v>8.4</v>
      </c>
      <c r="I1260" s="2" t="n">
        <v>26880</v>
      </c>
      <c r="J1260" s="3" t="n">
        <v>0.00055191</v>
      </c>
      <c r="K1260" s="4" t="n">
        <v>48703431.73</v>
      </c>
      <c r="L1260" s="5" t="n">
        <v>1925001</v>
      </c>
      <c r="M1260" s="6" t="n">
        <v>25.30047087</v>
      </c>
      <c r="N1260" s="7">
        <f>IF(ISNUMBER(_xll.BDP($C1260, "DELTA_MID")),_xll.BDP($C1260, "DELTA_MID")," ")</f>
        <v/>
      </c>
      <c r="O1260" s="7">
        <f>IF(ISNUMBER(N1260),_xll.BDP($C1260, "OPT_UNDL_TICKER"),"")</f>
        <v/>
      </c>
      <c r="P1260" s="8">
        <f>IF(ISNUMBER(N1260),_xll.BDP($C1260, "OPT_UNDL_PX")," ")</f>
        <v/>
      </c>
      <c r="Q1260" s="7">
        <f>IF(ISNUMBER(N1260),+G1260*_xll.BDP($C1260, "PX_POS_MULT_FACTOR")*P1260/K1260," ")</f>
        <v/>
      </c>
      <c r="R1260" s="8">
        <f>IF(OR($A1260="TUA",$A1260="TYA"),"",IF(ISNUMBER(_xll.BDP($C1260,"DUR_ADJ_OAS_MID")),_xll.BDP($C1260,"DUR_ADJ_OAS_MID"),IF(ISNUMBER(_xll.BDP($E1260&amp;" ISIN","DUR_ADJ_OAS_MID")),_xll.BDP($E1260&amp;" ISIN","DUR_ADJ_OAS_MID")," ")))</f>
        <v/>
      </c>
      <c r="S1260" s="7">
        <f>IF(ISNUMBER(N1260),Q1260*N1260,IF(ISNUMBER(R1260),J1260*R1260," "))</f>
        <v/>
      </c>
      <c r="T1260" t="inlineStr">
        <is>
          <t>01X1MGGB1</t>
        </is>
      </c>
      <c r="U1260" t="inlineStr">
        <is>
          <t>Option</t>
        </is>
      </c>
      <c r="AG1260" t="n">
        <v>-0.017073</v>
      </c>
    </row>
    <row r="1261">
      <c r="A1261" t="inlineStr">
        <is>
          <t>NMB</t>
        </is>
      </c>
      <c r="B1261" t="inlineStr">
        <is>
          <t>SPXW US 10/15/25 P6150 Index</t>
        </is>
      </c>
      <c r="C1261" t="inlineStr">
        <is>
          <t>SPXW US 10/15/25 P6150 Index</t>
        </is>
      </c>
      <c r="F1261" t="inlineStr">
        <is>
          <t>01X3RL7L1</t>
        </is>
      </c>
      <c r="G1261" s="1" t="n">
        <v>8</v>
      </c>
      <c r="H1261" s="1" t="n">
        <v>3.9</v>
      </c>
      <c r="I1261" s="2" t="n">
        <v>3120</v>
      </c>
      <c r="J1261" s="3" t="n">
        <v>6.406000000000001e-05</v>
      </c>
      <c r="K1261" s="4" t="n">
        <v>48703431.73</v>
      </c>
      <c r="L1261" s="5" t="n">
        <v>1925001</v>
      </c>
      <c r="M1261" s="6" t="n">
        <v>25.30047087</v>
      </c>
      <c r="N1261" s="7">
        <f>IF(ISNUMBER(_xll.BDP($C1261, "DELTA_MID")),_xll.BDP($C1261, "DELTA_MID")," ")</f>
        <v/>
      </c>
      <c r="O1261" s="7">
        <f>IF(ISNUMBER(N1261),_xll.BDP($C1261, "OPT_UNDL_TICKER"),"")</f>
        <v/>
      </c>
      <c r="P1261" s="8">
        <f>IF(ISNUMBER(N1261),_xll.BDP($C1261, "OPT_UNDL_PX")," ")</f>
        <v/>
      </c>
      <c r="Q1261" s="7">
        <f>IF(ISNUMBER(N1261),+G1261*_xll.BDP($C1261, "PX_POS_MULT_FACTOR")*P1261/K1261," ")</f>
        <v/>
      </c>
      <c r="R1261" s="8">
        <f>IF(OR($A1261="TUA",$A1261="TYA"),"",IF(ISNUMBER(_xll.BDP($C1261,"DUR_ADJ_OAS_MID")),_xll.BDP($C1261,"DUR_ADJ_OAS_MID"),IF(ISNUMBER(_xll.BDP($E1261&amp;" ISIN","DUR_ADJ_OAS_MID")),_xll.BDP($E1261&amp;" ISIN","DUR_ADJ_OAS_MID")," ")))</f>
        <v/>
      </c>
      <c r="S1261" s="7">
        <f>IF(ISNUMBER(N1261),Q1261*N1261,IF(ISNUMBER(R1261),J1261*R1261," "))</f>
        <v/>
      </c>
      <c r="T1261" t="inlineStr">
        <is>
          <t>01X3RL7L1</t>
        </is>
      </c>
      <c r="U1261" t="inlineStr">
        <is>
          <t>Option</t>
        </is>
      </c>
      <c r="AG1261" t="n">
        <v>-0.017073</v>
      </c>
    </row>
    <row r="1262">
      <c r="A1262" t="inlineStr">
        <is>
          <t>NMB</t>
        </is>
      </c>
      <c r="B1262" t="inlineStr">
        <is>
          <t>SPXW US 10/15/25 P6400 Index</t>
        </is>
      </c>
      <c r="C1262" t="inlineStr">
        <is>
          <t>SPXW US 10/15/25 P6400 Index</t>
        </is>
      </c>
      <c r="F1262" t="inlineStr">
        <is>
          <t>01X3RM6C2</t>
        </is>
      </c>
      <c r="G1262" s="1" t="n">
        <v>29</v>
      </c>
      <c r="H1262" s="1" t="n">
        <v>18.45</v>
      </c>
      <c r="I1262" s="2" t="n">
        <v>53505</v>
      </c>
      <c r="J1262" s="3" t="n">
        <v>0.00109859</v>
      </c>
      <c r="K1262" s="4" t="n">
        <v>48703431.73</v>
      </c>
      <c r="L1262" s="5" t="n">
        <v>1925001</v>
      </c>
      <c r="M1262" s="6" t="n">
        <v>25.30047087</v>
      </c>
      <c r="N1262" s="7">
        <f>IF(ISNUMBER(_xll.BDP($C1262, "DELTA_MID")),_xll.BDP($C1262, "DELTA_MID")," ")</f>
        <v/>
      </c>
      <c r="O1262" s="7">
        <f>IF(ISNUMBER(N1262),_xll.BDP($C1262, "OPT_UNDL_TICKER"),"")</f>
        <v/>
      </c>
      <c r="P1262" s="8">
        <f>IF(ISNUMBER(N1262),_xll.BDP($C1262, "OPT_UNDL_PX")," ")</f>
        <v/>
      </c>
      <c r="Q1262" s="7">
        <f>IF(ISNUMBER(N1262),+G1262*_xll.BDP($C1262, "PX_POS_MULT_FACTOR")*P1262/K1262," ")</f>
        <v/>
      </c>
      <c r="R1262" s="8">
        <f>IF(OR($A1262="TUA",$A1262="TYA"),"",IF(ISNUMBER(_xll.BDP($C1262,"DUR_ADJ_OAS_MID")),_xll.BDP($C1262,"DUR_ADJ_OAS_MID"),IF(ISNUMBER(_xll.BDP($E1262&amp;" ISIN","DUR_ADJ_OAS_MID")),_xll.BDP($E1262&amp;" ISIN","DUR_ADJ_OAS_MID")," ")))</f>
        <v/>
      </c>
      <c r="S1262" s="7">
        <f>IF(ISNUMBER(N1262),Q1262*N1262,IF(ISNUMBER(R1262),J1262*R1262," "))</f>
        <v/>
      </c>
      <c r="T1262" t="inlineStr">
        <is>
          <t>01X3RM6C2</t>
        </is>
      </c>
      <c r="U1262" t="inlineStr">
        <is>
          <t>Option</t>
        </is>
      </c>
      <c r="AG1262" t="n">
        <v>-0.017073</v>
      </c>
    </row>
    <row r="1263">
      <c r="A1263" t="inlineStr">
        <is>
          <t>NMB</t>
        </is>
      </c>
      <c r="B1263" t="inlineStr">
        <is>
          <t>SPXW US 10/15/25 P6450 Index</t>
        </is>
      </c>
      <c r="C1263" t="inlineStr">
        <is>
          <t>SPXW US 10/15/25 P6450 Index</t>
        </is>
      </c>
      <c r="F1263" t="inlineStr">
        <is>
          <t>01X3MYW97</t>
        </is>
      </c>
      <c r="G1263" s="1" t="n">
        <v>-8</v>
      </c>
      <c r="H1263" s="1" t="n">
        <v>27.15</v>
      </c>
      <c r="I1263" s="2" t="n">
        <v>-21720</v>
      </c>
      <c r="J1263" s="3" t="n">
        <v>-0.00044596</v>
      </c>
      <c r="K1263" s="4" t="n">
        <v>48703431.73</v>
      </c>
      <c r="L1263" s="5" t="n">
        <v>1925001</v>
      </c>
      <c r="M1263" s="6" t="n">
        <v>25.30047087</v>
      </c>
      <c r="N1263" s="7">
        <f>IF(ISNUMBER(_xll.BDP($C1263, "DELTA_MID")),_xll.BDP($C1263, "DELTA_MID")," ")</f>
        <v/>
      </c>
      <c r="O1263" s="7">
        <f>IF(ISNUMBER(N1263),_xll.BDP($C1263, "OPT_UNDL_TICKER"),"")</f>
        <v/>
      </c>
      <c r="P1263" s="8">
        <f>IF(ISNUMBER(N1263),_xll.BDP($C1263, "OPT_UNDL_PX")," ")</f>
        <v/>
      </c>
      <c r="Q1263" s="7">
        <f>IF(ISNUMBER(N1263),+G1263*_xll.BDP($C1263, "PX_POS_MULT_FACTOR")*P1263/K1263," ")</f>
        <v/>
      </c>
      <c r="R1263" s="8">
        <f>IF(OR($A1263="TUA",$A1263="TYA"),"",IF(ISNUMBER(_xll.BDP($C1263,"DUR_ADJ_OAS_MID")),_xll.BDP($C1263,"DUR_ADJ_OAS_MID"),IF(ISNUMBER(_xll.BDP($E1263&amp;" ISIN","DUR_ADJ_OAS_MID")),_xll.BDP($E1263&amp;" ISIN","DUR_ADJ_OAS_MID")," ")))</f>
        <v/>
      </c>
      <c r="S1263" s="7">
        <f>IF(ISNUMBER(N1263),Q1263*N1263,IF(ISNUMBER(R1263),J1263*R1263," "))</f>
        <v/>
      </c>
      <c r="T1263" t="inlineStr">
        <is>
          <t>01X3MYW97</t>
        </is>
      </c>
      <c r="U1263" t="inlineStr">
        <is>
          <t>Option</t>
        </is>
      </c>
      <c r="AG1263" t="n">
        <v>-0.017073</v>
      </c>
    </row>
    <row r="1264">
      <c r="A1264" t="inlineStr">
        <is>
          <t>NMB</t>
        </is>
      </c>
      <c r="B1264" t="inlineStr">
        <is>
          <t>SPXW US 10/17/25 C6750 Index</t>
        </is>
      </c>
      <c r="C1264" t="inlineStr">
        <is>
          <t>SPXW US 10/17/25 C6750 Index</t>
        </is>
      </c>
      <c r="F1264" t="inlineStr">
        <is>
          <t>01TZNQ212</t>
        </is>
      </c>
      <c r="G1264" s="1" t="n">
        <v>47</v>
      </c>
      <c r="H1264" s="1" t="n">
        <v>5.1</v>
      </c>
      <c r="I1264" s="2" t="n">
        <v>23970</v>
      </c>
      <c r="J1264" s="3" t="n">
        <v>0.0004921599999999999</v>
      </c>
      <c r="K1264" s="4" t="n">
        <v>48703431.73</v>
      </c>
      <c r="L1264" s="5" t="n">
        <v>1925001</v>
      </c>
      <c r="M1264" s="6" t="n">
        <v>25.30047087</v>
      </c>
      <c r="N1264" s="7">
        <f>IF(ISNUMBER(_xll.BDP($C1264, "DELTA_MID")),_xll.BDP($C1264, "DELTA_MID")," ")</f>
        <v/>
      </c>
      <c r="O1264" s="7">
        <f>IF(ISNUMBER(N1264),_xll.BDP($C1264, "OPT_UNDL_TICKER"),"")</f>
        <v/>
      </c>
      <c r="P1264" s="8">
        <f>IF(ISNUMBER(N1264),_xll.BDP($C1264, "OPT_UNDL_PX")," ")</f>
        <v/>
      </c>
      <c r="Q1264" s="7">
        <f>IF(ISNUMBER(N1264),+G1264*_xll.BDP($C1264, "PX_POS_MULT_FACTOR")*P1264/K1264," ")</f>
        <v/>
      </c>
      <c r="R1264" s="8">
        <f>IF(OR($A1264="TUA",$A1264="TYA"),"",IF(ISNUMBER(_xll.BDP($C1264,"DUR_ADJ_OAS_MID")),_xll.BDP($C1264,"DUR_ADJ_OAS_MID"),IF(ISNUMBER(_xll.BDP($E1264&amp;" ISIN","DUR_ADJ_OAS_MID")),_xll.BDP($E1264&amp;" ISIN","DUR_ADJ_OAS_MID")," ")))</f>
        <v/>
      </c>
      <c r="S1264" s="7">
        <f>IF(ISNUMBER(N1264),Q1264*N1264,IF(ISNUMBER(R1264),J1264*R1264," "))</f>
        <v/>
      </c>
      <c r="T1264" t="inlineStr">
        <is>
          <t>01TZNQ212</t>
        </is>
      </c>
      <c r="U1264" t="inlineStr">
        <is>
          <t>Option</t>
        </is>
      </c>
      <c r="AG1264" t="n">
        <v>-0.017073</v>
      </c>
    </row>
    <row r="1265">
      <c r="A1265" t="inlineStr">
        <is>
          <t>NMB</t>
        </is>
      </c>
      <c r="B1265" t="inlineStr">
        <is>
          <t>SPXW US 10/17/25 P6150 Index</t>
        </is>
      </c>
      <c r="C1265" t="inlineStr">
        <is>
          <t>SPXW US 10/17/25 P6150 Index</t>
        </is>
      </c>
      <c r="F1265" t="inlineStr">
        <is>
          <t>01TZNR569</t>
        </is>
      </c>
      <c r="G1265" s="1" t="n">
        <v>8</v>
      </c>
      <c r="H1265" s="1" t="n">
        <v>7.4</v>
      </c>
      <c r="I1265" s="2" t="n">
        <v>5920</v>
      </c>
      <c r="J1265" s="3" t="n">
        <v>0.00012155</v>
      </c>
      <c r="K1265" s="4" t="n">
        <v>48703431.73</v>
      </c>
      <c r="L1265" s="5" t="n">
        <v>1925001</v>
      </c>
      <c r="M1265" s="6" t="n">
        <v>25.30047087</v>
      </c>
      <c r="N1265" s="7">
        <f>IF(ISNUMBER(_xll.BDP($C1265, "DELTA_MID")),_xll.BDP($C1265, "DELTA_MID")," ")</f>
        <v/>
      </c>
      <c r="O1265" s="7">
        <f>IF(ISNUMBER(N1265),_xll.BDP($C1265, "OPT_UNDL_TICKER"),"")</f>
        <v/>
      </c>
      <c r="P1265" s="8">
        <f>IF(ISNUMBER(N1265),_xll.BDP($C1265, "OPT_UNDL_PX")," ")</f>
        <v/>
      </c>
      <c r="Q1265" s="7">
        <f>IF(ISNUMBER(N1265),+G1265*_xll.BDP($C1265, "PX_POS_MULT_FACTOR")*P1265/K1265," ")</f>
        <v/>
      </c>
      <c r="R1265" s="8">
        <f>IF(OR($A1265="TUA",$A1265="TYA"),"",IF(ISNUMBER(_xll.BDP($C1265,"DUR_ADJ_OAS_MID")),_xll.BDP($C1265,"DUR_ADJ_OAS_MID"),IF(ISNUMBER(_xll.BDP($E1265&amp;" ISIN","DUR_ADJ_OAS_MID")),_xll.BDP($E1265&amp;" ISIN","DUR_ADJ_OAS_MID")," ")))</f>
        <v/>
      </c>
      <c r="S1265" s="7">
        <f>IF(ISNUMBER(N1265),Q1265*N1265,IF(ISNUMBER(R1265),J1265*R1265," "))</f>
        <v/>
      </c>
      <c r="T1265" t="inlineStr">
        <is>
          <t>01TZNR569</t>
        </is>
      </c>
      <c r="U1265" t="inlineStr">
        <is>
          <t>Option</t>
        </is>
      </c>
      <c r="AG1265" t="n">
        <v>-0.017073</v>
      </c>
    </row>
    <row r="1266">
      <c r="A1266" t="inlineStr">
        <is>
          <t>NMB</t>
        </is>
      </c>
      <c r="B1266" t="inlineStr">
        <is>
          <t>SPXW US 10/17/25 P6200 Index</t>
        </is>
      </c>
      <c r="C1266" t="inlineStr">
        <is>
          <t>SPXW US 10/17/25 P6200 Index</t>
        </is>
      </c>
      <c r="F1266" t="inlineStr">
        <is>
          <t>01TZNQJ60</t>
        </is>
      </c>
      <c r="G1266" s="1" t="n">
        <v>8</v>
      </c>
      <c r="H1266" s="1" t="n">
        <v>9.300000000000001</v>
      </c>
      <c r="I1266" s="2" t="n">
        <v>7440</v>
      </c>
      <c r="J1266" s="3" t="n">
        <v>0.00015276</v>
      </c>
      <c r="K1266" s="4" t="n">
        <v>48703431.73</v>
      </c>
      <c r="L1266" s="5" t="n">
        <v>1925001</v>
      </c>
      <c r="M1266" s="6" t="n">
        <v>25.30047087</v>
      </c>
      <c r="N1266" s="7">
        <f>IF(ISNUMBER(_xll.BDP($C1266, "DELTA_MID")),_xll.BDP($C1266, "DELTA_MID")," ")</f>
        <v/>
      </c>
      <c r="O1266" s="7">
        <f>IF(ISNUMBER(N1266),_xll.BDP($C1266, "OPT_UNDL_TICKER"),"")</f>
        <v/>
      </c>
      <c r="P1266" s="8">
        <f>IF(ISNUMBER(N1266),_xll.BDP($C1266, "OPT_UNDL_PX")," ")</f>
        <v/>
      </c>
      <c r="Q1266" s="7">
        <f>IF(ISNUMBER(N1266),+G1266*_xll.BDP($C1266, "PX_POS_MULT_FACTOR")*P1266/K1266," ")</f>
        <v/>
      </c>
      <c r="R1266" s="8">
        <f>IF(OR($A1266="TUA",$A1266="TYA"),"",IF(ISNUMBER(_xll.BDP($C1266,"DUR_ADJ_OAS_MID")),_xll.BDP($C1266,"DUR_ADJ_OAS_MID"),IF(ISNUMBER(_xll.BDP($E1266&amp;" ISIN","DUR_ADJ_OAS_MID")),_xll.BDP($E1266&amp;" ISIN","DUR_ADJ_OAS_MID")," ")))</f>
        <v/>
      </c>
      <c r="S1266" s="7">
        <f>IF(ISNUMBER(N1266),Q1266*N1266,IF(ISNUMBER(R1266),J1266*R1266," "))</f>
        <v/>
      </c>
      <c r="T1266" t="inlineStr">
        <is>
          <t>01TZNQJ60</t>
        </is>
      </c>
      <c r="U1266" t="inlineStr">
        <is>
          <t>Option</t>
        </is>
      </c>
      <c r="AG1266" t="n">
        <v>-0.017073</v>
      </c>
    </row>
    <row r="1267">
      <c r="A1267" t="inlineStr">
        <is>
          <t>NMB</t>
        </is>
      </c>
      <c r="B1267" t="inlineStr">
        <is>
          <t>SPXW US 10/17/25 P6450 Index</t>
        </is>
      </c>
      <c r="C1267" t="inlineStr">
        <is>
          <t>SPXW US 10/17/25 P6450 Index</t>
        </is>
      </c>
      <c r="F1267" t="inlineStr">
        <is>
          <t>01TZNQJ42</t>
        </is>
      </c>
      <c r="G1267" s="1" t="n">
        <v>-8</v>
      </c>
      <c r="H1267" s="1" t="n">
        <v>37.5</v>
      </c>
      <c r="I1267" s="2" t="n">
        <v>-30000</v>
      </c>
      <c r="J1267" s="3" t="n">
        <v>-0.00061597</v>
      </c>
      <c r="K1267" s="4" t="n">
        <v>48703431.73</v>
      </c>
      <c r="L1267" s="5" t="n">
        <v>1925001</v>
      </c>
      <c r="M1267" s="6" t="n">
        <v>25.30047087</v>
      </c>
      <c r="N1267" s="7">
        <f>IF(ISNUMBER(_xll.BDP($C1267, "DELTA_MID")),_xll.BDP($C1267, "DELTA_MID")," ")</f>
        <v/>
      </c>
      <c r="O1267" s="7">
        <f>IF(ISNUMBER(N1267),_xll.BDP($C1267, "OPT_UNDL_TICKER"),"")</f>
        <v/>
      </c>
      <c r="P1267" s="8">
        <f>IF(ISNUMBER(N1267),_xll.BDP($C1267, "OPT_UNDL_PX")," ")</f>
        <v/>
      </c>
      <c r="Q1267" s="7">
        <f>IF(ISNUMBER(N1267),+G1267*_xll.BDP($C1267, "PX_POS_MULT_FACTOR")*P1267/K1267," ")</f>
        <v/>
      </c>
      <c r="R1267" s="8">
        <f>IF(OR($A1267="TUA",$A1267="TYA"),"",IF(ISNUMBER(_xll.BDP($C1267,"DUR_ADJ_OAS_MID")),_xll.BDP($C1267,"DUR_ADJ_OAS_MID"),IF(ISNUMBER(_xll.BDP($E1267&amp;" ISIN","DUR_ADJ_OAS_MID")),_xll.BDP($E1267&amp;" ISIN","DUR_ADJ_OAS_MID")," ")))</f>
        <v/>
      </c>
      <c r="S1267" s="7">
        <f>IF(ISNUMBER(N1267),Q1267*N1267,IF(ISNUMBER(R1267),J1267*R1267," "))</f>
        <v/>
      </c>
      <c r="T1267" t="inlineStr">
        <is>
          <t>01TZNQJ42</t>
        </is>
      </c>
      <c r="U1267" t="inlineStr">
        <is>
          <t>Option</t>
        </is>
      </c>
      <c r="AG1267" t="n">
        <v>-0.017073</v>
      </c>
    </row>
    <row r="1268">
      <c r="A1268" t="inlineStr">
        <is>
          <t>NMB</t>
        </is>
      </c>
      <c r="B1268" t="inlineStr">
        <is>
          <t>SPXW US 10/17/25 P6500 Index</t>
        </is>
      </c>
      <c r="C1268" t="inlineStr">
        <is>
          <t>SPXW US 10/17/25 P6500 Index</t>
        </is>
      </c>
      <c r="F1268" t="inlineStr">
        <is>
          <t>01TZNPYH6</t>
        </is>
      </c>
      <c r="G1268" s="1" t="n">
        <v>-8</v>
      </c>
      <c r="H1268" s="1" t="n">
        <v>50.85</v>
      </c>
      <c r="I1268" s="2" t="n">
        <v>-40680</v>
      </c>
      <c r="J1268" s="3" t="n">
        <v>-0.00083526</v>
      </c>
      <c r="K1268" s="4" t="n">
        <v>48703431.73</v>
      </c>
      <c r="L1268" s="5" t="n">
        <v>1925001</v>
      </c>
      <c r="M1268" s="6" t="n">
        <v>25.30047087</v>
      </c>
      <c r="N1268" s="7">
        <f>IF(ISNUMBER(_xll.BDP($C1268, "DELTA_MID")),_xll.BDP($C1268, "DELTA_MID")," ")</f>
        <v/>
      </c>
      <c r="O1268" s="7">
        <f>IF(ISNUMBER(N1268),_xll.BDP($C1268, "OPT_UNDL_TICKER"),"")</f>
        <v/>
      </c>
      <c r="P1268" s="8">
        <f>IF(ISNUMBER(N1268),_xll.BDP($C1268, "OPT_UNDL_PX")," ")</f>
        <v/>
      </c>
      <c r="Q1268" s="7">
        <f>IF(ISNUMBER(N1268),+G1268*_xll.BDP($C1268, "PX_POS_MULT_FACTOR")*P1268/K1268," ")</f>
        <v/>
      </c>
      <c r="R1268" s="8">
        <f>IF(OR($A1268="TUA",$A1268="TYA"),"",IF(ISNUMBER(_xll.BDP($C1268,"DUR_ADJ_OAS_MID")),_xll.BDP($C1268,"DUR_ADJ_OAS_MID"),IF(ISNUMBER(_xll.BDP($E1268&amp;" ISIN","DUR_ADJ_OAS_MID")),_xll.BDP($E1268&amp;" ISIN","DUR_ADJ_OAS_MID")," ")))</f>
        <v/>
      </c>
      <c r="S1268" s="7">
        <f>IF(ISNUMBER(N1268),Q1268*N1268,IF(ISNUMBER(R1268),J1268*R1268," "))</f>
        <v/>
      </c>
      <c r="T1268" t="inlineStr">
        <is>
          <t>01TZNPYH6</t>
        </is>
      </c>
      <c r="U1268" t="inlineStr">
        <is>
          <t>Option</t>
        </is>
      </c>
      <c r="AG1268" t="n">
        <v>-0.017073</v>
      </c>
    </row>
    <row r="1269">
      <c r="A1269" t="inlineStr">
        <is>
          <t>NMB</t>
        </is>
      </c>
      <c r="B1269" t="inlineStr">
        <is>
          <t>SPXW US 10/22/25 C6790 Index</t>
        </is>
      </c>
      <c r="C1269" t="inlineStr">
        <is>
          <t>SPXW US 10/22/25 C6790 Index</t>
        </is>
      </c>
      <c r="F1269" t="inlineStr">
        <is>
          <t>01XMVLW18</t>
        </is>
      </c>
      <c r="G1269" s="1" t="n">
        <v>9</v>
      </c>
      <c r="H1269" s="1" t="n">
        <v>5.3</v>
      </c>
      <c r="I1269" s="2" t="n">
        <v>4770</v>
      </c>
      <c r="J1269" s="3" t="n">
        <v>9.794e-05</v>
      </c>
      <c r="K1269" s="4" t="n">
        <v>48703431.73</v>
      </c>
      <c r="L1269" s="5" t="n">
        <v>1925001</v>
      </c>
      <c r="M1269" s="6" t="n">
        <v>25.30047087</v>
      </c>
      <c r="N1269" s="7">
        <f>IF(ISNUMBER(_xll.BDP($C1269, "DELTA_MID")),_xll.BDP($C1269, "DELTA_MID")," ")</f>
        <v/>
      </c>
      <c r="O1269" s="7">
        <f>IF(ISNUMBER(N1269),_xll.BDP($C1269, "OPT_UNDL_TICKER"),"")</f>
        <v/>
      </c>
      <c r="P1269" s="8">
        <f>IF(ISNUMBER(N1269),_xll.BDP($C1269, "OPT_UNDL_PX")," ")</f>
        <v/>
      </c>
      <c r="Q1269" s="7">
        <f>IF(ISNUMBER(N1269),+G1269*_xll.BDP($C1269, "PX_POS_MULT_FACTOR")*P1269/K1269," ")</f>
        <v/>
      </c>
      <c r="R1269" s="8">
        <f>IF(OR($A1269="TUA",$A1269="TYA"),"",IF(ISNUMBER(_xll.BDP($C1269,"DUR_ADJ_OAS_MID")),_xll.BDP($C1269,"DUR_ADJ_OAS_MID"),IF(ISNUMBER(_xll.BDP($E1269&amp;" ISIN","DUR_ADJ_OAS_MID")),_xll.BDP($E1269&amp;" ISIN","DUR_ADJ_OAS_MID")," ")))</f>
        <v/>
      </c>
      <c r="S1269" s="7">
        <f>IF(ISNUMBER(N1269),Q1269*N1269,IF(ISNUMBER(R1269),J1269*R1269," "))</f>
        <v/>
      </c>
      <c r="T1269" t="inlineStr">
        <is>
          <t>01XMVLW18</t>
        </is>
      </c>
      <c r="U1269" t="inlineStr">
        <is>
          <t>Option</t>
        </is>
      </c>
      <c r="AG1269" t="n">
        <v>-0.017073</v>
      </c>
    </row>
    <row r="1270">
      <c r="A1270" t="inlineStr">
        <is>
          <t>NMB</t>
        </is>
      </c>
      <c r="B1270" t="inlineStr">
        <is>
          <t>SPXW US 10/22/25 P6200 Index</t>
        </is>
      </c>
      <c r="C1270" t="inlineStr">
        <is>
          <t>SPXW US 10/22/25 P6200 Index</t>
        </is>
      </c>
      <c r="F1270" t="inlineStr">
        <is>
          <t>01X7SVPJ7</t>
        </is>
      </c>
      <c r="G1270" s="1" t="n">
        <v>8</v>
      </c>
      <c r="H1270" s="1" t="n">
        <v>16.45</v>
      </c>
      <c r="I1270" s="2" t="n">
        <v>13160</v>
      </c>
      <c r="J1270" s="3" t="n">
        <v>0.00027021</v>
      </c>
      <c r="K1270" s="4" t="n">
        <v>48703431.73</v>
      </c>
      <c r="L1270" s="5" t="n">
        <v>1925001</v>
      </c>
      <c r="M1270" s="6" t="n">
        <v>25.30047087</v>
      </c>
      <c r="N1270" s="7">
        <f>IF(ISNUMBER(_xll.BDP($C1270, "DELTA_MID")),_xll.BDP($C1270, "DELTA_MID")," ")</f>
        <v/>
      </c>
      <c r="O1270" s="7">
        <f>IF(ISNUMBER(N1270),_xll.BDP($C1270, "OPT_UNDL_TICKER"),"")</f>
        <v/>
      </c>
      <c r="P1270" s="8">
        <f>IF(ISNUMBER(N1270),_xll.BDP($C1270, "OPT_UNDL_PX")," ")</f>
        <v/>
      </c>
      <c r="Q1270" s="7">
        <f>IF(ISNUMBER(N1270),+G1270*_xll.BDP($C1270, "PX_POS_MULT_FACTOR")*P1270/K1270," ")</f>
        <v/>
      </c>
      <c r="R1270" s="8">
        <f>IF(OR($A1270="TUA",$A1270="TYA"),"",IF(ISNUMBER(_xll.BDP($C1270,"DUR_ADJ_OAS_MID")),_xll.BDP($C1270,"DUR_ADJ_OAS_MID"),IF(ISNUMBER(_xll.BDP($E1270&amp;" ISIN","DUR_ADJ_OAS_MID")),_xll.BDP($E1270&amp;" ISIN","DUR_ADJ_OAS_MID")," ")))</f>
        <v/>
      </c>
      <c r="S1270" s="7">
        <f>IF(ISNUMBER(N1270),Q1270*N1270,IF(ISNUMBER(R1270),J1270*R1270," "))</f>
        <v/>
      </c>
      <c r="T1270" t="inlineStr">
        <is>
          <t>01X7SVPJ7</t>
        </is>
      </c>
      <c r="U1270" t="inlineStr">
        <is>
          <t>Option</t>
        </is>
      </c>
      <c r="AG1270" t="n">
        <v>-0.017073</v>
      </c>
    </row>
    <row r="1271">
      <c r="A1271" t="inlineStr">
        <is>
          <t>NMB</t>
        </is>
      </c>
      <c r="B1271" t="inlineStr">
        <is>
          <t>SPXW US 10/22/25 P6500 Index</t>
        </is>
      </c>
      <c r="C1271" t="inlineStr">
        <is>
          <t>SPXW US 10/22/25 P6500 Index</t>
        </is>
      </c>
      <c r="F1271" t="inlineStr">
        <is>
          <t>01X7SW6W3</t>
        </is>
      </c>
      <c r="G1271" s="1" t="n">
        <v>-8</v>
      </c>
      <c r="H1271" s="1" t="n">
        <v>64.15000000000001</v>
      </c>
      <c r="I1271" s="2" t="n">
        <v>-51320</v>
      </c>
      <c r="J1271" s="3" t="n">
        <v>-0.00105372</v>
      </c>
      <c r="K1271" s="4" t="n">
        <v>48703431.73</v>
      </c>
      <c r="L1271" s="5" t="n">
        <v>1925001</v>
      </c>
      <c r="M1271" s="6" t="n">
        <v>25.30047087</v>
      </c>
      <c r="N1271" s="7">
        <f>IF(ISNUMBER(_xll.BDP($C1271, "DELTA_MID")),_xll.BDP($C1271, "DELTA_MID")," ")</f>
        <v/>
      </c>
      <c r="O1271" s="7">
        <f>IF(ISNUMBER(N1271),_xll.BDP($C1271, "OPT_UNDL_TICKER"),"")</f>
        <v/>
      </c>
      <c r="P1271" s="8">
        <f>IF(ISNUMBER(N1271),_xll.BDP($C1271, "OPT_UNDL_PX")," ")</f>
        <v/>
      </c>
      <c r="Q1271" s="7">
        <f>IF(ISNUMBER(N1271),+G1271*_xll.BDP($C1271, "PX_POS_MULT_FACTOR")*P1271/K1271," ")</f>
        <v/>
      </c>
      <c r="R1271" s="8">
        <f>IF(OR($A1271="TUA",$A1271="TYA"),"",IF(ISNUMBER(_xll.BDP($C1271,"DUR_ADJ_OAS_MID")),_xll.BDP($C1271,"DUR_ADJ_OAS_MID"),IF(ISNUMBER(_xll.BDP($E1271&amp;" ISIN","DUR_ADJ_OAS_MID")),_xll.BDP($E1271&amp;" ISIN","DUR_ADJ_OAS_MID")," ")))</f>
        <v/>
      </c>
      <c r="S1271" s="7">
        <f>IF(ISNUMBER(N1271),Q1271*N1271,IF(ISNUMBER(R1271),J1271*R1271," "))</f>
        <v/>
      </c>
      <c r="T1271" t="inlineStr">
        <is>
          <t>01X7SW6W3</t>
        </is>
      </c>
      <c r="U1271" t="inlineStr">
        <is>
          <t>Option</t>
        </is>
      </c>
      <c r="AG1271" t="n">
        <v>-0.017073</v>
      </c>
    </row>
    <row r="1272">
      <c r="A1272" t="inlineStr">
        <is>
          <t>NMB</t>
        </is>
      </c>
      <c r="B1272" t="inlineStr">
        <is>
          <t>SPXW US 10/24/25 C6810 Index</t>
        </is>
      </c>
      <c r="C1272" t="inlineStr">
        <is>
          <t>SPXW US 10/24/25 C6810 Index</t>
        </is>
      </c>
      <c r="F1272" t="inlineStr">
        <is>
          <t>01XB3DW48</t>
        </is>
      </c>
      <c r="G1272" s="1" t="n">
        <v>9</v>
      </c>
      <c r="H1272" s="1" t="n">
        <v>6.1</v>
      </c>
      <c r="I1272" s="2" t="n">
        <v>5490</v>
      </c>
      <c r="J1272" s="3" t="n">
        <v>0.00011272</v>
      </c>
      <c r="K1272" s="4" t="n">
        <v>48703431.73</v>
      </c>
      <c r="L1272" s="5" t="n">
        <v>1925001</v>
      </c>
      <c r="M1272" s="6" t="n">
        <v>25.30047087</v>
      </c>
      <c r="N1272" s="7">
        <f>IF(ISNUMBER(_xll.BDP($C1272, "DELTA_MID")),_xll.BDP($C1272, "DELTA_MID")," ")</f>
        <v/>
      </c>
      <c r="O1272" s="7">
        <f>IF(ISNUMBER(N1272),_xll.BDP($C1272, "OPT_UNDL_TICKER"),"")</f>
        <v/>
      </c>
      <c r="P1272" s="8">
        <f>IF(ISNUMBER(N1272),_xll.BDP($C1272, "OPT_UNDL_PX")," ")</f>
        <v/>
      </c>
      <c r="Q1272" s="7">
        <f>IF(ISNUMBER(N1272),+G1272*_xll.BDP($C1272, "PX_POS_MULT_FACTOR")*P1272/K1272," ")</f>
        <v/>
      </c>
      <c r="R1272" s="8">
        <f>IF(OR($A1272="TUA",$A1272="TYA"),"",IF(ISNUMBER(_xll.BDP($C1272,"DUR_ADJ_OAS_MID")),_xll.BDP($C1272,"DUR_ADJ_OAS_MID"),IF(ISNUMBER(_xll.BDP($E1272&amp;" ISIN","DUR_ADJ_OAS_MID")),_xll.BDP($E1272&amp;" ISIN","DUR_ADJ_OAS_MID")," ")))</f>
        <v/>
      </c>
      <c r="S1272" s="7">
        <f>IF(ISNUMBER(N1272),Q1272*N1272,IF(ISNUMBER(R1272),J1272*R1272," "))</f>
        <v/>
      </c>
      <c r="T1272" t="inlineStr">
        <is>
          <t>01XB3DW48</t>
        </is>
      </c>
      <c r="U1272" t="inlineStr">
        <is>
          <t>Option</t>
        </is>
      </c>
      <c r="AG1272" t="n">
        <v>-0.017073</v>
      </c>
    </row>
    <row r="1273">
      <c r="A1273" t="inlineStr">
        <is>
          <t>NMB</t>
        </is>
      </c>
      <c r="B1273" t="inlineStr">
        <is>
          <t>SPXW US 11/07/25 C6735 Index</t>
        </is>
      </c>
      <c r="C1273" t="inlineStr">
        <is>
          <t>SPXW US 11/07/25 C6735 Index</t>
        </is>
      </c>
      <c r="F1273" t="inlineStr">
        <is>
          <t>01XR0GR36</t>
        </is>
      </c>
      <c r="G1273" s="1" t="n">
        <v>9</v>
      </c>
      <c r="H1273" s="1" t="n">
        <v>44.1</v>
      </c>
      <c r="I1273" s="2" t="n">
        <v>39690</v>
      </c>
      <c r="J1273" s="3" t="n">
        <v>0.00081493</v>
      </c>
      <c r="K1273" s="4" t="n">
        <v>48703431.73</v>
      </c>
      <c r="L1273" s="5" t="n">
        <v>1925001</v>
      </c>
      <c r="M1273" s="6" t="n">
        <v>25.30047087</v>
      </c>
      <c r="N1273" s="7">
        <f>IF(ISNUMBER(_xll.BDP($C1273, "DELTA_MID")),_xll.BDP($C1273, "DELTA_MID")," ")</f>
        <v/>
      </c>
      <c r="O1273" s="7">
        <f>IF(ISNUMBER(N1273),_xll.BDP($C1273, "OPT_UNDL_TICKER"),"")</f>
        <v/>
      </c>
      <c r="P1273" s="8">
        <f>IF(ISNUMBER(N1273),_xll.BDP($C1273, "OPT_UNDL_PX")," ")</f>
        <v/>
      </c>
      <c r="Q1273" s="7">
        <f>IF(ISNUMBER(N1273),+G1273*_xll.BDP($C1273, "PX_POS_MULT_FACTOR")*P1273/K1273," ")</f>
        <v/>
      </c>
      <c r="R1273" s="8">
        <f>IF(OR($A1273="TUA",$A1273="TYA"),"",IF(ISNUMBER(_xll.BDP($C1273,"DUR_ADJ_OAS_MID")),_xll.BDP($C1273,"DUR_ADJ_OAS_MID"),IF(ISNUMBER(_xll.BDP($E1273&amp;" ISIN","DUR_ADJ_OAS_MID")),_xll.BDP($E1273&amp;" ISIN","DUR_ADJ_OAS_MID")," ")))</f>
        <v/>
      </c>
      <c r="S1273" s="7">
        <f>IF(ISNUMBER(N1273),Q1273*N1273,IF(ISNUMBER(R1273),J1273*R1273," "))</f>
        <v/>
      </c>
      <c r="T1273" t="inlineStr">
        <is>
          <t>01XR0GR36</t>
        </is>
      </c>
      <c r="U1273" t="inlineStr">
        <is>
          <t>Option</t>
        </is>
      </c>
      <c r="AG1273" t="n">
        <v>-0.017073</v>
      </c>
    </row>
    <row r="1274">
      <c r="A1274" t="inlineStr">
        <is>
          <t>NMB</t>
        </is>
      </c>
      <c r="B1274" t="inlineStr">
        <is>
          <t>ALLEGHENY CNTY PA SAN 5.25 01DEC58</t>
        </is>
      </c>
      <c r="C1274" t="inlineStr">
        <is>
          <t>ALLUTL</t>
        </is>
      </c>
      <c r="D1274" t="inlineStr">
        <is>
          <t>9AAQ7M6</t>
        </is>
      </c>
      <c r="E1274" t="inlineStr">
        <is>
          <t>US017357V271</t>
        </is>
      </c>
      <c r="F1274" t="inlineStr">
        <is>
          <t>017357V27</t>
        </is>
      </c>
      <c r="G1274" s="1" t="n">
        <v>1000000</v>
      </c>
      <c r="H1274" s="1" t="n">
        <v>105.94484</v>
      </c>
      <c r="I1274" s="2" t="n">
        <v>1059448.4</v>
      </c>
      <c r="J1274" s="3" t="n">
        <v>0.02175305</v>
      </c>
      <c r="K1274" s="4" t="n">
        <v>48703431.73</v>
      </c>
      <c r="L1274" s="5" t="n">
        <v>1925001</v>
      </c>
      <c r="M1274" s="6" t="n">
        <v>25.30047087</v>
      </c>
      <c r="N1274" s="7">
        <f>IF(ISNUMBER(_xll.BDP($C1274, "DELTA_MID")),_xll.BDP($C1274, "DELTA_MID")," ")</f>
        <v/>
      </c>
      <c r="O1274" s="7">
        <f>IF(ISNUMBER(N1274),_xll.BDP($C1274, "OPT_UNDL_TICKER"),"")</f>
        <v/>
      </c>
      <c r="P1274" s="8">
        <f>IF(ISNUMBER(N1274),_xll.BDP($C1274, "OPT_UNDL_PX")," ")</f>
        <v/>
      </c>
      <c r="Q1274" s="7">
        <f>IF(ISNUMBER(N1274),+G1274*_xll.BDP($C1274, "PX_POS_MULT_FACTOR")*P1274/K1274," ")</f>
        <v/>
      </c>
      <c r="R1274" s="8">
        <f>IF(OR($A1274="TUA",$A1274="TYA"),"",IF(ISNUMBER(_xll.BDP($C1274,"DUR_ADJ_OAS_MID")),_xll.BDP($C1274,"DUR_ADJ_OAS_MID"),IF(ISNUMBER(_xll.BDP($E1274&amp;" ISIN","DUR_ADJ_OAS_MID")),_xll.BDP($E1274&amp;" ISIN","DUR_ADJ_OAS_MID")," ")))</f>
        <v/>
      </c>
      <c r="S1274" s="7">
        <f>IF(ISNUMBER(N1274),Q1274*N1274,IF(ISNUMBER(R1274),J1274*R1274," "))</f>
        <v/>
      </c>
      <c r="T1274" t="inlineStr">
        <is>
          <t>017357V27</t>
        </is>
      </c>
      <c r="U1274" t="inlineStr">
        <is>
          <t>Bond</t>
        </is>
      </c>
      <c r="AG1274" t="n">
        <v>-0.017073</v>
      </c>
    </row>
    <row r="1275">
      <c r="A1275" t="inlineStr">
        <is>
          <t>NMB</t>
        </is>
      </c>
      <c r="B1275" t="inlineStr">
        <is>
          <t>CARROLLTON TEX FMRS BRH 4.0 15FEB53</t>
        </is>
      </c>
      <c r="C1275" t="inlineStr">
        <is>
          <t>CLTSCD</t>
        </is>
      </c>
      <c r="D1275" t="inlineStr">
        <is>
          <t>BPSL496</t>
        </is>
      </c>
      <c r="E1275" t="inlineStr">
        <is>
          <t>US145628R708</t>
        </is>
      </c>
      <c r="F1275" t="inlineStr">
        <is>
          <t>145628R70</t>
        </is>
      </c>
      <c r="G1275" s="1" t="n">
        <v>2380000</v>
      </c>
      <c r="H1275" s="1" t="n">
        <v>92.32360444</v>
      </c>
      <c r="I1275" s="2" t="n">
        <v>2197301.79</v>
      </c>
      <c r="J1275" s="3" t="n">
        <v>0.04511595</v>
      </c>
      <c r="K1275" s="4" t="n">
        <v>48703431.73</v>
      </c>
      <c r="L1275" s="5" t="n">
        <v>1925001</v>
      </c>
      <c r="M1275" s="6" t="n">
        <v>25.30047087</v>
      </c>
      <c r="N1275" s="7">
        <f>IF(ISNUMBER(_xll.BDP($C1275, "DELTA_MID")),_xll.BDP($C1275, "DELTA_MID")," ")</f>
        <v/>
      </c>
      <c r="O1275" s="7">
        <f>IF(ISNUMBER(N1275),_xll.BDP($C1275, "OPT_UNDL_TICKER"),"")</f>
        <v/>
      </c>
      <c r="P1275" s="8">
        <f>IF(ISNUMBER(N1275),_xll.BDP($C1275, "OPT_UNDL_PX")," ")</f>
        <v/>
      </c>
      <c r="Q1275" s="7">
        <f>IF(ISNUMBER(N1275),+G1275*_xll.BDP($C1275, "PX_POS_MULT_FACTOR")*P1275/K1275," ")</f>
        <v/>
      </c>
      <c r="R1275" s="8">
        <f>IF(OR($A1275="TUA",$A1275="TYA"),"",IF(ISNUMBER(_xll.BDP($C1275,"DUR_ADJ_OAS_MID")),_xll.BDP($C1275,"DUR_ADJ_OAS_MID"),IF(ISNUMBER(_xll.BDP($E1275&amp;" ISIN","DUR_ADJ_OAS_MID")),_xll.BDP($E1275&amp;" ISIN","DUR_ADJ_OAS_MID")," ")))</f>
        <v/>
      </c>
      <c r="S1275" s="7">
        <f>IF(ISNUMBER(N1275),Q1275*N1275,IF(ISNUMBER(R1275),J1275*R1275," "))</f>
        <v/>
      </c>
      <c r="T1275" t="inlineStr">
        <is>
          <t>145628R70</t>
        </is>
      </c>
      <c r="U1275" t="inlineStr">
        <is>
          <t>Bond</t>
        </is>
      </c>
      <c r="AG1275" t="n">
        <v>-0.017073</v>
      </c>
    </row>
    <row r="1276">
      <c r="A1276" t="inlineStr">
        <is>
          <t>NMB</t>
        </is>
      </c>
      <c r="B1276" t="inlineStr">
        <is>
          <t>DALLAS FORT WORTH TEX I 5.5 01NOV50</t>
        </is>
      </c>
      <c r="C1276" t="inlineStr">
        <is>
          <t>DALAPT</t>
        </is>
      </c>
      <c r="D1276" t="inlineStr">
        <is>
          <t>9AANTV8</t>
        </is>
      </c>
      <c r="E1276" t="inlineStr">
        <is>
          <t>US23503CGJ09</t>
        </is>
      </c>
      <c r="F1276" t="inlineStr">
        <is>
          <t>23503CGJ0</t>
        </is>
      </c>
      <c r="G1276" s="1" t="n">
        <v>1000000</v>
      </c>
      <c r="H1276" s="1" t="n">
        <v>106.85178556</v>
      </c>
      <c r="I1276" s="2" t="n">
        <v>1068517.86</v>
      </c>
      <c r="J1276" s="3" t="n">
        <v>0.02193927</v>
      </c>
      <c r="K1276" s="4" t="n">
        <v>48703431.73</v>
      </c>
      <c r="L1276" s="5" t="n">
        <v>1925001</v>
      </c>
      <c r="M1276" s="6" t="n">
        <v>25.30047087</v>
      </c>
      <c r="N1276" s="7">
        <f>IF(ISNUMBER(_xll.BDP($C1276, "DELTA_MID")),_xll.BDP($C1276, "DELTA_MID")," ")</f>
        <v/>
      </c>
      <c r="O1276" s="7">
        <f>IF(ISNUMBER(N1276),_xll.BDP($C1276, "OPT_UNDL_TICKER"),"")</f>
        <v/>
      </c>
      <c r="P1276" s="8">
        <f>IF(ISNUMBER(N1276),_xll.BDP($C1276, "OPT_UNDL_PX")," ")</f>
        <v/>
      </c>
      <c r="Q1276" s="7">
        <f>IF(ISNUMBER(N1276),+G1276*_xll.BDP($C1276, "PX_POS_MULT_FACTOR")*P1276/K1276," ")</f>
        <v/>
      </c>
      <c r="R1276" s="8">
        <f>IF(OR($A1276="TUA",$A1276="TYA"),"",IF(ISNUMBER(_xll.BDP($C1276,"DUR_ADJ_OAS_MID")),_xll.BDP($C1276,"DUR_ADJ_OAS_MID"),IF(ISNUMBER(_xll.BDP($E1276&amp;" ISIN","DUR_ADJ_OAS_MID")),_xll.BDP($E1276&amp;" ISIN","DUR_ADJ_OAS_MID")," ")))</f>
        <v/>
      </c>
      <c r="S1276" s="7">
        <f>IF(ISNUMBER(N1276),Q1276*N1276,IF(ISNUMBER(R1276),J1276*R1276," "))</f>
        <v/>
      </c>
      <c r="T1276" t="inlineStr">
        <is>
          <t>23503CGJ0</t>
        </is>
      </c>
      <c r="U1276" t="inlineStr">
        <is>
          <t>Bond</t>
        </is>
      </c>
      <c r="AG1276" t="n">
        <v>-0.017073</v>
      </c>
    </row>
    <row r="1277">
      <c r="A1277" t="inlineStr">
        <is>
          <t>NMB</t>
        </is>
      </c>
      <c r="B1277" t="inlineStr">
        <is>
          <t>WASHINGTON D C MET ARE 5.25 15JUL59</t>
        </is>
      </c>
      <c r="C1277" t="inlineStr">
        <is>
          <t>DCTTRN</t>
        </is>
      </c>
      <c r="D1277" t="inlineStr">
        <is>
          <t>BM9ZF04</t>
        </is>
      </c>
      <c r="E1277" t="inlineStr">
        <is>
          <t>US93878YDZ97</t>
        </is>
      </c>
      <c r="F1277" t="inlineStr">
        <is>
          <t>93878YDZ9</t>
        </is>
      </c>
      <c r="G1277" s="1" t="n">
        <v>2000000</v>
      </c>
      <c r="H1277" s="1" t="n">
        <v>107.39849333</v>
      </c>
      <c r="I1277" s="2" t="n">
        <v>2147969.87</v>
      </c>
      <c r="J1277" s="3" t="n">
        <v>0.04410305</v>
      </c>
      <c r="K1277" s="4" t="n">
        <v>48703431.73</v>
      </c>
      <c r="L1277" s="5" t="n">
        <v>1925001</v>
      </c>
      <c r="M1277" s="6" t="n">
        <v>25.30047087</v>
      </c>
      <c r="N1277" s="7">
        <f>IF(ISNUMBER(_xll.BDP($C1277, "DELTA_MID")),_xll.BDP($C1277, "DELTA_MID")," ")</f>
        <v/>
      </c>
      <c r="O1277" s="7">
        <f>IF(ISNUMBER(N1277),_xll.BDP($C1277, "OPT_UNDL_TICKER"),"")</f>
        <v/>
      </c>
      <c r="P1277" s="8">
        <f>IF(ISNUMBER(N1277),_xll.BDP($C1277, "OPT_UNDL_PX")," ")</f>
        <v/>
      </c>
      <c r="Q1277" s="7">
        <f>IF(ISNUMBER(N1277),+G1277*_xll.BDP($C1277, "PX_POS_MULT_FACTOR")*P1277/K1277," ")</f>
        <v/>
      </c>
      <c r="R1277" s="8">
        <f>IF(OR($A1277="TUA",$A1277="TYA"),"",IF(ISNUMBER(_xll.BDP($C1277,"DUR_ADJ_OAS_MID")),_xll.BDP($C1277,"DUR_ADJ_OAS_MID"),IF(ISNUMBER(_xll.BDP($E1277&amp;" ISIN","DUR_ADJ_OAS_MID")),_xll.BDP($E1277&amp;" ISIN","DUR_ADJ_OAS_MID")," ")))</f>
        <v/>
      </c>
      <c r="S1277" s="7">
        <f>IF(ISNUMBER(N1277),Q1277*N1277,IF(ISNUMBER(R1277),J1277*R1277," "))</f>
        <v/>
      </c>
      <c r="T1277" t="inlineStr">
        <is>
          <t>93878YDZ9</t>
        </is>
      </c>
      <c r="U1277" t="inlineStr">
        <is>
          <t>Bond</t>
        </is>
      </c>
      <c r="AG1277" t="n">
        <v>-0.017073</v>
      </c>
    </row>
    <row r="1278">
      <c r="A1278" t="inlineStr">
        <is>
          <t>NMB</t>
        </is>
      </c>
      <c r="B1278" t="inlineStr">
        <is>
          <t>GEORGETOWN TEX INDPT S 5.25 15FEB55</t>
        </is>
      </c>
      <c r="C1278" t="inlineStr">
        <is>
          <t>GGTSCD</t>
        </is>
      </c>
      <c r="D1278" t="inlineStr">
        <is>
          <t>9AAIO7G</t>
        </is>
      </c>
      <c r="E1278" t="inlineStr">
        <is>
          <t>US373046J695</t>
        </is>
      </c>
      <c r="F1278" t="inlineStr">
        <is>
          <t>373046J69</t>
        </is>
      </c>
      <c r="G1278" s="1" t="n">
        <v>2000000</v>
      </c>
      <c r="H1278" s="1" t="n">
        <v>107.48362667</v>
      </c>
      <c r="I1278" s="2" t="n">
        <v>2149672.53</v>
      </c>
      <c r="J1278" s="3" t="n">
        <v>0.04413801</v>
      </c>
      <c r="K1278" s="4" t="n">
        <v>48703431.73</v>
      </c>
      <c r="L1278" s="5" t="n">
        <v>1925001</v>
      </c>
      <c r="M1278" s="6" t="n">
        <v>25.30047087</v>
      </c>
      <c r="N1278" s="7">
        <f>IF(ISNUMBER(_xll.BDP($C1278, "DELTA_MID")),_xll.BDP($C1278, "DELTA_MID")," ")</f>
        <v/>
      </c>
      <c r="O1278" s="7">
        <f>IF(ISNUMBER(N1278),_xll.BDP($C1278, "OPT_UNDL_TICKER"),"")</f>
        <v/>
      </c>
      <c r="P1278" s="8">
        <f>IF(ISNUMBER(N1278),_xll.BDP($C1278, "OPT_UNDL_PX")," ")</f>
        <v/>
      </c>
      <c r="Q1278" s="7">
        <f>IF(ISNUMBER(N1278),+G1278*_xll.BDP($C1278, "PX_POS_MULT_FACTOR")*P1278/K1278," ")</f>
        <v/>
      </c>
      <c r="R1278" s="8">
        <f>IF(OR($A1278="TUA",$A1278="TYA"),"",IF(ISNUMBER(_xll.BDP($C1278,"DUR_ADJ_OAS_MID")),_xll.BDP($C1278,"DUR_ADJ_OAS_MID"),IF(ISNUMBER(_xll.BDP($E1278&amp;" ISIN","DUR_ADJ_OAS_MID")),_xll.BDP($E1278&amp;" ISIN","DUR_ADJ_OAS_MID")," ")))</f>
        <v/>
      </c>
      <c r="S1278" s="7">
        <f>IF(ISNUMBER(N1278),Q1278*N1278,IF(ISNUMBER(R1278),J1278*R1278," "))</f>
        <v/>
      </c>
      <c r="T1278" t="inlineStr">
        <is>
          <t>373046J69</t>
        </is>
      </c>
      <c r="U1278" t="inlineStr">
        <is>
          <t>Bond</t>
        </is>
      </c>
      <c r="AG1278" t="n">
        <v>-0.017073</v>
      </c>
    </row>
    <row r="1279">
      <c r="A1279" t="inlineStr">
        <is>
          <t>NMB</t>
        </is>
      </c>
      <c r="B1279" t="inlineStr">
        <is>
          <t>HAWAII ST ARPTS SYS RE 5.25 01JUL51</t>
        </is>
      </c>
      <c r="C1279" t="inlineStr">
        <is>
          <t>HISAPT</t>
        </is>
      </c>
      <c r="D1279" t="inlineStr">
        <is>
          <t>9AA02XN</t>
        </is>
      </c>
      <c r="E1279" t="inlineStr">
        <is>
          <t>US419794J373</t>
        </is>
      </c>
      <c r="F1279" t="inlineStr">
        <is>
          <t>419794J37</t>
        </is>
      </c>
      <c r="G1279" s="1" t="n">
        <v>2000000</v>
      </c>
      <c r="H1279" s="1" t="n">
        <v>106.85304</v>
      </c>
      <c r="I1279" s="2" t="n">
        <v>2137060.8</v>
      </c>
      <c r="J1279" s="3" t="n">
        <v>0.04387906</v>
      </c>
      <c r="K1279" s="4" t="n">
        <v>48703431.73</v>
      </c>
      <c r="L1279" s="5" t="n">
        <v>1925001</v>
      </c>
      <c r="M1279" s="6" t="n">
        <v>25.30047087</v>
      </c>
      <c r="N1279" s="7">
        <f>IF(ISNUMBER(_xll.BDP($C1279, "DELTA_MID")),_xll.BDP($C1279, "DELTA_MID")," ")</f>
        <v/>
      </c>
      <c r="O1279" s="7">
        <f>IF(ISNUMBER(N1279),_xll.BDP($C1279, "OPT_UNDL_TICKER"),"")</f>
        <v/>
      </c>
      <c r="P1279" s="8">
        <f>IF(ISNUMBER(N1279),_xll.BDP($C1279, "OPT_UNDL_PX")," ")</f>
        <v/>
      </c>
      <c r="Q1279" s="7">
        <f>IF(ISNUMBER(N1279),+G1279*_xll.BDP($C1279, "PX_POS_MULT_FACTOR")*P1279/K1279," ")</f>
        <v/>
      </c>
      <c r="R1279" s="8">
        <f>IF(OR($A1279="TUA",$A1279="TYA"),"",IF(ISNUMBER(_xll.BDP($C1279,"DUR_ADJ_OAS_MID")),_xll.BDP($C1279,"DUR_ADJ_OAS_MID"),IF(ISNUMBER(_xll.BDP($E1279&amp;" ISIN","DUR_ADJ_OAS_MID")),_xll.BDP($E1279&amp;" ISIN","DUR_ADJ_OAS_MID")," ")))</f>
        <v/>
      </c>
      <c r="S1279" s="7">
        <f>IF(ISNUMBER(N1279),Q1279*N1279,IF(ISNUMBER(R1279),J1279*R1279," "))</f>
        <v/>
      </c>
      <c r="T1279" t="inlineStr">
        <is>
          <t>419794J37</t>
        </is>
      </c>
      <c r="U1279" t="inlineStr">
        <is>
          <t>Bond</t>
        </is>
      </c>
      <c r="AG1279" t="n">
        <v>-0.017073</v>
      </c>
    </row>
    <row r="1280">
      <c r="A1280" t="inlineStr">
        <is>
          <t>NMB</t>
        </is>
      </c>
      <c r="B1280" t="inlineStr">
        <is>
          <t>HAMPTON RDS VA TRANS AC 4.0 01JUL57</t>
        </is>
      </c>
      <c r="C1280" t="inlineStr">
        <is>
          <t>HRDTRN</t>
        </is>
      </c>
      <c r="D1280" t="inlineStr">
        <is>
          <t>BPXZNY1</t>
        </is>
      </c>
      <c r="E1280" t="inlineStr">
        <is>
          <t>US409328BT79</t>
        </is>
      </c>
      <c r="F1280" t="inlineStr">
        <is>
          <t>409328BT7</t>
        </is>
      </c>
      <c r="G1280" s="1" t="n">
        <v>2000000</v>
      </c>
      <c r="H1280" s="1" t="n">
        <v>93.36569333</v>
      </c>
      <c r="I1280" s="2" t="n">
        <v>1867313.87</v>
      </c>
      <c r="J1280" s="3" t="n">
        <v>0.0383405</v>
      </c>
      <c r="K1280" s="4" t="n">
        <v>48703431.73</v>
      </c>
      <c r="L1280" s="5" t="n">
        <v>1925001</v>
      </c>
      <c r="M1280" s="6" t="n">
        <v>25.30047087</v>
      </c>
      <c r="N1280" s="7">
        <f>IF(ISNUMBER(_xll.BDP($C1280, "DELTA_MID")),_xll.BDP($C1280, "DELTA_MID")," ")</f>
        <v/>
      </c>
      <c r="O1280" s="7">
        <f>IF(ISNUMBER(N1280),_xll.BDP($C1280, "OPT_UNDL_TICKER"),"")</f>
        <v/>
      </c>
      <c r="P1280" s="8">
        <f>IF(ISNUMBER(N1280),_xll.BDP($C1280, "OPT_UNDL_PX")," ")</f>
        <v/>
      </c>
      <c r="Q1280" s="7">
        <f>IF(ISNUMBER(N1280),+G1280*_xll.BDP($C1280, "PX_POS_MULT_FACTOR")*P1280/K1280," ")</f>
        <v/>
      </c>
      <c r="R1280" s="8">
        <f>IF(OR($A1280="TUA",$A1280="TYA"),"",IF(ISNUMBER(_xll.BDP($C1280,"DUR_ADJ_OAS_MID")),_xll.BDP($C1280,"DUR_ADJ_OAS_MID"),IF(ISNUMBER(_xll.BDP($E1280&amp;" ISIN","DUR_ADJ_OAS_MID")),_xll.BDP($E1280&amp;" ISIN","DUR_ADJ_OAS_MID")," ")))</f>
        <v/>
      </c>
      <c r="S1280" s="7">
        <f>IF(ISNUMBER(N1280),Q1280*N1280,IF(ISNUMBER(R1280),J1280*R1280," "))</f>
        <v/>
      </c>
      <c r="T1280" t="inlineStr">
        <is>
          <t>409328BT7</t>
        </is>
      </c>
      <c r="U1280" t="inlineStr">
        <is>
          <t>Bond</t>
        </is>
      </c>
      <c r="AG1280" t="n">
        <v>-0.017073</v>
      </c>
    </row>
    <row r="1281">
      <c r="A1281" t="inlineStr">
        <is>
          <t>NMB</t>
        </is>
      </c>
      <c r="B1281" t="inlineStr">
        <is>
          <t>LAMAR TEX CONS INDPT SC 4.0 15FEB54</t>
        </is>
      </c>
      <c r="C1281" t="inlineStr">
        <is>
          <t>LAMSCD</t>
        </is>
      </c>
      <c r="D1281" t="inlineStr">
        <is>
          <t>BPW7W30</t>
        </is>
      </c>
      <c r="E1281" t="inlineStr">
        <is>
          <t>US513174Q212</t>
        </is>
      </c>
      <c r="F1281" t="inlineStr">
        <is>
          <t>513174Q21</t>
        </is>
      </c>
      <c r="G1281" s="1" t="n">
        <v>2000000</v>
      </c>
      <c r="H1281" s="1" t="n">
        <v>92.17271443999999</v>
      </c>
      <c r="I1281" s="2" t="n">
        <v>1843454.29</v>
      </c>
      <c r="J1281" s="3" t="n">
        <v>0.0378506</v>
      </c>
      <c r="K1281" s="4" t="n">
        <v>48703431.73</v>
      </c>
      <c r="L1281" s="5" t="n">
        <v>1925001</v>
      </c>
      <c r="M1281" s="6" t="n">
        <v>25.30047087</v>
      </c>
      <c r="N1281" s="7">
        <f>IF(ISNUMBER(_xll.BDP($C1281, "DELTA_MID")),_xll.BDP($C1281, "DELTA_MID")," ")</f>
        <v/>
      </c>
      <c r="O1281" s="7">
        <f>IF(ISNUMBER(N1281),_xll.BDP($C1281, "OPT_UNDL_TICKER"),"")</f>
        <v/>
      </c>
      <c r="P1281" s="8">
        <f>IF(ISNUMBER(N1281),_xll.BDP($C1281, "OPT_UNDL_PX")," ")</f>
        <v/>
      </c>
      <c r="Q1281" s="7">
        <f>IF(ISNUMBER(N1281),+G1281*_xll.BDP($C1281, "PX_POS_MULT_FACTOR")*P1281/K1281," ")</f>
        <v/>
      </c>
      <c r="R1281" s="8">
        <f>IF(OR($A1281="TUA",$A1281="TYA"),"",IF(ISNUMBER(_xll.BDP($C1281,"DUR_ADJ_OAS_MID")),_xll.BDP($C1281,"DUR_ADJ_OAS_MID"),IF(ISNUMBER(_xll.BDP($E1281&amp;" ISIN","DUR_ADJ_OAS_MID")),_xll.BDP($E1281&amp;" ISIN","DUR_ADJ_OAS_MID")," ")))</f>
        <v/>
      </c>
      <c r="S1281" s="7">
        <f>IF(ISNUMBER(N1281),Q1281*N1281,IF(ISNUMBER(R1281),J1281*R1281," "))</f>
        <v/>
      </c>
      <c r="T1281" t="inlineStr">
        <is>
          <t>513174Q21</t>
        </is>
      </c>
      <c r="U1281" t="inlineStr">
        <is>
          <t>Bond</t>
        </is>
      </c>
      <c r="AG1281" t="n">
        <v>-0.017073</v>
      </c>
    </row>
    <row r="1282">
      <c r="A1282" t="inlineStr">
        <is>
          <t>NMB</t>
        </is>
      </c>
      <c r="B1282" t="inlineStr">
        <is>
          <t>LONG BEACH CALIF UNI SC 4.0 01AUG53</t>
        </is>
      </c>
      <c r="C1282" t="inlineStr">
        <is>
          <t>LONSCD</t>
        </is>
      </c>
      <c r="D1282" t="inlineStr">
        <is>
          <t>BTZN0B7</t>
        </is>
      </c>
      <c r="E1282" t="inlineStr">
        <is>
          <t>US542433ZC47</t>
        </is>
      </c>
      <c r="F1282" t="inlineStr">
        <is>
          <t>542433ZC4</t>
        </is>
      </c>
      <c r="G1282" s="1" t="n">
        <v>2500000</v>
      </c>
      <c r="H1282" s="1" t="n">
        <v>95.79616</v>
      </c>
      <c r="I1282" s="2" t="n">
        <v>2394904</v>
      </c>
      <c r="J1282" s="3" t="n">
        <v>0.04917321</v>
      </c>
      <c r="K1282" s="4" t="n">
        <v>48703431.73</v>
      </c>
      <c r="L1282" s="5" t="n">
        <v>1925001</v>
      </c>
      <c r="M1282" s="6" t="n">
        <v>25.30047087</v>
      </c>
      <c r="N1282" s="7">
        <f>IF(ISNUMBER(_xll.BDP($C1282, "DELTA_MID")),_xll.BDP($C1282, "DELTA_MID")," ")</f>
        <v/>
      </c>
      <c r="O1282" s="7">
        <f>IF(ISNUMBER(N1282),_xll.BDP($C1282, "OPT_UNDL_TICKER"),"")</f>
        <v/>
      </c>
      <c r="P1282" s="8">
        <f>IF(ISNUMBER(N1282),_xll.BDP($C1282, "OPT_UNDL_PX")," ")</f>
        <v/>
      </c>
      <c r="Q1282" s="7">
        <f>IF(ISNUMBER(N1282),+G1282*_xll.BDP($C1282, "PX_POS_MULT_FACTOR")*P1282/K1282," ")</f>
        <v/>
      </c>
      <c r="R1282" s="8">
        <f>IF(OR($A1282="TUA",$A1282="TYA"),"",IF(ISNUMBER(_xll.BDP($C1282,"DUR_ADJ_OAS_MID")),_xll.BDP($C1282,"DUR_ADJ_OAS_MID"),IF(ISNUMBER(_xll.BDP($E1282&amp;" ISIN","DUR_ADJ_OAS_MID")),_xll.BDP($E1282&amp;" ISIN","DUR_ADJ_OAS_MID")," ")))</f>
        <v/>
      </c>
      <c r="S1282" s="7">
        <f>IF(ISNUMBER(N1282),Q1282*N1282,IF(ISNUMBER(R1282),J1282*R1282," "))</f>
        <v/>
      </c>
      <c r="T1282" t="inlineStr">
        <is>
          <t>542433ZC4</t>
        </is>
      </c>
      <c r="U1282" t="inlineStr">
        <is>
          <t>Bond</t>
        </is>
      </c>
      <c r="AG1282" t="n">
        <v>-0.017073</v>
      </c>
    </row>
    <row r="1283">
      <c r="A1283" t="inlineStr">
        <is>
          <t>NMB</t>
        </is>
      </c>
      <c r="B1283" t="inlineStr">
        <is>
          <t>LAS VEGAS VY NEV WTR D 5.25 01JUN55</t>
        </is>
      </c>
      <c r="C1283" t="inlineStr">
        <is>
          <t>LVVWTR</t>
        </is>
      </c>
      <c r="D1283" t="inlineStr">
        <is>
          <t>9AACER3</t>
        </is>
      </c>
      <c r="E1283" t="inlineStr">
        <is>
          <t>US517845TK98</t>
        </is>
      </c>
      <c r="F1283" t="inlineStr">
        <is>
          <t>517845TK9</t>
        </is>
      </c>
      <c r="G1283" s="1" t="n">
        <v>2000000</v>
      </c>
      <c r="H1283" s="1" t="n">
        <v>109.01391333</v>
      </c>
      <c r="I1283" s="2" t="n">
        <v>2180278.27</v>
      </c>
      <c r="J1283" s="3" t="n">
        <v>0.04476642</v>
      </c>
      <c r="K1283" s="4" t="n">
        <v>48703431.73</v>
      </c>
      <c r="L1283" s="5" t="n">
        <v>1925001</v>
      </c>
      <c r="M1283" s="6" t="n">
        <v>25.30047087</v>
      </c>
      <c r="N1283" s="7">
        <f>IF(ISNUMBER(_xll.BDP($C1283, "DELTA_MID")),_xll.BDP($C1283, "DELTA_MID")," ")</f>
        <v/>
      </c>
      <c r="O1283" s="7">
        <f>IF(ISNUMBER(N1283),_xll.BDP($C1283, "OPT_UNDL_TICKER"),"")</f>
        <v/>
      </c>
      <c r="P1283" s="8">
        <f>IF(ISNUMBER(N1283),_xll.BDP($C1283, "OPT_UNDL_PX")," ")</f>
        <v/>
      </c>
      <c r="Q1283" s="7">
        <f>IF(ISNUMBER(N1283),+G1283*_xll.BDP($C1283, "PX_POS_MULT_FACTOR")*P1283/K1283," ")</f>
        <v/>
      </c>
      <c r="R1283" s="8">
        <f>IF(OR($A1283="TUA",$A1283="TYA"),"",IF(ISNUMBER(_xll.BDP($C1283,"DUR_ADJ_OAS_MID")),_xll.BDP($C1283,"DUR_ADJ_OAS_MID"),IF(ISNUMBER(_xll.BDP($E1283&amp;" ISIN","DUR_ADJ_OAS_MID")),_xll.BDP($E1283&amp;" ISIN","DUR_ADJ_OAS_MID")," ")))</f>
        <v/>
      </c>
      <c r="S1283" s="7">
        <f>IF(ISNUMBER(N1283),Q1283*N1283,IF(ISNUMBER(R1283),J1283*R1283," "))</f>
        <v/>
      </c>
      <c r="T1283" t="inlineStr">
        <is>
          <t>517845TK9</t>
        </is>
      </c>
      <c r="U1283" t="inlineStr">
        <is>
          <t>Bond</t>
        </is>
      </c>
      <c r="AG1283" t="n">
        <v>-0.017073</v>
      </c>
    </row>
    <row r="1284">
      <c r="A1284" t="inlineStr">
        <is>
          <t>NMB</t>
        </is>
      </c>
      <c r="B1284" t="inlineStr">
        <is>
          <t>MASSACHUSETTS ST SCH BL 5.5 15FEB55</t>
        </is>
      </c>
      <c r="C1284" t="inlineStr">
        <is>
          <t>MASEDU</t>
        </is>
      </c>
      <c r="D1284" t="inlineStr">
        <is>
          <t>9AAN0B8</t>
        </is>
      </c>
      <c r="E1284" t="inlineStr">
        <is>
          <t>US576000E664</t>
        </is>
      </c>
      <c r="F1284" t="inlineStr">
        <is>
          <t>576000E66</t>
        </is>
      </c>
      <c r="G1284" s="1" t="n">
        <v>1200000</v>
      </c>
      <c r="H1284" s="1" t="n">
        <v>109.68705444</v>
      </c>
      <c r="I1284" s="2" t="n">
        <v>1316244.65</v>
      </c>
      <c r="J1284" s="3" t="n">
        <v>0.02702571</v>
      </c>
      <c r="K1284" s="4" t="n">
        <v>48703431.73</v>
      </c>
      <c r="L1284" s="5" t="n">
        <v>1925001</v>
      </c>
      <c r="M1284" s="6" t="n">
        <v>25.30047087</v>
      </c>
      <c r="N1284" s="7">
        <f>IF(ISNUMBER(_xll.BDP($C1284, "DELTA_MID")),_xll.BDP($C1284, "DELTA_MID")," ")</f>
        <v/>
      </c>
      <c r="O1284" s="7">
        <f>IF(ISNUMBER(N1284),_xll.BDP($C1284, "OPT_UNDL_TICKER"),"")</f>
        <v/>
      </c>
      <c r="P1284" s="8">
        <f>IF(ISNUMBER(N1284),_xll.BDP($C1284, "OPT_UNDL_PX")," ")</f>
        <v/>
      </c>
      <c r="Q1284" s="7">
        <f>IF(ISNUMBER(N1284),+G1284*_xll.BDP($C1284, "PX_POS_MULT_FACTOR")*P1284/K1284," ")</f>
        <v/>
      </c>
      <c r="R1284" s="8">
        <f>IF(OR($A1284="TUA",$A1284="TYA"),"",IF(ISNUMBER(_xll.BDP($C1284,"DUR_ADJ_OAS_MID")),_xll.BDP($C1284,"DUR_ADJ_OAS_MID"),IF(ISNUMBER(_xll.BDP($E1284&amp;" ISIN","DUR_ADJ_OAS_MID")),_xll.BDP($E1284&amp;" ISIN","DUR_ADJ_OAS_MID")," ")))</f>
        <v/>
      </c>
      <c r="S1284" s="7">
        <f>IF(ISNUMBER(N1284),Q1284*N1284,IF(ISNUMBER(R1284),J1284*R1284," "))</f>
        <v/>
      </c>
      <c r="T1284" t="inlineStr">
        <is>
          <t>576000E66</t>
        </is>
      </c>
      <c r="U1284" t="inlineStr">
        <is>
          <t>Bond</t>
        </is>
      </c>
      <c r="AG1284" t="n">
        <v>-0.017073</v>
      </c>
    </row>
    <row r="1285">
      <c r="A1285" t="inlineStr">
        <is>
          <t>NMB</t>
        </is>
      </c>
      <c r="B1285" t="inlineStr">
        <is>
          <t>MIAMI-DADE CNTY FLA AVI 5.5 01OCT55</t>
        </is>
      </c>
      <c r="C1285" t="inlineStr">
        <is>
          <t>MIATRN</t>
        </is>
      </c>
      <c r="D1285" t="inlineStr">
        <is>
          <t>9AA0RMD</t>
        </is>
      </c>
      <c r="E1285" t="inlineStr">
        <is>
          <t>US593340AB83</t>
        </is>
      </c>
      <c r="F1285" t="inlineStr">
        <is>
          <t>593340AB8</t>
        </is>
      </c>
      <c r="G1285" s="1" t="n">
        <v>1930000</v>
      </c>
      <c r="H1285" s="1" t="n">
        <v>106.43231333</v>
      </c>
      <c r="I1285" s="2" t="n">
        <v>2054143.65</v>
      </c>
      <c r="J1285" s="3" t="n">
        <v>0.04217657</v>
      </c>
      <c r="K1285" s="4" t="n">
        <v>48703431.73</v>
      </c>
      <c r="L1285" s="5" t="n">
        <v>1925001</v>
      </c>
      <c r="M1285" s="6" t="n">
        <v>25.30047087</v>
      </c>
      <c r="N1285" s="7">
        <f>IF(ISNUMBER(_xll.BDP($C1285, "DELTA_MID")),_xll.BDP($C1285, "DELTA_MID")," ")</f>
        <v/>
      </c>
      <c r="O1285" s="7">
        <f>IF(ISNUMBER(N1285),_xll.BDP($C1285, "OPT_UNDL_TICKER"),"")</f>
        <v/>
      </c>
      <c r="P1285" s="8">
        <f>IF(ISNUMBER(N1285),_xll.BDP($C1285, "OPT_UNDL_PX")," ")</f>
        <v/>
      </c>
      <c r="Q1285" s="7">
        <f>IF(ISNUMBER(N1285),+G1285*_xll.BDP($C1285, "PX_POS_MULT_FACTOR")*P1285/K1285," ")</f>
        <v/>
      </c>
      <c r="R1285" s="8">
        <f>IF(OR($A1285="TUA",$A1285="TYA"),"",IF(ISNUMBER(_xll.BDP($C1285,"DUR_ADJ_OAS_MID")),_xll.BDP($C1285,"DUR_ADJ_OAS_MID"),IF(ISNUMBER(_xll.BDP($E1285&amp;" ISIN","DUR_ADJ_OAS_MID")),_xll.BDP($E1285&amp;" ISIN","DUR_ADJ_OAS_MID")," ")))</f>
        <v/>
      </c>
      <c r="S1285" s="7">
        <f>IF(ISNUMBER(N1285),Q1285*N1285,IF(ISNUMBER(R1285),J1285*R1285," "))</f>
        <v/>
      </c>
      <c r="T1285" t="inlineStr">
        <is>
          <t>593340AB8</t>
        </is>
      </c>
      <c r="U1285" t="inlineStr">
        <is>
          <t>Bond</t>
        </is>
      </c>
      <c r="AG1285" t="n">
        <v>-0.017073</v>
      </c>
    </row>
    <row r="1286">
      <c r="A1286" t="inlineStr">
        <is>
          <t>NMB</t>
        </is>
      </c>
      <c r="B1286" t="inlineStr">
        <is>
          <t>NORTH CARO 5.0 01JAN58</t>
        </is>
      </c>
      <c r="C1286" t="inlineStr">
        <is>
          <t>NCSTRN</t>
        </is>
      </c>
      <c r="D1286" t="inlineStr">
        <is>
          <t>BR1WDB5</t>
        </is>
      </c>
      <c r="E1286" t="inlineStr">
        <is>
          <t>US65830RDA41</t>
        </is>
      </c>
      <c r="F1286" t="inlineStr">
        <is>
          <t>65830RDA4</t>
        </is>
      </c>
      <c r="G1286" s="1" t="n">
        <v>2000000</v>
      </c>
      <c r="H1286" s="1" t="n">
        <v>103.57348667</v>
      </c>
      <c r="I1286" s="2" t="n">
        <v>2071469.73</v>
      </c>
      <c r="J1286" s="3" t="n">
        <v>0.04253232</v>
      </c>
      <c r="K1286" s="4" t="n">
        <v>48703431.73</v>
      </c>
      <c r="L1286" s="5" t="n">
        <v>1925001</v>
      </c>
      <c r="M1286" s="6" t="n">
        <v>25.30047087</v>
      </c>
      <c r="N1286" s="7">
        <f>IF(ISNUMBER(_xll.BDP($C1286, "DELTA_MID")),_xll.BDP($C1286, "DELTA_MID")," ")</f>
        <v/>
      </c>
      <c r="O1286" s="7">
        <f>IF(ISNUMBER(N1286),_xll.BDP($C1286, "OPT_UNDL_TICKER"),"")</f>
        <v/>
      </c>
      <c r="P1286" s="8">
        <f>IF(ISNUMBER(N1286),_xll.BDP($C1286, "OPT_UNDL_PX")," ")</f>
        <v/>
      </c>
      <c r="Q1286" s="7">
        <f>IF(ISNUMBER(N1286),+G1286*_xll.BDP($C1286, "PX_POS_MULT_FACTOR")*P1286/K1286," ")</f>
        <v/>
      </c>
      <c r="R1286" s="8">
        <f>IF(OR($A1286="TUA",$A1286="TYA"),"",IF(ISNUMBER(_xll.BDP($C1286,"DUR_ADJ_OAS_MID")),_xll.BDP($C1286,"DUR_ADJ_OAS_MID"),IF(ISNUMBER(_xll.BDP($E1286&amp;" ISIN","DUR_ADJ_OAS_MID")),_xll.BDP($E1286&amp;" ISIN","DUR_ADJ_OAS_MID")," ")))</f>
        <v/>
      </c>
      <c r="S1286" s="7">
        <f>IF(ISNUMBER(N1286),Q1286*N1286,IF(ISNUMBER(R1286),J1286*R1286," "))</f>
        <v/>
      </c>
      <c r="T1286" t="inlineStr">
        <is>
          <t>65830RDA4</t>
        </is>
      </c>
      <c r="U1286" t="inlineStr">
        <is>
          <t>Bond</t>
        </is>
      </c>
      <c r="AG1286" t="n">
        <v>-0.017073</v>
      </c>
    </row>
    <row r="1287">
      <c r="A1287" t="inlineStr">
        <is>
          <t>NMB</t>
        </is>
      </c>
      <c r="B1287" t="inlineStr">
        <is>
          <t>NEW CANEY TEX INDPT SCH 4.0 15FEB54</t>
        </is>
      </c>
      <c r="C1287" t="inlineStr">
        <is>
          <t>NWCSCD</t>
        </is>
      </c>
      <c r="D1287" t="inlineStr">
        <is>
          <t>9A9608T</t>
        </is>
      </c>
      <c r="E1287" t="inlineStr">
        <is>
          <t>US643154LA30</t>
        </is>
      </c>
      <c r="F1287" t="inlineStr">
        <is>
          <t>643154LA3</t>
        </is>
      </c>
      <c r="G1287" s="1" t="n">
        <v>2000000</v>
      </c>
      <c r="H1287" s="1" t="n">
        <v>93.22508444</v>
      </c>
      <c r="I1287" s="2" t="n">
        <v>1864501.69</v>
      </c>
      <c r="J1287" s="3" t="n">
        <v>0.03828276</v>
      </c>
      <c r="K1287" s="4" t="n">
        <v>48703431.73</v>
      </c>
      <c r="L1287" s="5" t="n">
        <v>1925001</v>
      </c>
      <c r="M1287" s="6" t="n">
        <v>25.30047087</v>
      </c>
      <c r="N1287" s="7">
        <f>IF(ISNUMBER(_xll.BDP($C1287, "DELTA_MID")),_xll.BDP($C1287, "DELTA_MID")," ")</f>
        <v/>
      </c>
      <c r="O1287" s="7">
        <f>IF(ISNUMBER(N1287),_xll.BDP($C1287, "OPT_UNDL_TICKER"),"")</f>
        <v/>
      </c>
      <c r="P1287" s="8">
        <f>IF(ISNUMBER(N1287),_xll.BDP($C1287, "OPT_UNDL_PX")," ")</f>
        <v/>
      </c>
      <c r="Q1287" s="7">
        <f>IF(ISNUMBER(N1287),+G1287*_xll.BDP($C1287, "PX_POS_MULT_FACTOR")*P1287/K1287," ")</f>
        <v/>
      </c>
      <c r="R1287" s="8">
        <f>IF(OR($A1287="TUA",$A1287="TYA"),"",IF(ISNUMBER(_xll.BDP($C1287,"DUR_ADJ_OAS_MID")),_xll.BDP($C1287,"DUR_ADJ_OAS_MID"),IF(ISNUMBER(_xll.BDP($E1287&amp;" ISIN","DUR_ADJ_OAS_MID")),_xll.BDP($E1287&amp;" ISIN","DUR_ADJ_OAS_MID")," ")))</f>
        <v/>
      </c>
      <c r="S1287" s="7">
        <f>IF(ISNUMBER(N1287),Q1287*N1287,IF(ISNUMBER(R1287),J1287*R1287," "))</f>
        <v/>
      </c>
      <c r="T1287" t="inlineStr">
        <is>
          <t>643154LA3</t>
        </is>
      </c>
      <c r="U1287" t="inlineStr">
        <is>
          <t>Bond</t>
        </is>
      </c>
      <c r="AG1287" t="n">
        <v>-0.017073</v>
      </c>
    </row>
    <row r="1288">
      <c r="A1288" t="inlineStr">
        <is>
          <t>NMB</t>
        </is>
      </c>
      <c r="B1288" t="inlineStr">
        <is>
          <t>NEW YORK N Y CITY TRANS 3.0 01AUG48</t>
        </is>
      </c>
      <c r="C1288" t="inlineStr">
        <is>
          <t>NYCGEN</t>
        </is>
      </c>
      <c r="D1288" t="inlineStr">
        <is>
          <t>9A6SJFV</t>
        </is>
      </c>
      <c r="E1288" t="inlineStr">
        <is>
          <t>US64971XG517</t>
        </is>
      </c>
      <c r="F1288" t="inlineStr">
        <is>
          <t>64971XG51</t>
        </is>
      </c>
      <c r="G1288" s="1" t="n">
        <v>3000000</v>
      </c>
      <c r="H1288" s="1" t="n">
        <v>75.7773</v>
      </c>
      <c r="I1288" s="2" t="n">
        <v>2273319</v>
      </c>
      <c r="J1288" s="3" t="n">
        <v>0.04667677</v>
      </c>
      <c r="K1288" s="4" t="n">
        <v>48703431.73</v>
      </c>
      <c r="L1288" s="5" t="n">
        <v>1925001</v>
      </c>
      <c r="M1288" s="6" t="n">
        <v>25.30047087</v>
      </c>
      <c r="N1288" s="7">
        <f>IF(ISNUMBER(_xll.BDP($C1288, "DELTA_MID")),_xll.BDP($C1288, "DELTA_MID")," ")</f>
        <v/>
      </c>
      <c r="O1288" s="7">
        <f>IF(ISNUMBER(N1288),_xll.BDP($C1288, "OPT_UNDL_TICKER"),"")</f>
        <v/>
      </c>
      <c r="P1288" s="8">
        <f>IF(ISNUMBER(N1288),_xll.BDP($C1288, "OPT_UNDL_PX")," ")</f>
        <v/>
      </c>
      <c r="Q1288" s="7">
        <f>IF(ISNUMBER(N1288),+G1288*_xll.BDP($C1288, "PX_POS_MULT_FACTOR")*P1288/K1288," ")</f>
        <v/>
      </c>
      <c r="R1288" s="8">
        <f>IF(OR($A1288="TUA",$A1288="TYA"),"",IF(ISNUMBER(_xll.BDP($C1288,"DUR_ADJ_OAS_MID")),_xll.BDP($C1288,"DUR_ADJ_OAS_MID"),IF(ISNUMBER(_xll.BDP($E1288&amp;" ISIN","DUR_ADJ_OAS_MID")),_xll.BDP($E1288&amp;" ISIN","DUR_ADJ_OAS_MID")," ")))</f>
        <v/>
      </c>
      <c r="S1288" s="7">
        <f>IF(ISNUMBER(N1288),Q1288*N1288,IF(ISNUMBER(R1288),J1288*R1288," "))</f>
        <v/>
      </c>
      <c r="T1288" t="inlineStr">
        <is>
          <t>64971XG51</t>
        </is>
      </c>
      <c r="U1288" t="inlineStr">
        <is>
          <t>Bond</t>
        </is>
      </c>
      <c r="AG1288" t="n">
        <v>-0.017073</v>
      </c>
    </row>
    <row r="1289">
      <c r="A1289" t="inlineStr">
        <is>
          <t>NMB</t>
        </is>
      </c>
      <c r="B1289" t="inlineStr">
        <is>
          <t>NEW YORK ST TWY AUTH ST 5.0 15MAR55</t>
        </is>
      </c>
      <c r="C1289" t="inlineStr">
        <is>
          <t>NYSTRN</t>
        </is>
      </c>
      <c r="D1289" t="inlineStr">
        <is>
          <t>9AAHI2D</t>
        </is>
      </c>
      <c r="E1289" t="inlineStr">
        <is>
          <t>US650028C270</t>
        </is>
      </c>
      <c r="F1289" t="inlineStr">
        <is>
          <t>650028C27</t>
        </is>
      </c>
      <c r="G1289" s="1" t="n">
        <v>2000000</v>
      </c>
      <c r="H1289" s="1" t="n">
        <v>105.63188222</v>
      </c>
      <c r="I1289" s="2" t="n">
        <v>2112637.64</v>
      </c>
      <c r="J1289" s="3" t="n">
        <v>0.04337759</v>
      </c>
      <c r="K1289" s="4" t="n">
        <v>48703431.73</v>
      </c>
      <c r="L1289" s="5" t="n">
        <v>1925001</v>
      </c>
      <c r="M1289" s="6" t="n">
        <v>25.30047087</v>
      </c>
      <c r="N1289" s="7">
        <f>IF(ISNUMBER(_xll.BDP($C1289, "DELTA_MID")),_xll.BDP($C1289, "DELTA_MID")," ")</f>
        <v/>
      </c>
      <c r="O1289" s="7">
        <f>IF(ISNUMBER(N1289),_xll.BDP($C1289, "OPT_UNDL_TICKER"),"")</f>
        <v/>
      </c>
      <c r="P1289" s="8">
        <f>IF(ISNUMBER(N1289),_xll.BDP($C1289, "OPT_UNDL_PX")," ")</f>
        <v/>
      </c>
      <c r="Q1289" s="7">
        <f>IF(ISNUMBER(N1289),+G1289*_xll.BDP($C1289, "PX_POS_MULT_FACTOR")*P1289/K1289," ")</f>
        <v/>
      </c>
      <c r="R1289" s="8">
        <f>IF(OR($A1289="TUA",$A1289="TYA"),"",IF(ISNUMBER(_xll.BDP($C1289,"DUR_ADJ_OAS_MID")),_xll.BDP($C1289,"DUR_ADJ_OAS_MID"),IF(ISNUMBER(_xll.BDP($E1289&amp;" ISIN","DUR_ADJ_OAS_MID")),_xll.BDP($E1289&amp;" ISIN","DUR_ADJ_OAS_MID")," ")))</f>
        <v/>
      </c>
      <c r="S1289" s="7">
        <f>IF(ISNUMBER(N1289),Q1289*N1289,IF(ISNUMBER(R1289),J1289*R1289," "))</f>
        <v/>
      </c>
      <c r="T1289" t="inlineStr">
        <is>
          <t>650028C27</t>
        </is>
      </c>
      <c r="U1289" t="inlineStr">
        <is>
          <t>Bond</t>
        </is>
      </c>
      <c r="AG1289" t="n">
        <v>-0.017073</v>
      </c>
    </row>
    <row r="1290">
      <c r="A1290" t="inlineStr">
        <is>
          <t>NMB</t>
        </is>
      </c>
      <c r="B1290" t="inlineStr">
        <is>
          <t>NEW YORK ST TWY AUTH ST 5.0 15MAR59</t>
        </is>
      </c>
      <c r="C1290" t="inlineStr">
        <is>
          <t>NYSTRN</t>
        </is>
      </c>
      <c r="D1290" t="inlineStr">
        <is>
          <t>9AAHHTY</t>
        </is>
      </c>
      <c r="E1290" t="inlineStr">
        <is>
          <t>US650028C684</t>
        </is>
      </c>
      <c r="F1290" t="inlineStr">
        <is>
          <t>650028C68</t>
        </is>
      </c>
      <c r="G1290" s="1" t="n">
        <v>1500000</v>
      </c>
      <c r="H1290" s="1" t="n">
        <v>105.30556222</v>
      </c>
      <c r="I1290" s="2" t="n">
        <v>1579583.43</v>
      </c>
      <c r="J1290" s="3" t="n">
        <v>0.03243269</v>
      </c>
      <c r="K1290" s="4" t="n">
        <v>48703431.73</v>
      </c>
      <c r="L1290" s="5" t="n">
        <v>1925001</v>
      </c>
      <c r="M1290" s="6" t="n">
        <v>25.30047087</v>
      </c>
      <c r="N1290" s="7">
        <f>IF(ISNUMBER(_xll.BDP($C1290, "DELTA_MID")),_xll.BDP($C1290, "DELTA_MID")," ")</f>
        <v/>
      </c>
      <c r="O1290" s="7">
        <f>IF(ISNUMBER(N1290),_xll.BDP($C1290, "OPT_UNDL_TICKER"),"")</f>
        <v/>
      </c>
      <c r="P1290" s="8">
        <f>IF(ISNUMBER(N1290),_xll.BDP($C1290, "OPT_UNDL_PX")," ")</f>
        <v/>
      </c>
      <c r="Q1290" s="7">
        <f>IF(ISNUMBER(N1290),+G1290*_xll.BDP($C1290, "PX_POS_MULT_FACTOR")*P1290/K1290," ")</f>
        <v/>
      </c>
      <c r="R1290" s="8">
        <f>IF(OR($A1290="TUA",$A1290="TYA"),"",IF(ISNUMBER(_xll.BDP($C1290,"DUR_ADJ_OAS_MID")),_xll.BDP($C1290,"DUR_ADJ_OAS_MID"),IF(ISNUMBER(_xll.BDP($E1290&amp;" ISIN","DUR_ADJ_OAS_MID")),_xll.BDP($E1290&amp;" ISIN","DUR_ADJ_OAS_MID")," ")))</f>
        <v/>
      </c>
      <c r="S1290" s="7">
        <f>IF(ISNUMBER(N1290),Q1290*N1290,IF(ISNUMBER(R1290),J1290*R1290," "))</f>
        <v/>
      </c>
      <c r="T1290" t="inlineStr">
        <is>
          <t>650028C68</t>
        </is>
      </c>
      <c r="U1290" t="inlineStr">
        <is>
          <t>Bond</t>
        </is>
      </c>
      <c r="AG1290" t="n">
        <v>-0.017073</v>
      </c>
    </row>
    <row r="1291">
      <c r="A1291" t="inlineStr">
        <is>
          <t>NMB</t>
        </is>
      </c>
      <c r="B1291" t="inlineStr">
        <is>
          <t>PENNSYLVANIA ECONOMIC D 4.0 01AUG54</t>
        </is>
      </c>
      <c r="C1291" t="inlineStr">
        <is>
          <t>PASDEV</t>
        </is>
      </c>
      <c r="D1291" t="inlineStr">
        <is>
          <t>9A9075T</t>
        </is>
      </c>
      <c r="E1291" t="inlineStr">
        <is>
          <t>US70869PQC40</t>
        </is>
      </c>
      <c r="F1291" t="inlineStr">
        <is>
          <t>70869PQC4</t>
        </is>
      </c>
      <c r="G1291" s="1" t="n">
        <v>2410000</v>
      </c>
      <c r="H1291" s="1" t="n">
        <v>92.16566</v>
      </c>
      <c r="I1291" s="2" t="n">
        <v>2221192.41</v>
      </c>
      <c r="J1291" s="3" t="n">
        <v>0.04560649</v>
      </c>
      <c r="K1291" s="4" t="n">
        <v>48703431.73</v>
      </c>
      <c r="L1291" s="5" t="n">
        <v>1925001</v>
      </c>
      <c r="M1291" s="6" t="n">
        <v>25.30047087</v>
      </c>
      <c r="N1291" s="7">
        <f>IF(ISNUMBER(_xll.BDP($C1291, "DELTA_MID")),_xll.BDP($C1291, "DELTA_MID")," ")</f>
        <v/>
      </c>
      <c r="O1291" s="7">
        <f>IF(ISNUMBER(N1291),_xll.BDP($C1291, "OPT_UNDL_TICKER"),"")</f>
        <v/>
      </c>
      <c r="P1291" s="8">
        <f>IF(ISNUMBER(N1291),_xll.BDP($C1291, "OPT_UNDL_PX")," ")</f>
        <v/>
      </c>
      <c r="Q1291" s="7">
        <f>IF(ISNUMBER(N1291),+G1291*_xll.BDP($C1291, "PX_POS_MULT_FACTOR")*P1291/K1291," ")</f>
        <v/>
      </c>
      <c r="R1291" s="8">
        <f>IF(OR($A1291="TUA",$A1291="TYA"),"",IF(ISNUMBER(_xll.BDP($C1291,"DUR_ADJ_OAS_MID")),_xll.BDP($C1291,"DUR_ADJ_OAS_MID"),IF(ISNUMBER(_xll.BDP($E1291&amp;" ISIN","DUR_ADJ_OAS_MID")),_xll.BDP($E1291&amp;" ISIN","DUR_ADJ_OAS_MID")," ")))</f>
        <v/>
      </c>
      <c r="S1291" s="7">
        <f>IF(ISNUMBER(N1291),Q1291*N1291,IF(ISNUMBER(R1291),J1291*R1291," "))</f>
        <v/>
      </c>
      <c r="T1291" t="inlineStr">
        <is>
          <t>70869PQC4</t>
        </is>
      </c>
      <c r="U1291" t="inlineStr">
        <is>
          <t>Bond</t>
        </is>
      </c>
      <c r="AG1291" t="n">
        <v>-0.017073</v>
      </c>
    </row>
    <row r="1292">
      <c r="A1292" t="inlineStr">
        <is>
          <t>NMB</t>
        </is>
      </c>
      <c r="B1292" t="inlineStr">
        <is>
          <t>PENNSYLVANIA ST HIGHER 5.5 15AUG55</t>
        </is>
      </c>
      <c r="C1292" t="inlineStr">
        <is>
          <t>PASHGR</t>
        </is>
      </c>
      <c r="D1292" t="inlineStr">
        <is>
          <t>9AAF4O8</t>
        </is>
      </c>
      <c r="E1292" t="inlineStr">
        <is>
          <t>US70917TTU50</t>
        </is>
      </c>
      <c r="F1292" t="inlineStr">
        <is>
          <t>70917TTU5</t>
        </is>
      </c>
      <c r="G1292" s="1" t="n">
        <v>2000000</v>
      </c>
      <c r="H1292" s="1" t="n">
        <v>109.17330111</v>
      </c>
      <c r="I1292" s="2" t="n">
        <v>2183466.02</v>
      </c>
      <c r="J1292" s="3" t="n">
        <v>0.04483187</v>
      </c>
      <c r="K1292" s="4" t="n">
        <v>48703431.73</v>
      </c>
      <c r="L1292" s="5" t="n">
        <v>1925001</v>
      </c>
      <c r="M1292" s="6" t="n">
        <v>25.30047087</v>
      </c>
      <c r="N1292" s="7">
        <f>IF(ISNUMBER(_xll.BDP($C1292, "DELTA_MID")),_xll.BDP($C1292, "DELTA_MID")," ")</f>
        <v/>
      </c>
      <c r="O1292" s="7">
        <f>IF(ISNUMBER(N1292),_xll.BDP($C1292, "OPT_UNDL_TICKER"),"")</f>
        <v/>
      </c>
      <c r="P1292" s="8">
        <f>IF(ISNUMBER(N1292),_xll.BDP($C1292, "OPT_UNDL_PX")," ")</f>
        <v/>
      </c>
      <c r="Q1292" s="7">
        <f>IF(ISNUMBER(N1292),+G1292*_xll.BDP($C1292, "PX_POS_MULT_FACTOR")*P1292/K1292," ")</f>
        <v/>
      </c>
      <c r="R1292" s="8">
        <f>IF(OR($A1292="TUA",$A1292="TYA"),"",IF(ISNUMBER(_xll.BDP($C1292,"DUR_ADJ_OAS_MID")),_xll.BDP($C1292,"DUR_ADJ_OAS_MID"),IF(ISNUMBER(_xll.BDP($E1292&amp;" ISIN","DUR_ADJ_OAS_MID")),_xll.BDP($E1292&amp;" ISIN","DUR_ADJ_OAS_MID")," ")))</f>
        <v/>
      </c>
      <c r="S1292" s="7">
        <f>IF(ISNUMBER(N1292),Q1292*N1292,IF(ISNUMBER(R1292),J1292*R1292," "))</f>
        <v/>
      </c>
      <c r="T1292" t="inlineStr">
        <is>
          <t>70917TTU5</t>
        </is>
      </c>
      <c r="U1292" t="inlineStr">
        <is>
          <t>Bond</t>
        </is>
      </c>
      <c r="AG1292" t="n">
        <v>-0.017073</v>
      </c>
    </row>
    <row r="1293">
      <c r="A1293" t="inlineStr">
        <is>
          <t>NMB</t>
        </is>
      </c>
      <c r="B1293" t="inlineStr">
        <is>
          <t>PENNSYLVANIA ST TPK C 4.125 01DEC50</t>
        </is>
      </c>
      <c r="C1293" t="inlineStr">
        <is>
          <t>PASTRN</t>
        </is>
      </c>
      <c r="D1293" t="inlineStr">
        <is>
          <t>9AA1FS9</t>
        </is>
      </c>
      <c r="E1293" t="inlineStr">
        <is>
          <t>US709225NX01</t>
        </is>
      </c>
      <c r="F1293" t="inlineStr">
        <is>
          <t>709225NX0</t>
        </is>
      </c>
      <c r="G1293" s="1" t="n">
        <v>2000000</v>
      </c>
      <c r="H1293" s="1" t="n">
        <v>95.73239</v>
      </c>
      <c r="I1293" s="2" t="n">
        <v>1914647.8</v>
      </c>
      <c r="J1293" s="3" t="n">
        <v>0.03931238</v>
      </c>
      <c r="K1293" s="4" t="n">
        <v>48703431.73</v>
      </c>
      <c r="L1293" s="5" t="n">
        <v>1925001</v>
      </c>
      <c r="M1293" s="6" t="n">
        <v>25.30047087</v>
      </c>
      <c r="N1293" s="7">
        <f>IF(ISNUMBER(_xll.BDP($C1293, "DELTA_MID")),_xll.BDP($C1293, "DELTA_MID")," ")</f>
        <v/>
      </c>
      <c r="O1293" s="7">
        <f>IF(ISNUMBER(N1293),_xll.BDP($C1293, "OPT_UNDL_TICKER"),"")</f>
        <v/>
      </c>
      <c r="P1293" s="8">
        <f>IF(ISNUMBER(N1293),_xll.BDP($C1293, "OPT_UNDL_PX")," ")</f>
        <v/>
      </c>
      <c r="Q1293" s="7">
        <f>IF(ISNUMBER(N1293),+G1293*_xll.BDP($C1293, "PX_POS_MULT_FACTOR")*P1293/K1293," ")</f>
        <v/>
      </c>
      <c r="R1293" s="8">
        <f>IF(OR($A1293="TUA",$A1293="TYA"),"",IF(ISNUMBER(_xll.BDP($C1293,"DUR_ADJ_OAS_MID")),_xll.BDP($C1293,"DUR_ADJ_OAS_MID"),IF(ISNUMBER(_xll.BDP($E1293&amp;" ISIN","DUR_ADJ_OAS_MID")),_xll.BDP($E1293&amp;" ISIN","DUR_ADJ_OAS_MID")," ")))</f>
        <v/>
      </c>
      <c r="S1293" s="7">
        <f>IF(ISNUMBER(N1293),Q1293*N1293,IF(ISNUMBER(R1293),J1293*R1293," "))</f>
        <v/>
      </c>
      <c r="T1293" t="inlineStr">
        <is>
          <t>709225NX0</t>
        </is>
      </c>
      <c r="U1293" t="inlineStr">
        <is>
          <t>Bond</t>
        </is>
      </c>
      <c r="AG1293" t="n">
        <v>-0.017073</v>
      </c>
    </row>
    <row r="1294">
      <c r="A1294" t="inlineStr">
        <is>
          <t>NMB</t>
        </is>
      </c>
      <c r="B1294" t="inlineStr">
        <is>
          <t>PHILADELPHIA PA GAS WK 5.25 01AUG54</t>
        </is>
      </c>
      <c r="C1294" t="inlineStr">
        <is>
          <t>PHIUTL</t>
        </is>
      </c>
      <c r="D1294" t="inlineStr">
        <is>
          <t>9A9JX6D</t>
        </is>
      </c>
      <c r="E1294" t="inlineStr">
        <is>
          <t>US71783MDF95</t>
        </is>
      </c>
      <c r="F1294" t="inlineStr">
        <is>
          <t>71783MDF9</t>
        </is>
      </c>
      <c r="G1294" s="1" t="n">
        <v>1500000</v>
      </c>
      <c r="H1294" s="1" t="n">
        <v>106.36798</v>
      </c>
      <c r="I1294" s="2" t="n">
        <v>1595519.7</v>
      </c>
      <c r="J1294" s="3" t="n">
        <v>0.0327599</v>
      </c>
      <c r="K1294" s="4" t="n">
        <v>48703431.73</v>
      </c>
      <c r="L1294" s="5" t="n">
        <v>1925001</v>
      </c>
      <c r="M1294" s="6" t="n">
        <v>25.30047087</v>
      </c>
      <c r="N1294" s="7">
        <f>IF(ISNUMBER(_xll.BDP($C1294, "DELTA_MID")),_xll.BDP($C1294, "DELTA_MID")," ")</f>
        <v/>
      </c>
      <c r="O1294" s="7">
        <f>IF(ISNUMBER(N1294),_xll.BDP($C1294, "OPT_UNDL_TICKER"),"")</f>
        <v/>
      </c>
      <c r="P1294" s="8">
        <f>IF(ISNUMBER(N1294),_xll.BDP($C1294, "OPT_UNDL_PX")," ")</f>
        <v/>
      </c>
      <c r="Q1294" s="7">
        <f>IF(ISNUMBER(N1294),+G1294*_xll.BDP($C1294, "PX_POS_MULT_FACTOR")*P1294/K1294," ")</f>
        <v/>
      </c>
      <c r="R1294" s="8">
        <f>IF(OR($A1294="TUA",$A1294="TYA"),"",IF(ISNUMBER(_xll.BDP($C1294,"DUR_ADJ_OAS_MID")),_xll.BDP($C1294,"DUR_ADJ_OAS_MID"),IF(ISNUMBER(_xll.BDP($E1294&amp;" ISIN","DUR_ADJ_OAS_MID")),_xll.BDP($E1294&amp;" ISIN","DUR_ADJ_OAS_MID")," ")))</f>
        <v/>
      </c>
      <c r="S1294" s="7">
        <f>IF(ISNUMBER(N1294),Q1294*N1294,IF(ISNUMBER(R1294),J1294*R1294," "))</f>
        <v/>
      </c>
      <c r="T1294" t="inlineStr">
        <is>
          <t>71783MDF9</t>
        </is>
      </c>
      <c r="U1294" t="inlineStr">
        <is>
          <t>Bond</t>
        </is>
      </c>
      <c r="AG1294" t="n">
        <v>-0.017073</v>
      </c>
    </row>
    <row r="1295">
      <c r="A1295" t="inlineStr">
        <is>
          <t>NMB</t>
        </is>
      </c>
      <c r="B1295" t="inlineStr">
        <is>
          <t>TRIBOROUGH BRD TUNL 4.125 15MAY54</t>
        </is>
      </c>
      <c r="C1295" t="inlineStr">
        <is>
          <t>TRBTRN</t>
        </is>
      </c>
      <c r="D1295" t="inlineStr">
        <is>
          <t>BQGD0J3</t>
        </is>
      </c>
      <c r="E1295" t="inlineStr">
        <is>
          <t>US89602HHG56</t>
        </is>
      </c>
      <c r="F1295" t="inlineStr">
        <is>
          <t>89602HHG5</t>
        </is>
      </c>
      <c r="G1295" s="1" t="n">
        <v>1000000</v>
      </c>
      <c r="H1295" s="1" t="n">
        <v>95.54061333</v>
      </c>
      <c r="I1295" s="2" t="n">
        <v>955406.13</v>
      </c>
      <c r="J1295" s="3" t="n">
        <v>0.01961681</v>
      </c>
      <c r="K1295" s="4" t="n">
        <v>48703431.73</v>
      </c>
      <c r="L1295" s="5" t="n">
        <v>1925001</v>
      </c>
      <c r="M1295" s="6" t="n">
        <v>25.30047087</v>
      </c>
      <c r="N1295" s="7">
        <f>IF(ISNUMBER(_xll.BDP($C1295, "DELTA_MID")),_xll.BDP($C1295, "DELTA_MID")," ")</f>
        <v/>
      </c>
      <c r="O1295" s="7">
        <f>IF(ISNUMBER(N1295),_xll.BDP($C1295, "OPT_UNDL_TICKER"),"")</f>
        <v/>
      </c>
      <c r="P1295" s="8">
        <f>IF(ISNUMBER(N1295),_xll.BDP($C1295, "OPT_UNDL_PX")," ")</f>
        <v/>
      </c>
      <c r="Q1295" s="7">
        <f>IF(ISNUMBER(N1295),+G1295*_xll.BDP($C1295, "PX_POS_MULT_FACTOR")*P1295/K1295," ")</f>
        <v/>
      </c>
      <c r="R1295" s="8">
        <f>IF(OR($A1295="TUA",$A1295="TYA"),"",IF(ISNUMBER(_xll.BDP($C1295,"DUR_ADJ_OAS_MID")),_xll.BDP($C1295,"DUR_ADJ_OAS_MID"),IF(ISNUMBER(_xll.BDP($E1295&amp;" ISIN","DUR_ADJ_OAS_MID")),_xll.BDP($E1295&amp;" ISIN","DUR_ADJ_OAS_MID")," ")))</f>
        <v/>
      </c>
      <c r="S1295" s="7">
        <f>IF(ISNUMBER(N1295),Q1295*N1295,IF(ISNUMBER(R1295),J1295*R1295," "))</f>
        <v/>
      </c>
      <c r="T1295" t="inlineStr">
        <is>
          <t>89602HHG5</t>
        </is>
      </c>
      <c r="U1295" t="inlineStr">
        <is>
          <t>Bond</t>
        </is>
      </c>
      <c r="AG1295" t="n">
        <v>-0.017073</v>
      </c>
    </row>
    <row r="1296">
      <c r="A1296" t="inlineStr">
        <is>
          <t>NMB</t>
        </is>
      </c>
      <c r="B1296" t="inlineStr">
        <is>
          <t>TRIBOROUGH BRDG + TUNL 4.0 15MAY57</t>
        </is>
      </c>
      <c r="C1296" t="inlineStr">
        <is>
          <t>TRITRN</t>
        </is>
      </c>
      <c r="D1296" t="inlineStr">
        <is>
          <t>BN7SCD4</t>
        </is>
      </c>
      <c r="E1296" t="inlineStr">
        <is>
          <t>US896035BF85</t>
        </is>
      </c>
      <c r="F1296" t="inlineStr">
        <is>
          <t>896035BF8</t>
        </is>
      </c>
      <c r="G1296" s="1" t="n">
        <v>2000000</v>
      </c>
      <c r="H1296" s="1" t="n">
        <v>91.85806444000001</v>
      </c>
      <c r="I1296" s="2" t="n">
        <v>1837161.29</v>
      </c>
      <c r="J1296" s="3" t="n">
        <v>0.03772139</v>
      </c>
      <c r="K1296" s="4" t="n">
        <v>48703431.73</v>
      </c>
      <c r="L1296" s="5" t="n">
        <v>1925001</v>
      </c>
      <c r="M1296" s="6" t="n">
        <v>25.30047087</v>
      </c>
      <c r="N1296" s="7">
        <f>IF(ISNUMBER(_xll.BDP($C1296, "DELTA_MID")),_xll.BDP($C1296, "DELTA_MID")," ")</f>
        <v/>
      </c>
      <c r="O1296" s="7">
        <f>IF(ISNUMBER(N1296),_xll.BDP($C1296, "OPT_UNDL_TICKER"),"")</f>
        <v/>
      </c>
      <c r="P1296" s="8">
        <f>IF(ISNUMBER(N1296),_xll.BDP($C1296, "OPT_UNDL_PX")," ")</f>
        <v/>
      </c>
      <c r="Q1296" s="7">
        <f>IF(ISNUMBER(N1296),+G1296*_xll.BDP($C1296, "PX_POS_MULT_FACTOR")*P1296/K1296," ")</f>
        <v/>
      </c>
      <c r="R1296" s="8">
        <f>IF(OR($A1296="TUA",$A1296="TYA"),"",IF(ISNUMBER(_xll.BDP($C1296,"DUR_ADJ_OAS_MID")),_xll.BDP($C1296,"DUR_ADJ_OAS_MID"),IF(ISNUMBER(_xll.BDP($E1296&amp;" ISIN","DUR_ADJ_OAS_MID")),_xll.BDP($E1296&amp;" ISIN","DUR_ADJ_OAS_MID")," ")))</f>
        <v/>
      </c>
      <c r="S1296" s="7">
        <f>IF(ISNUMBER(N1296),Q1296*N1296,IF(ISNUMBER(R1296),J1296*R1296," "))</f>
        <v/>
      </c>
      <c r="T1296" t="inlineStr">
        <is>
          <t>896035BF8</t>
        </is>
      </c>
      <c r="U1296" t="inlineStr">
        <is>
          <t>Bond</t>
        </is>
      </c>
      <c r="AG1296" t="n">
        <v>-0.017073</v>
      </c>
    </row>
    <row r="1297">
      <c r="A1297" t="inlineStr">
        <is>
          <t>NMB</t>
        </is>
      </c>
      <c r="B1297" t="inlineStr">
        <is>
          <t>TEXAS TRANSN FIN CORP S 5.5 01OCT55</t>
        </is>
      </c>
      <c r="C1297" t="inlineStr">
        <is>
          <t>TTFTRN</t>
        </is>
      </c>
      <c r="D1297" t="inlineStr">
        <is>
          <t>9AAR186</t>
        </is>
      </c>
      <c r="E1297" t="inlineStr">
        <is>
          <t>US88283PAP27</t>
        </is>
      </c>
      <c r="F1297" t="inlineStr">
        <is>
          <t>88283PAP2</t>
        </is>
      </c>
      <c r="G1297" s="1" t="n">
        <v>1000000</v>
      </c>
      <c r="H1297" s="1" t="n">
        <v>109.2709</v>
      </c>
      <c r="I1297" s="2" t="n">
        <v>1092709</v>
      </c>
      <c r="J1297" s="3" t="n">
        <v>0.02243598</v>
      </c>
      <c r="K1297" s="4" t="n">
        <v>48703431.73</v>
      </c>
      <c r="L1297" s="5" t="n">
        <v>1925001</v>
      </c>
      <c r="M1297" s="6" t="n">
        <v>25.30047087</v>
      </c>
      <c r="N1297" s="7">
        <f>IF(ISNUMBER(_xll.BDP($C1297, "DELTA_MID")),_xll.BDP($C1297, "DELTA_MID")," ")</f>
        <v/>
      </c>
      <c r="O1297" s="7">
        <f>IF(ISNUMBER(N1297),_xll.BDP($C1297, "OPT_UNDL_TICKER"),"")</f>
        <v/>
      </c>
      <c r="P1297" s="8">
        <f>IF(ISNUMBER(N1297),_xll.BDP($C1297, "OPT_UNDL_PX")," ")</f>
        <v/>
      </c>
      <c r="Q1297" s="7">
        <f>IF(ISNUMBER(N1297),+G1297*_xll.BDP($C1297, "PX_POS_MULT_FACTOR")*P1297/K1297," ")</f>
        <v/>
      </c>
      <c r="R1297" s="8">
        <f>IF(OR($A1297="TUA",$A1297="TYA"),"",IF(ISNUMBER(_xll.BDP($C1297,"DUR_ADJ_OAS_MID")),_xll.BDP($C1297,"DUR_ADJ_OAS_MID"),IF(ISNUMBER(_xll.BDP($E1297&amp;" ISIN","DUR_ADJ_OAS_MID")),_xll.BDP($E1297&amp;" ISIN","DUR_ADJ_OAS_MID")," ")))</f>
        <v/>
      </c>
      <c r="S1297" s="7">
        <f>IF(ISNUMBER(N1297),Q1297*N1297,IF(ISNUMBER(R1297),J1297*R1297," "))</f>
        <v/>
      </c>
      <c r="T1297" t="inlineStr">
        <is>
          <t>88283PAP2</t>
        </is>
      </c>
      <c r="U1297" t="inlineStr">
        <is>
          <t>Bond</t>
        </is>
      </c>
      <c r="AG1297" t="n">
        <v>-0.017073</v>
      </c>
    </row>
    <row r="1298">
      <c r="A1298" t="inlineStr">
        <is>
          <t>NMB</t>
        </is>
      </c>
      <c r="B1298" t="inlineStr">
        <is>
          <t>Cash</t>
        </is>
      </c>
      <c r="C1298" t="inlineStr">
        <is>
          <t>Cash</t>
        </is>
      </c>
      <c r="G1298" s="1" t="n">
        <v>4781095.42</v>
      </c>
      <c r="H1298" s="1" t="n">
        <v>1</v>
      </c>
      <c r="I1298" s="2" t="n">
        <v>4781095.42</v>
      </c>
      <c r="J1298" s="3" t="n">
        <v>0.09816753</v>
      </c>
      <c r="K1298" s="4" t="n">
        <v>48703431.73</v>
      </c>
      <c r="L1298" s="5" t="n">
        <v>1925001</v>
      </c>
      <c r="M1298" s="6" t="n">
        <v>25.30047087</v>
      </c>
      <c r="N1298" s="7">
        <f>IF(ISNUMBER(_xll.BDP($C1298, "DELTA_MID")),_xll.BDP($C1298, "DELTA_MID")," ")</f>
        <v/>
      </c>
      <c r="O1298" s="7">
        <f>IF(ISNUMBER(N1298),_xll.BDP($C1298, "OPT_UNDL_TICKER"),"")</f>
        <v/>
      </c>
      <c r="P1298" s="8">
        <f>IF(ISNUMBER(N1298),_xll.BDP($C1298, "OPT_UNDL_PX")," ")</f>
        <v/>
      </c>
      <c r="Q1298" s="7">
        <f>IF(ISNUMBER(N1298),+G1298*_xll.BDP($C1298, "PX_POS_MULT_FACTOR")*P1298/K1298," ")</f>
        <v/>
      </c>
      <c r="R1298" s="8">
        <f>IF(OR($A1298="TUA",$A1298="TYA"),"",IF(ISNUMBER(_xll.BDP($C1298,"DUR_ADJ_OAS_MID")),_xll.BDP($C1298,"DUR_ADJ_OAS_MID"),IF(ISNUMBER(_xll.BDP($E1298&amp;" ISIN","DUR_ADJ_OAS_MID")),_xll.BDP($E1298&amp;" ISIN","DUR_ADJ_OAS_MID")," ")))</f>
        <v/>
      </c>
      <c r="S1298" s="7">
        <f>IF(ISNUMBER(N1298),Q1298*N1298,IF(ISNUMBER(R1298),J1298*R1298," "))</f>
        <v/>
      </c>
      <c r="T1298" t="inlineStr">
        <is>
          <t>Cash</t>
        </is>
      </c>
      <c r="U1298" t="inlineStr">
        <is>
          <t>Cash</t>
        </is>
      </c>
      <c r="AG1298" t="n">
        <v>-0.017073</v>
      </c>
    </row>
    <row r="1299">
      <c r="N1299" s="7">
        <f>IF(ISNUMBER(_xll.BDP($C1299, "DELTA_MID")),_xll.BDP($C1299, "DELTA_MID")," ")</f>
        <v/>
      </c>
      <c r="O1299" s="7">
        <f>IF(ISNUMBER(N1299),_xll.BDP($C1299, "OPT_UNDL_TICKER"),"")</f>
        <v/>
      </c>
      <c r="P1299" s="8">
        <f>IF(ISNUMBER(N1299),_xll.BDP($C1299, "OPT_UNDL_PX")," ")</f>
        <v/>
      </c>
      <c r="Q1299" s="7">
        <f>IF(ISNUMBER(N1299),+G1299*_xll.BDP($C1299, "PX_POS_MULT_FACTOR")*P1299/K1299," ")</f>
        <v/>
      </c>
      <c r="R1299" s="8">
        <f>IF(OR($A1299="TUA",$A1299="TYA"),"",IF(ISNUMBER(_xll.BDP($C1299,"DUR_ADJ_OAS_MID")),_xll.BDP($C1299,"DUR_ADJ_OAS_MID"),IF(ISNUMBER(_xll.BDP($E1299&amp;" ISIN","DUR_ADJ_OAS_MID")),_xll.BDP($E1299&amp;" ISIN","DUR_ADJ_OAS_MID")," ")))</f>
        <v/>
      </c>
      <c r="S1299" s="7">
        <f>IF(ISNUMBER(N1299),Q1299*N1299,IF(ISNUMBER(R1299),J1299*R1299," "))</f>
        <v/>
      </c>
    </row>
    <row r="1300">
      <c r="A1300" t="inlineStr">
        <is>
          <t>NXTI</t>
        </is>
      </c>
      <c r="B1300" t="inlineStr">
        <is>
          <t>AGILENT TECHNOLOGIES INC USD 0.01</t>
        </is>
      </c>
      <c r="C1300" t="inlineStr">
        <is>
          <t>A</t>
        </is>
      </c>
      <c r="D1300" t="inlineStr">
        <is>
          <t>2520153</t>
        </is>
      </c>
      <c r="E1300" t="inlineStr">
        <is>
          <t>US00846U1016</t>
        </is>
      </c>
      <c r="F1300" t="inlineStr">
        <is>
          <t>00846U101</t>
        </is>
      </c>
      <c r="G1300" s="1" t="n">
        <v>468</v>
      </c>
      <c r="H1300" s="1" t="n">
        <v>136.62</v>
      </c>
      <c r="I1300" s="2" t="n">
        <v>63938.16</v>
      </c>
      <c r="J1300" s="3" t="n">
        <v>0.00224602</v>
      </c>
      <c r="K1300" s="4" t="n">
        <v>28467310.99</v>
      </c>
      <c r="L1300" s="5" t="n">
        <v>900001</v>
      </c>
      <c r="M1300" s="6" t="n">
        <v>31.6303104</v>
      </c>
      <c r="N1300" s="7">
        <f>IF(ISNUMBER(_xll.BDP($C1300, "DELTA_MID")),_xll.BDP($C1300, "DELTA_MID")," ")</f>
        <v/>
      </c>
      <c r="O1300" s="7">
        <f>IF(ISNUMBER(N1300),_xll.BDP($C1300, "OPT_UNDL_TICKER"),"")</f>
        <v/>
      </c>
      <c r="P1300" s="8">
        <f>IF(ISNUMBER(N1300),_xll.BDP($C1300, "OPT_UNDL_PX")," ")</f>
        <v/>
      </c>
      <c r="Q1300" s="7">
        <f>IF(ISNUMBER(N1300),+G1300*_xll.BDP($C1300, "PX_POS_MULT_FACTOR")*P1300/K1300," ")</f>
        <v/>
      </c>
      <c r="R1300" s="8">
        <f>IF(OR($A1300="TUA",$A1300="TYA"),"",IF(ISNUMBER(_xll.BDP($C1300,"DUR_ADJ_OAS_MID")),_xll.BDP($C1300,"DUR_ADJ_OAS_MID"),IF(ISNUMBER(_xll.BDP($E1300&amp;" ISIN","DUR_ADJ_OAS_MID")),_xll.BDP($E1300&amp;" ISIN","DUR_ADJ_OAS_MID")," ")))</f>
        <v/>
      </c>
      <c r="S1300" s="7">
        <f>IF(ISNUMBER(N1300),Q1300*N1300,IF(ISNUMBER(R1300),J1300*R1300," "))</f>
        <v/>
      </c>
      <c r="T1300" t="inlineStr">
        <is>
          <t>00846U101</t>
        </is>
      </c>
      <c r="U1300" t="inlineStr">
        <is>
          <t>Equity</t>
        </is>
      </c>
    </row>
    <row r="1301">
      <c r="A1301" t="inlineStr">
        <is>
          <t>NXTI</t>
        </is>
      </c>
      <c r="B1301" t="inlineStr">
        <is>
          <t>AIRBNB INC USD 0.0001</t>
        </is>
      </c>
      <c r="C1301" t="inlineStr">
        <is>
          <t>ABNB</t>
        </is>
      </c>
      <c r="D1301" t="inlineStr">
        <is>
          <t>BMGYYH4</t>
        </is>
      </c>
      <c r="E1301" t="inlineStr">
        <is>
          <t>US0090661010</t>
        </is>
      </c>
      <c r="F1301" t="inlineStr">
        <is>
          <t>009066101</t>
        </is>
      </c>
      <c r="G1301" s="1" t="n">
        <v>873</v>
      </c>
      <c r="H1301" s="1" t="n">
        <v>118.19</v>
      </c>
      <c r="I1301" s="2" t="n">
        <v>103179.87</v>
      </c>
      <c r="J1301" s="3" t="n">
        <v>0.0036245</v>
      </c>
      <c r="K1301" s="4" t="n">
        <v>28467310.99</v>
      </c>
      <c r="L1301" s="5" t="n">
        <v>900001</v>
      </c>
      <c r="M1301" s="6" t="n">
        <v>31.6303104</v>
      </c>
      <c r="N1301" s="7">
        <f>IF(ISNUMBER(_xll.BDP($C1301, "DELTA_MID")),_xll.BDP($C1301, "DELTA_MID")," ")</f>
        <v/>
      </c>
      <c r="O1301" s="7">
        <f>IF(ISNUMBER(N1301),_xll.BDP($C1301, "OPT_UNDL_TICKER"),"")</f>
        <v/>
      </c>
      <c r="P1301" s="8">
        <f>IF(ISNUMBER(N1301),_xll.BDP($C1301, "OPT_UNDL_PX")," ")</f>
        <v/>
      </c>
      <c r="Q1301" s="7">
        <f>IF(ISNUMBER(N1301),+G1301*_xll.BDP($C1301, "PX_POS_MULT_FACTOR")*P1301/K1301," ")</f>
        <v/>
      </c>
      <c r="R1301" s="8">
        <f>IF(OR($A1301="TUA",$A1301="TYA"),"",IF(ISNUMBER(_xll.BDP($C1301,"DUR_ADJ_OAS_MID")),_xll.BDP($C1301,"DUR_ADJ_OAS_MID"),IF(ISNUMBER(_xll.BDP($E1301&amp;" ISIN","DUR_ADJ_OAS_MID")),_xll.BDP($E1301&amp;" ISIN","DUR_ADJ_OAS_MID")," ")))</f>
        <v/>
      </c>
      <c r="S1301" s="7">
        <f>IF(ISNUMBER(N1301),Q1301*N1301,IF(ISNUMBER(R1301),J1301*R1301," "))</f>
        <v/>
      </c>
      <c r="T1301" t="inlineStr">
        <is>
          <t>009066101</t>
        </is>
      </c>
      <c r="U1301" t="inlineStr">
        <is>
          <t>Equity</t>
        </is>
      </c>
    </row>
    <row r="1302">
      <c r="A1302" t="inlineStr">
        <is>
          <t>NXTI</t>
        </is>
      </c>
      <c r="B1302" t="inlineStr">
        <is>
          <t>ACADIA PHARMACEUTICALS I USD 0.0001</t>
        </is>
      </c>
      <c r="C1302" t="inlineStr">
        <is>
          <t>ACAD</t>
        </is>
      </c>
      <c r="D1302" t="inlineStr">
        <is>
          <t>2713317</t>
        </is>
      </c>
      <c r="E1302" t="inlineStr">
        <is>
          <t>US0042251084</t>
        </is>
      </c>
      <c r="F1302" t="inlineStr">
        <is>
          <t>004225108</t>
        </is>
      </c>
      <c r="G1302" s="1" t="n">
        <v>1061</v>
      </c>
      <c r="H1302" s="1" t="n">
        <v>20.06</v>
      </c>
      <c r="I1302" s="2" t="n">
        <v>21283.66</v>
      </c>
      <c r="J1302" s="3" t="n">
        <v>0.00074765</v>
      </c>
      <c r="K1302" s="4" t="n">
        <v>28467310.99</v>
      </c>
      <c r="L1302" s="5" t="n">
        <v>900001</v>
      </c>
      <c r="M1302" s="6" t="n">
        <v>31.6303104</v>
      </c>
      <c r="N1302" s="7">
        <f>IF(ISNUMBER(_xll.BDP($C1302, "DELTA_MID")),_xll.BDP($C1302, "DELTA_MID")," ")</f>
        <v/>
      </c>
      <c r="O1302" s="7">
        <f>IF(ISNUMBER(N1302),_xll.BDP($C1302, "OPT_UNDL_TICKER"),"")</f>
        <v/>
      </c>
      <c r="P1302" s="8">
        <f>IF(ISNUMBER(N1302),_xll.BDP($C1302, "OPT_UNDL_PX")," ")</f>
        <v/>
      </c>
      <c r="Q1302" s="7">
        <f>IF(ISNUMBER(N1302),+G1302*_xll.BDP($C1302, "PX_POS_MULT_FACTOR")*P1302/K1302," ")</f>
        <v/>
      </c>
      <c r="R1302" s="8">
        <f>IF(OR($A1302="TUA",$A1302="TYA"),"",IF(ISNUMBER(_xll.BDP($C1302,"DUR_ADJ_OAS_MID")),_xll.BDP($C1302,"DUR_ADJ_OAS_MID"),IF(ISNUMBER(_xll.BDP($E1302&amp;" ISIN","DUR_ADJ_OAS_MID")),_xll.BDP($E1302&amp;" ISIN","DUR_ADJ_OAS_MID")," ")))</f>
        <v/>
      </c>
      <c r="S1302" s="7">
        <f>IF(ISNUMBER(N1302),Q1302*N1302,IF(ISNUMBER(R1302),J1302*R1302," "))</f>
        <v/>
      </c>
      <c r="T1302" t="inlineStr">
        <is>
          <t>004225108</t>
        </is>
      </c>
      <c r="U1302" t="inlineStr">
        <is>
          <t>Equity</t>
        </is>
      </c>
    </row>
    <row r="1303">
      <c r="A1303" t="inlineStr">
        <is>
          <t>NXTI</t>
        </is>
      </c>
      <c r="B1303" t="inlineStr">
        <is>
          <t>ARCH CAPIT COM USD0.01</t>
        </is>
      </c>
      <c r="C1303" t="inlineStr">
        <is>
          <t>ACGL</t>
        </is>
      </c>
      <c r="D1303" t="inlineStr">
        <is>
          <t>2740542</t>
        </is>
      </c>
      <c r="E1303" t="inlineStr">
        <is>
          <t>BMG0450A1053</t>
        </is>
      </c>
      <c r="F1303" t="inlineStr">
        <is>
          <t>G0450A105</t>
        </is>
      </c>
      <c r="G1303" s="1" t="n">
        <v>352</v>
      </c>
      <c r="H1303" s="1" t="n">
        <v>92.47</v>
      </c>
      <c r="I1303" s="2" t="n">
        <v>32549.44</v>
      </c>
      <c r="J1303" s="3" t="n">
        <v>0.0011434</v>
      </c>
      <c r="K1303" s="4" t="n">
        <v>28467310.99</v>
      </c>
      <c r="L1303" s="5" t="n">
        <v>900001</v>
      </c>
      <c r="M1303" s="6" t="n">
        <v>31.6303104</v>
      </c>
      <c r="N1303" s="7">
        <f>IF(ISNUMBER(_xll.BDP($C1303, "DELTA_MID")),_xll.BDP($C1303, "DELTA_MID")," ")</f>
        <v/>
      </c>
      <c r="O1303" s="7">
        <f>IF(ISNUMBER(N1303),_xll.BDP($C1303, "OPT_UNDL_TICKER"),"")</f>
        <v/>
      </c>
      <c r="P1303" s="8">
        <f>IF(ISNUMBER(N1303),_xll.BDP($C1303, "OPT_UNDL_PX")," ")</f>
        <v/>
      </c>
      <c r="Q1303" s="7">
        <f>IF(ISNUMBER(N1303),+G1303*_xll.BDP($C1303, "PX_POS_MULT_FACTOR")*P1303/K1303," ")</f>
        <v/>
      </c>
      <c r="R1303" s="8">
        <f>IF(OR($A1303="TUA",$A1303="TYA"),"",IF(ISNUMBER(_xll.BDP($C1303,"DUR_ADJ_OAS_MID")),_xll.BDP($C1303,"DUR_ADJ_OAS_MID"),IF(ISNUMBER(_xll.BDP($E1303&amp;" ISIN","DUR_ADJ_OAS_MID")),_xll.BDP($E1303&amp;" ISIN","DUR_ADJ_OAS_MID")," ")))</f>
        <v/>
      </c>
      <c r="S1303" s="7">
        <f>IF(ISNUMBER(N1303),Q1303*N1303,IF(ISNUMBER(R1303),J1303*R1303," "))</f>
        <v/>
      </c>
      <c r="T1303" t="inlineStr">
        <is>
          <t>G0450A105</t>
        </is>
      </c>
      <c r="U1303" t="inlineStr">
        <is>
          <t>Equity</t>
        </is>
      </c>
    </row>
    <row r="1304">
      <c r="A1304" t="inlineStr">
        <is>
          <t>NXTI</t>
        </is>
      </c>
      <c r="B1304" t="inlineStr">
        <is>
          <t>ADOBE SYST COM USD0.0001</t>
        </is>
      </c>
      <c r="C1304" t="inlineStr">
        <is>
          <t>ADBE</t>
        </is>
      </c>
      <c r="D1304" t="inlineStr">
        <is>
          <t>2008154</t>
        </is>
      </c>
      <c r="E1304" t="inlineStr">
        <is>
          <t>US00724F1012</t>
        </is>
      </c>
      <c r="F1304" t="inlineStr">
        <is>
          <t>00724F101</t>
        </is>
      </c>
      <c r="G1304" s="1" t="n">
        <v>1717</v>
      </c>
      <c r="H1304" s="1" t="n">
        <v>337.51</v>
      </c>
      <c r="I1304" s="2" t="n">
        <v>579504.67</v>
      </c>
      <c r="J1304" s="3" t="n">
        <v>0.02035685</v>
      </c>
      <c r="K1304" s="4" t="n">
        <v>28467310.99</v>
      </c>
      <c r="L1304" s="5" t="n">
        <v>900001</v>
      </c>
      <c r="M1304" s="6" t="n">
        <v>31.6303104</v>
      </c>
      <c r="N1304" s="7">
        <f>IF(ISNUMBER(_xll.BDP($C1304, "DELTA_MID")),_xll.BDP($C1304, "DELTA_MID")," ")</f>
        <v/>
      </c>
      <c r="O1304" s="7">
        <f>IF(ISNUMBER(N1304),_xll.BDP($C1304, "OPT_UNDL_TICKER"),"")</f>
        <v/>
      </c>
      <c r="P1304" s="8">
        <f>IF(ISNUMBER(N1304),_xll.BDP($C1304, "OPT_UNDL_PX")," ")</f>
        <v/>
      </c>
      <c r="Q1304" s="7">
        <f>IF(ISNUMBER(N1304),+G1304*_xll.BDP($C1304, "PX_POS_MULT_FACTOR")*P1304/K1304," ")</f>
        <v/>
      </c>
      <c r="R1304" s="8">
        <f>IF(OR($A1304="TUA",$A1304="TYA"),"",IF(ISNUMBER(_xll.BDP($C1304,"DUR_ADJ_OAS_MID")),_xll.BDP($C1304,"DUR_ADJ_OAS_MID"),IF(ISNUMBER(_xll.BDP($E1304&amp;" ISIN","DUR_ADJ_OAS_MID")),_xll.BDP($E1304&amp;" ISIN","DUR_ADJ_OAS_MID")," ")))</f>
        <v/>
      </c>
      <c r="S1304" s="7">
        <f>IF(ISNUMBER(N1304),Q1304*N1304,IF(ISNUMBER(R1304),J1304*R1304," "))</f>
        <v/>
      </c>
      <c r="T1304" t="inlineStr">
        <is>
          <t>00724F101</t>
        </is>
      </c>
      <c r="U1304" t="inlineStr">
        <is>
          <t>Equity</t>
        </is>
      </c>
    </row>
    <row r="1305">
      <c r="A1305" t="inlineStr">
        <is>
          <t>NXTI</t>
        </is>
      </c>
      <c r="B1305" t="inlineStr">
        <is>
          <t>AUTODESK I COM USD0.01</t>
        </is>
      </c>
      <c r="C1305" t="inlineStr">
        <is>
          <t>ADSK</t>
        </is>
      </c>
      <c r="D1305" t="inlineStr">
        <is>
          <t>2065159</t>
        </is>
      </c>
      <c r="E1305" t="inlineStr">
        <is>
          <t>US0527691069</t>
        </is>
      </c>
      <c r="F1305" t="inlineStr">
        <is>
          <t>052769106</t>
        </is>
      </c>
      <c r="G1305" s="1" t="n">
        <v>868</v>
      </c>
      <c r="H1305" s="1" t="n">
        <v>303.5</v>
      </c>
      <c r="I1305" s="2" t="n">
        <v>263438</v>
      </c>
      <c r="J1305" s="3" t="n">
        <v>0.00925405</v>
      </c>
      <c r="K1305" s="4" t="n">
        <v>28467310.99</v>
      </c>
      <c r="L1305" s="5" t="n">
        <v>900001</v>
      </c>
      <c r="M1305" s="6" t="n">
        <v>31.6303104</v>
      </c>
      <c r="N1305" s="7">
        <f>IF(ISNUMBER(_xll.BDP($C1305, "DELTA_MID")),_xll.BDP($C1305, "DELTA_MID")," ")</f>
        <v/>
      </c>
      <c r="O1305" s="7">
        <f>IF(ISNUMBER(N1305),_xll.BDP($C1305, "OPT_UNDL_TICKER"),"")</f>
        <v/>
      </c>
      <c r="P1305" s="8">
        <f>IF(ISNUMBER(N1305),_xll.BDP($C1305, "OPT_UNDL_PX")," ")</f>
        <v/>
      </c>
      <c r="Q1305" s="7">
        <f>IF(ISNUMBER(N1305),+G1305*_xll.BDP($C1305, "PX_POS_MULT_FACTOR")*P1305/K1305," ")</f>
        <v/>
      </c>
      <c r="R1305" s="8">
        <f>IF(OR($A1305="TUA",$A1305="TYA"),"",IF(ISNUMBER(_xll.BDP($C1305,"DUR_ADJ_OAS_MID")),_xll.BDP($C1305,"DUR_ADJ_OAS_MID"),IF(ISNUMBER(_xll.BDP($E1305&amp;" ISIN","DUR_ADJ_OAS_MID")),_xll.BDP($E1305&amp;" ISIN","DUR_ADJ_OAS_MID")," ")))</f>
        <v/>
      </c>
      <c r="S1305" s="7">
        <f>IF(ISNUMBER(N1305),Q1305*N1305,IF(ISNUMBER(R1305),J1305*R1305," "))</f>
        <v/>
      </c>
      <c r="T1305" t="inlineStr">
        <is>
          <t>052769106</t>
        </is>
      </c>
      <c r="U1305" t="inlineStr">
        <is>
          <t>Equity</t>
        </is>
      </c>
    </row>
    <row r="1306">
      <c r="A1306" t="inlineStr">
        <is>
          <t>NXTI</t>
        </is>
      </c>
      <c r="B1306" t="inlineStr">
        <is>
          <t>AFLAC INC USD 0.1</t>
        </is>
      </c>
      <c r="C1306" t="inlineStr">
        <is>
          <t>AFL</t>
        </is>
      </c>
      <c r="D1306" t="inlineStr">
        <is>
          <t>2026361</t>
        </is>
      </c>
      <c r="E1306" t="inlineStr">
        <is>
          <t>US0010551028</t>
        </is>
      </c>
      <c r="F1306" t="inlineStr">
        <is>
          <t>001055102</t>
        </is>
      </c>
      <c r="G1306" s="1" t="n">
        <v>496</v>
      </c>
      <c r="H1306" s="1" t="n">
        <v>110.95</v>
      </c>
      <c r="I1306" s="2" t="n">
        <v>55031.2</v>
      </c>
      <c r="J1306" s="3" t="n">
        <v>0.00193314</v>
      </c>
      <c r="K1306" s="4" t="n">
        <v>28467310.99</v>
      </c>
      <c r="L1306" s="5" t="n">
        <v>900001</v>
      </c>
      <c r="M1306" s="6" t="n">
        <v>31.6303104</v>
      </c>
      <c r="N1306" s="7">
        <f>IF(ISNUMBER(_xll.BDP($C1306, "DELTA_MID")),_xll.BDP($C1306, "DELTA_MID")," ")</f>
        <v/>
      </c>
      <c r="O1306" s="7">
        <f>IF(ISNUMBER(N1306),_xll.BDP($C1306, "OPT_UNDL_TICKER"),"")</f>
        <v/>
      </c>
      <c r="P1306" s="8">
        <f>IF(ISNUMBER(N1306),_xll.BDP($C1306, "OPT_UNDL_PX")," ")</f>
        <v/>
      </c>
      <c r="Q1306" s="7">
        <f>IF(ISNUMBER(N1306),+G1306*_xll.BDP($C1306, "PX_POS_MULT_FACTOR")*P1306/K1306," ")</f>
        <v/>
      </c>
      <c r="R1306" s="8">
        <f>IF(OR($A1306="TUA",$A1306="TYA"),"",IF(ISNUMBER(_xll.BDP($C1306,"DUR_ADJ_OAS_MID")),_xll.BDP($C1306,"DUR_ADJ_OAS_MID"),IF(ISNUMBER(_xll.BDP($E1306&amp;" ISIN","DUR_ADJ_OAS_MID")),_xll.BDP($E1306&amp;" ISIN","DUR_ADJ_OAS_MID")," ")))</f>
        <v/>
      </c>
      <c r="S1306" s="7">
        <f>IF(ISNUMBER(N1306),Q1306*N1306,IF(ISNUMBER(R1306),J1306*R1306," "))</f>
        <v/>
      </c>
      <c r="T1306" t="inlineStr">
        <is>
          <t>001055102</t>
        </is>
      </c>
      <c r="U1306" t="inlineStr">
        <is>
          <t>Equity</t>
        </is>
      </c>
    </row>
    <row r="1307">
      <c r="A1307" t="inlineStr">
        <is>
          <t>NXTI</t>
        </is>
      </c>
      <c r="B1307" t="inlineStr">
        <is>
          <t>AFFIRM HLDGS INC USD 0.00001</t>
        </is>
      </c>
      <c r="C1307" t="inlineStr">
        <is>
          <t>AFRM</t>
        </is>
      </c>
      <c r="D1307" t="inlineStr">
        <is>
          <t>BMF9NM8</t>
        </is>
      </c>
      <c r="E1307" t="inlineStr">
        <is>
          <t>US00827B1061</t>
        </is>
      </c>
      <c r="F1307" t="inlineStr">
        <is>
          <t>00827B106</t>
        </is>
      </c>
      <c r="G1307" s="1" t="n">
        <v>305</v>
      </c>
      <c r="H1307" s="1" t="n">
        <v>71.14</v>
      </c>
      <c r="I1307" s="2" t="n">
        <v>21697.7</v>
      </c>
      <c r="J1307" s="3" t="n">
        <v>0.0007622</v>
      </c>
      <c r="K1307" s="4" t="n">
        <v>28467310.99</v>
      </c>
      <c r="L1307" s="5" t="n">
        <v>900001</v>
      </c>
      <c r="M1307" s="6" t="n">
        <v>31.6303104</v>
      </c>
      <c r="N1307" s="7">
        <f>IF(ISNUMBER(_xll.BDP($C1307, "DELTA_MID")),_xll.BDP($C1307, "DELTA_MID")," ")</f>
        <v/>
      </c>
      <c r="O1307" s="7">
        <f>IF(ISNUMBER(N1307),_xll.BDP($C1307, "OPT_UNDL_TICKER"),"")</f>
        <v/>
      </c>
      <c r="P1307" s="8">
        <f>IF(ISNUMBER(N1307),_xll.BDP($C1307, "OPT_UNDL_PX")," ")</f>
        <v/>
      </c>
      <c r="Q1307" s="7">
        <f>IF(ISNUMBER(N1307),+G1307*_xll.BDP($C1307, "PX_POS_MULT_FACTOR")*P1307/K1307," ")</f>
        <v/>
      </c>
      <c r="R1307" s="8">
        <f>IF(OR($A1307="TUA",$A1307="TYA"),"",IF(ISNUMBER(_xll.BDP($C1307,"DUR_ADJ_OAS_MID")),_xll.BDP($C1307,"DUR_ADJ_OAS_MID"),IF(ISNUMBER(_xll.BDP($E1307&amp;" ISIN","DUR_ADJ_OAS_MID")),_xll.BDP($E1307&amp;" ISIN","DUR_ADJ_OAS_MID")," ")))</f>
        <v/>
      </c>
      <c r="S1307" s="7">
        <f>IF(ISNUMBER(N1307),Q1307*N1307,IF(ISNUMBER(R1307),J1307*R1307," "))</f>
        <v/>
      </c>
      <c r="T1307" t="inlineStr">
        <is>
          <t>00827B106</t>
        </is>
      </c>
      <c r="U1307" t="inlineStr">
        <is>
          <t>Equity</t>
        </is>
      </c>
    </row>
    <row r="1308">
      <c r="A1308" t="inlineStr">
        <is>
          <t>NXTI</t>
        </is>
      </c>
      <c r="B1308" t="inlineStr">
        <is>
          <t>AMERICAN INTL GROUP INC USD 2.5</t>
        </is>
      </c>
      <c r="C1308" t="inlineStr">
        <is>
          <t>AIG</t>
        </is>
      </c>
      <c r="D1308" t="inlineStr">
        <is>
          <t>2027342</t>
        </is>
      </c>
      <c r="E1308" t="inlineStr">
        <is>
          <t>US0268747849</t>
        </is>
      </c>
      <c r="F1308" t="inlineStr">
        <is>
          <t>026874784</t>
        </is>
      </c>
      <c r="G1308" s="1" t="n">
        <v>543</v>
      </c>
      <c r="H1308" s="1" t="n">
        <v>81.3</v>
      </c>
      <c r="I1308" s="2" t="n">
        <v>44145.9</v>
      </c>
      <c r="J1308" s="3" t="n">
        <v>0.00155076</v>
      </c>
      <c r="K1308" s="4" t="n">
        <v>28467310.99</v>
      </c>
      <c r="L1308" s="5" t="n">
        <v>900001</v>
      </c>
      <c r="M1308" s="6" t="n">
        <v>31.6303104</v>
      </c>
      <c r="N1308" s="7">
        <f>IF(ISNUMBER(_xll.BDP($C1308, "DELTA_MID")),_xll.BDP($C1308, "DELTA_MID")," ")</f>
        <v/>
      </c>
      <c r="O1308" s="7">
        <f>IF(ISNUMBER(N1308),_xll.BDP($C1308, "OPT_UNDL_TICKER"),"")</f>
        <v/>
      </c>
      <c r="P1308" s="8">
        <f>IF(ISNUMBER(N1308),_xll.BDP($C1308, "OPT_UNDL_PX")," ")</f>
        <v/>
      </c>
      <c r="Q1308" s="7">
        <f>IF(ISNUMBER(N1308),+G1308*_xll.BDP($C1308, "PX_POS_MULT_FACTOR")*P1308/K1308," ")</f>
        <v/>
      </c>
      <c r="R1308" s="8">
        <f>IF(OR($A1308="TUA",$A1308="TYA"),"",IF(ISNUMBER(_xll.BDP($C1308,"DUR_ADJ_OAS_MID")),_xll.BDP($C1308,"DUR_ADJ_OAS_MID"),IF(ISNUMBER(_xll.BDP($E1308&amp;" ISIN","DUR_ADJ_OAS_MID")),_xll.BDP($E1308&amp;" ISIN","DUR_ADJ_OAS_MID")," ")))</f>
        <v/>
      </c>
      <c r="S1308" s="7">
        <f>IF(ISNUMBER(N1308),Q1308*N1308,IF(ISNUMBER(R1308),J1308*R1308," "))</f>
        <v/>
      </c>
      <c r="T1308" t="inlineStr">
        <is>
          <t>026874784</t>
        </is>
      </c>
      <c r="U1308" t="inlineStr">
        <is>
          <t>Equity</t>
        </is>
      </c>
    </row>
    <row r="1309">
      <c r="A1309" t="inlineStr">
        <is>
          <t>NXTI</t>
        </is>
      </c>
      <c r="B1309" t="inlineStr">
        <is>
          <t>GALLAGHER ARTHUR J + CO USD 1.0</t>
        </is>
      </c>
      <c r="C1309" t="inlineStr">
        <is>
          <t>AJG</t>
        </is>
      </c>
      <c r="D1309" t="inlineStr">
        <is>
          <t>2359506</t>
        </is>
      </c>
      <c r="E1309" t="inlineStr">
        <is>
          <t>US3635761097</t>
        </is>
      </c>
      <c r="F1309" t="inlineStr">
        <is>
          <t>363576109</t>
        </is>
      </c>
      <c r="G1309" s="1" t="n">
        <v>245</v>
      </c>
      <c r="H1309" s="1" t="n">
        <v>301.74</v>
      </c>
      <c r="I1309" s="2" t="n">
        <v>73926.3</v>
      </c>
      <c r="J1309" s="3" t="n">
        <v>0.00259688</v>
      </c>
      <c r="K1309" s="4" t="n">
        <v>28467310.99</v>
      </c>
      <c r="L1309" s="5" t="n">
        <v>900001</v>
      </c>
      <c r="M1309" s="6" t="n">
        <v>31.6303104</v>
      </c>
      <c r="N1309" s="7">
        <f>IF(ISNUMBER(_xll.BDP($C1309, "DELTA_MID")),_xll.BDP($C1309, "DELTA_MID")," ")</f>
        <v/>
      </c>
      <c r="O1309" s="7">
        <f>IF(ISNUMBER(N1309),_xll.BDP($C1309, "OPT_UNDL_TICKER"),"")</f>
        <v/>
      </c>
      <c r="P1309" s="8">
        <f>IF(ISNUMBER(N1309),_xll.BDP($C1309, "OPT_UNDL_PX")," ")</f>
        <v/>
      </c>
      <c r="Q1309" s="7">
        <f>IF(ISNUMBER(N1309),+G1309*_xll.BDP($C1309, "PX_POS_MULT_FACTOR")*P1309/K1309," ")</f>
        <v/>
      </c>
      <c r="R1309" s="8">
        <f>IF(OR($A1309="TUA",$A1309="TYA"),"",IF(ISNUMBER(_xll.BDP($C1309,"DUR_ADJ_OAS_MID")),_xll.BDP($C1309,"DUR_ADJ_OAS_MID"),IF(ISNUMBER(_xll.BDP($E1309&amp;" ISIN","DUR_ADJ_OAS_MID")),_xll.BDP($E1309&amp;" ISIN","DUR_ADJ_OAS_MID")," ")))</f>
        <v/>
      </c>
      <c r="S1309" s="7">
        <f>IF(ISNUMBER(N1309),Q1309*N1309,IF(ISNUMBER(R1309),J1309*R1309," "))</f>
        <v/>
      </c>
      <c r="T1309" t="inlineStr">
        <is>
          <t>363576109</t>
        </is>
      </c>
      <c r="U1309" t="inlineStr">
        <is>
          <t>Equity</t>
        </is>
      </c>
    </row>
    <row r="1310">
      <c r="A1310" t="inlineStr">
        <is>
          <t>NXTI</t>
        </is>
      </c>
      <c r="B1310" t="inlineStr">
        <is>
          <t>ALIGN TECHNOLOGY INC USD 0.0001</t>
        </is>
      </c>
      <c r="C1310" t="inlineStr">
        <is>
          <t>ALGN</t>
        </is>
      </c>
      <c r="D1310" t="inlineStr">
        <is>
          <t>2679204</t>
        </is>
      </c>
      <c r="E1310" t="inlineStr">
        <is>
          <t>US0162551016</t>
        </is>
      </c>
      <c r="F1310" t="inlineStr">
        <is>
          <t>016255101</t>
        </is>
      </c>
      <c r="G1310" s="1" t="n">
        <v>450</v>
      </c>
      <c r="H1310" s="1" t="n">
        <v>125.79</v>
      </c>
      <c r="I1310" s="2" t="n">
        <v>56605.5</v>
      </c>
      <c r="J1310" s="3" t="n">
        <v>0.00198844</v>
      </c>
      <c r="K1310" s="4" t="n">
        <v>28467310.99</v>
      </c>
      <c r="L1310" s="5" t="n">
        <v>900001</v>
      </c>
      <c r="M1310" s="6" t="n">
        <v>31.6303104</v>
      </c>
      <c r="N1310" s="7">
        <f>IF(ISNUMBER(_xll.BDP($C1310, "DELTA_MID")),_xll.BDP($C1310, "DELTA_MID")," ")</f>
        <v/>
      </c>
      <c r="O1310" s="7">
        <f>IF(ISNUMBER(N1310),_xll.BDP($C1310, "OPT_UNDL_TICKER"),"")</f>
        <v/>
      </c>
      <c r="P1310" s="8">
        <f>IF(ISNUMBER(N1310),_xll.BDP($C1310, "OPT_UNDL_PX")," ")</f>
        <v/>
      </c>
      <c r="Q1310" s="7">
        <f>IF(ISNUMBER(N1310),+G1310*_xll.BDP($C1310, "PX_POS_MULT_FACTOR")*P1310/K1310," ")</f>
        <v/>
      </c>
      <c r="R1310" s="8">
        <f>IF(OR($A1310="TUA",$A1310="TYA"),"",IF(ISNUMBER(_xll.BDP($C1310,"DUR_ADJ_OAS_MID")),_xll.BDP($C1310,"DUR_ADJ_OAS_MID"),IF(ISNUMBER(_xll.BDP($E1310&amp;" ISIN","DUR_ADJ_OAS_MID")),_xll.BDP($E1310&amp;" ISIN","DUR_ADJ_OAS_MID")," ")))</f>
        <v/>
      </c>
      <c r="S1310" s="7">
        <f>IF(ISNUMBER(N1310),Q1310*N1310,IF(ISNUMBER(R1310),J1310*R1310," "))</f>
        <v/>
      </c>
      <c r="T1310" t="inlineStr">
        <is>
          <t>016255101</t>
        </is>
      </c>
      <c r="U1310" t="inlineStr">
        <is>
          <t>Equity</t>
        </is>
      </c>
    </row>
    <row r="1311">
      <c r="A1311" t="inlineStr">
        <is>
          <t>NXTI</t>
        </is>
      </c>
      <c r="B1311" t="inlineStr">
        <is>
          <t>ALKERMES PLC USD 0.01</t>
        </is>
      </c>
      <c r="C1311" t="inlineStr">
        <is>
          <t>ALKS</t>
        </is>
      </c>
      <c r="D1311" t="inlineStr">
        <is>
          <t>B3P6D26</t>
        </is>
      </c>
      <c r="E1311" t="inlineStr">
        <is>
          <t>IE00B56GVS15</t>
        </is>
      </c>
      <c r="F1311" t="inlineStr">
        <is>
          <t>G01767105</t>
        </is>
      </c>
      <c r="G1311" s="1" t="n">
        <v>1092</v>
      </c>
      <c r="H1311" s="1" t="n">
        <v>31.21</v>
      </c>
      <c r="I1311" s="2" t="n">
        <v>34081.32</v>
      </c>
      <c r="J1311" s="3" t="n">
        <v>0.00119721</v>
      </c>
      <c r="K1311" s="4" t="n">
        <v>28467310.99</v>
      </c>
      <c r="L1311" s="5" t="n">
        <v>900001</v>
      </c>
      <c r="M1311" s="6" t="n">
        <v>31.6303104</v>
      </c>
      <c r="N1311" s="7">
        <f>IF(ISNUMBER(_xll.BDP($C1311, "DELTA_MID")),_xll.BDP($C1311, "DELTA_MID")," ")</f>
        <v/>
      </c>
      <c r="O1311" s="7">
        <f>IF(ISNUMBER(N1311),_xll.BDP($C1311, "OPT_UNDL_TICKER"),"")</f>
        <v/>
      </c>
      <c r="P1311" s="8">
        <f>IF(ISNUMBER(N1311),_xll.BDP($C1311, "OPT_UNDL_PX")," ")</f>
        <v/>
      </c>
      <c r="Q1311" s="7">
        <f>IF(ISNUMBER(N1311),+G1311*_xll.BDP($C1311, "PX_POS_MULT_FACTOR")*P1311/K1311," ")</f>
        <v/>
      </c>
      <c r="R1311" s="8">
        <f>IF(OR($A1311="TUA",$A1311="TYA"),"",IF(ISNUMBER(_xll.BDP($C1311,"DUR_ADJ_OAS_MID")),_xll.BDP($C1311,"DUR_ADJ_OAS_MID"),IF(ISNUMBER(_xll.BDP($E1311&amp;" ISIN","DUR_ADJ_OAS_MID")),_xll.BDP($E1311&amp;" ISIN","DUR_ADJ_OAS_MID")," ")))</f>
        <v/>
      </c>
      <c r="S1311" s="7">
        <f>IF(ISNUMBER(N1311),Q1311*N1311,IF(ISNUMBER(R1311),J1311*R1311," "))</f>
        <v/>
      </c>
      <c r="T1311" t="inlineStr">
        <is>
          <t>G01767105</t>
        </is>
      </c>
      <c r="U1311" t="inlineStr">
        <is>
          <t>Equity</t>
        </is>
      </c>
    </row>
    <row r="1312">
      <c r="A1312" t="inlineStr">
        <is>
          <t>NXTI</t>
        </is>
      </c>
      <c r="B1312" t="inlineStr">
        <is>
          <t>ALLSTATE CORP USD 0.01</t>
        </is>
      </c>
      <c r="C1312" t="inlineStr">
        <is>
          <t>ALL</t>
        </is>
      </c>
      <c r="D1312" t="inlineStr">
        <is>
          <t>2019952</t>
        </is>
      </c>
      <c r="E1312" t="inlineStr">
        <is>
          <t>US0200021014</t>
        </is>
      </c>
      <c r="F1312" t="inlineStr">
        <is>
          <t>020002101</t>
        </is>
      </c>
      <c r="G1312" s="1" t="n">
        <v>257</v>
      </c>
      <c r="H1312" s="1" t="n">
        <v>205.67</v>
      </c>
      <c r="I1312" s="2" t="n">
        <v>52857.19</v>
      </c>
      <c r="J1312" s="3" t="n">
        <v>0.00185677</v>
      </c>
      <c r="K1312" s="4" t="n">
        <v>28467310.99</v>
      </c>
      <c r="L1312" s="5" t="n">
        <v>900001</v>
      </c>
      <c r="M1312" s="6" t="n">
        <v>31.6303104</v>
      </c>
      <c r="N1312" s="7">
        <f>IF(ISNUMBER(_xll.BDP($C1312, "DELTA_MID")),_xll.BDP($C1312, "DELTA_MID")," ")</f>
        <v/>
      </c>
      <c r="O1312" s="7">
        <f>IF(ISNUMBER(N1312),_xll.BDP($C1312, "OPT_UNDL_TICKER"),"")</f>
        <v/>
      </c>
      <c r="P1312" s="8">
        <f>IF(ISNUMBER(N1312),_xll.BDP($C1312, "OPT_UNDL_PX")," ")</f>
        <v/>
      </c>
      <c r="Q1312" s="7">
        <f>IF(ISNUMBER(N1312),+G1312*_xll.BDP($C1312, "PX_POS_MULT_FACTOR")*P1312/K1312," ")</f>
        <v/>
      </c>
      <c r="R1312" s="8">
        <f>IF(OR($A1312="TUA",$A1312="TYA"),"",IF(ISNUMBER(_xll.BDP($C1312,"DUR_ADJ_OAS_MID")),_xll.BDP($C1312,"DUR_ADJ_OAS_MID"),IF(ISNUMBER(_xll.BDP($E1312&amp;" ISIN","DUR_ADJ_OAS_MID")),_xll.BDP($E1312&amp;" ISIN","DUR_ADJ_OAS_MID")," ")))</f>
        <v/>
      </c>
      <c r="S1312" s="7">
        <f>IF(ISNUMBER(N1312),Q1312*N1312,IF(ISNUMBER(R1312),J1312*R1312," "))</f>
        <v/>
      </c>
      <c r="T1312" t="inlineStr">
        <is>
          <t>020002101</t>
        </is>
      </c>
      <c r="U1312" t="inlineStr">
        <is>
          <t>Equity</t>
        </is>
      </c>
    </row>
    <row r="1313">
      <c r="A1313" t="inlineStr">
        <is>
          <t>NXTI</t>
        </is>
      </c>
      <c r="B1313" t="inlineStr">
        <is>
          <t>ALNYLAM PHARMACEUTICALS IN USD 0.01</t>
        </is>
      </c>
      <c r="C1313" t="inlineStr">
        <is>
          <t>ALNY</t>
        </is>
      </c>
      <c r="D1313" t="inlineStr">
        <is>
          <t>B00FWN1</t>
        </is>
      </c>
      <c r="E1313" t="inlineStr">
        <is>
          <t>US02043Q1076</t>
        </is>
      </c>
      <c r="F1313" t="inlineStr">
        <is>
          <t>02043Q107</t>
        </is>
      </c>
      <c r="G1313" s="1" t="n">
        <v>774</v>
      </c>
      <c r="H1313" s="1" t="n">
        <v>460.46</v>
      </c>
      <c r="I1313" s="2" t="n">
        <v>356396.04</v>
      </c>
      <c r="J1313" s="3" t="n">
        <v>0.01251948</v>
      </c>
      <c r="K1313" s="4" t="n">
        <v>28467310.99</v>
      </c>
      <c r="L1313" s="5" t="n">
        <v>900001</v>
      </c>
      <c r="M1313" s="6" t="n">
        <v>31.6303104</v>
      </c>
      <c r="N1313" s="7">
        <f>IF(ISNUMBER(_xll.BDP($C1313, "DELTA_MID")),_xll.BDP($C1313, "DELTA_MID")," ")</f>
        <v/>
      </c>
      <c r="O1313" s="7">
        <f>IF(ISNUMBER(N1313),_xll.BDP($C1313, "OPT_UNDL_TICKER"),"")</f>
        <v/>
      </c>
      <c r="P1313" s="8">
        <f>IF(ISNUMBER(N1313),_xll.BDP($C1313, "OPT_UNDL_PX")," ")</f>
        <v/>
      </c>
      <c r="Q1313" s="7">
        <f>IF(ISNUMBER(N1313),+G1313*_xll.BDP($C1313, "PX_POS_MULT_FACTOR")*P1313/K1313," ")</f>
        <v/>
      </c>
      <c r="R1313" s="8">
        <f>IF(OR($A1313="TUA",$A1313="TYA"),"",IF(ISNUMBER(_xll.BDP($C1313,"DUR_ADJ_OAS_MID")),_xll.BDP($C1313,"DUR_ADJ_OAS_MID"),IF(ISNUMBER(_xll.BDP($E1313&amp;" ISIN","DUR_ADJ_OAS_MID")),_xll.BDP($E1313&amp;" ISIN","DUR_ADJ_OAS_MID")," ")))</f>
        <v/>
      </c>
      <c r="S1313" s="7">
        <f>IF(ISNUMBER(N1313),Q1313*N1313,IF(ISNUMBER(R1313),J1313*R1313," "))</f>
        <v/>
      </c>
      <c r="T1313" t="inlineStr">
        <is>
          <t>02043Q107</t>
        </is>
      </c>
      <c r="U1313" t="inlineStr">
        <is>
          <t>Equity</t>
        </is>
      </c>
    </row>
    <row r="1314">
      <c r="A1314" t="inlineStr">
        <is>
          <t>NXTI</t>
        </is>
      </c>
      <c r="B1314" t="inlineStr">
        <is>
          <t>APPLIED MATLS INC USD 0.01</t>
        </is>
      </c>
      <c r="C1314" t="inlineStr">
        <is>
          <t>AMAT</t>
        </is>
      </c>
      <c r="D1314" t="inlineStr">
        <is>
          <t>2046552</t>
        </is>
      </c>
      <c r="E1314" t="inlineStr">
        <is>
          <t>US0382221051</t>
        </is>
      </c>
      <c r="F1314" t="inlineStr">
        <is>
          <t>038222105</t>
        </is>
      </c>
      <c r="G1314" s="1" t="n">
        <v>840</v>
      </c>
      <c r="H1314" s="1" t="n">
        <v>209.95</v>
      </c>
      <c r="I1314" s="2" t="n">
        <v>176358</v>
      </c>
      <c r="J1314" s="3" t="n">
        <v>0.00619511</v>
      </c>
      <c r="K1314" s="4" t="n">
        <v>28467310.99</v>
      </c>
      <c r="L1314" s="5" t="n">
        <v>900001</v>
      </c>
      <c r="M1314" s="6" t="n">
        <v>31.6303104</v>
      </c>
      <c r="N1314" s="7">
        <f>IF(ISNUMBER(_xll.BDP($C1314, "DELTA_MID")),_xll.BDP($C1314, "DELTA_MID")," ")</f>
        <v/>
      </c>
      <c r="O1314" s="7">
        <f>IF(ISNUMBER(N1314),_xll.BDP($C1314, "OPT_UNDL_TICKER"),"")</f>
        <v/>
      </c>
      <c r="P1314" s="8">
        <f>IF(ISNUMBER(N1314),_xll.BDP($C1314, "OPT_UNDL_PX")," ")</f>
        <v/>
      </c>
      <c r="Q1314" s="7">
        <f>IF(ISNUMBER(N1314),+G1314*_xll.BDP($C1314, "PX_POS_MULT_FACTOR")*P1314/K1314," ")</f>
        <v/>
      </c>
      <c r="R1314" s="8">
        <f>IF(OR($A1314="TUA",$A1314="TYA"),"",IF(ISNUMBER(_xll.BDP($C1314,"DUR_ADJ_OAS_MID")),_xll.BDP($C1314,"DUR_ADJ_OAS_MID"),IF(ISNUMBER(_xll.BDP($E1314&amp;" ISIN","DUR_ADJ_OAS_MID")),_xll.BDP($E1314&amp;" ISIN","DUR_ADJ_OAS_MID")," ")))</f>
        <v/>
      </c>
      <c r="S1314" s="7">
        <f>IF(ISNUMBER(N1314),Q1314*N1314,IF(ISNUMBER(R1314),J1314*R1314," "))</f>
        <v/>
      </c>
      <c r="T1314" t="inlineStr">
        <is>
          <t>038222105</t>
        </is>
      </c>
      <c r="U1314" t="inlineStr">
        <is>
          <t>Equity</t>
        </is>
      </c>
    </row>
    <row r="1315">
      <c r="A1315" t="inlineStr">
        <is>
          <t>NXTI</t>
        </is>
      </c>
      <c r="B1315" t="inlineStr">
        <is>
          <t>AMERIPRISE COM USD0.01</t>
        </is>
      </c>
      <c r="C1315" t="inlineStr">
        <is>
          <t>AMP</t>
        </is>
      </c>
      <c r="D1315" t="inlineStr">
        <is>
          <t>B0J7D57</t>
        </is>
      </c>
      <c r="E1315" t="inlineStr">
        <is>
          <t>US03076C1062</t>
        </is>
      </c>
      <c r="F1315" t="inlineStr">
        <is>
          <t>03076C106</t>
        </is>
      </c>
      <c r="G1315" s="1" t="n">
        <v>91</v>
      </c>
      <c r="H1315" s="1" t="n">
        <v>479.43</v>
      </c>
      <c r="I1315" s="2" t="n">
        <v>43628.13</v>
      </c>
      <c r="J1315" s="3" t="n">
        <v>0.00153257</v>
      </c>
      <c r="K1315" s="4" t="n">
        <v>28467310.99</v>
      </c>
      <c r="L1315" s="5" t="n">
        <v>900001</v>
      </c>
      <c r="M1315" s="6" t="n">
        <v>31.6303104</v>
      </c>
      <c r="N1315" s="7">
        <f>IF(ISNUMBER(_xll.BDP($C1315, "DELTA_MID")),_xll.BDP($C1315, "DELTA_MID")," ")</f>
        <v/>
      </c>
      <c r="O1315" s="7">
        <f>IF(ISNUMBER(N1315),_xll.BDP($C1315, "OPT_UNDL_TICKER"),"")</f>
        <v/>
      </c>
      <c r="P1315" s="8">
        <f>IF(ISNUMBER(N1315),_xll.BDP($C1315, "OPT_UNDL_PX")," ")</f>
        <v/>
      </c>
      <c r="Q1315" s="7">
        <f>IF(ISNUMBER(N1315),+G1315*_xll.BDP($C1315, "PX_POS_MULT_FACTOR")*P1315/K1315," ")</f>
        <v/>
      </c>
      <c r="R1315" s="8">
        <f>IF(OR($A1315="TUA",$A1315="TYA"),"",IF(ISNUMBER(_xll.BDP($C1315,"DUR_ADJ_OAS_MID")),_xll.BDP($C1315,"DUR_ADJ_OAS_MID"),IF(ISNUMBER(_xll.BDP($E1315&amp;" ISIN","DUR_ADJ_OAS_MID")),_xll.BDP($E1315&amp;" ISIN","DUR_ADJ_OAS_MID")," ")))</f>
        <v/>
      </c>
      <c r="S1315" s="7">
        <f>IF(ISNUMBER(N1315),Q1315*N1315,IF(ISNUMBER(R1315),J1315*R1315," "))</f>
        <v/>
      </c>
      <c r="T1315" t="inlineStr">
        <is>
          <t>03076C106</t>
        </is>
      </c>
      <c r="U1315" t="inlineStr">
        <is>
          <t>Equity</t>
        </is>
      </c>
    </row>
    <row r="1316">
      <c r="A1316" t="inlineStr">
        <is>
          <t>NXTI</t>
        </is>
      </c>
      <c r="B1316" t="inlineStr">
        <is>
          <t>APPLOVIN CORP USD 0.00003</t>
        </is>
      </c>
      <c r="C1316" t="inlineStr">
        <is>
          <t>APP</t>
        </is>
      </c>
      <c r="D1316" t="inlineStr">
        <is>
          <t>BMV3LG4</t>
        </is>
      </c>
      <c r="E1316" t="inlineStr">
        <is>
          <t>US03831W1080</t>
        </is>
      </c>
      <c r="F1316" t="inlineStr">
        <is>
          <t>03831W108</t>
        </is>
      </c>
      <c r="G1316" s="1" t="n">
        <v>1169</v>
      </c>
      <c r="H1316" s="1" t="n">
        <v>569.89</v>
      </c>
      <c r="I1316" s="2" t="n">
        <v>666201.41</v>
      </c>
      <c r="J1316" s="3" t="n">
        <v>0.02340233</v>
      </c>
      <c r="K1316" s="4" t="n">
        <v>28467310.99</v>
      </c>
      <c r="L1316" s="5" t="n">
        <v>900001</v>
      </c>
      <c r="M1316" s="6" t="n">
        <v>31.6303104</v>
      </c>
      <c r="N1316" s="7">
        <f>IF(ISNUMBER(_xll.BDP($C1316, "DELTA_MID")),_xll.BDP($C1316, "DELTA_MID")," ")</f>
        <v/>
      </c>
      <c r="O1316" s="7">
        <f>IF(ISNUMBER(N1316),_xll.BDP($C1316, "OPT_UNDL_TICKER"),"")</f>
        <v/>
      </c>
      <c r="P1316" s="8">
        <f>IF(ISNUMBER(N1316),_xll.BDP($C1316, "OPT_UNDL_PX")," ")</f>
        <v/>
      </c>
      <c r="Q1316" s="7">
        <f>IF(ISNUMBER(N1316),+G1316*_xll.BDP($C1316, "PX_POS_MULT_FACTOR")*P1316/K1316," ")</f>
        <v/>
      </c>
      <c r="R1316" s="8">
        <f>IF(OR($A1316="TUA",$A1316="TYA"),"",IF(ISNUMBER(_xll.BDP($C1316,"DUR_ADJ_OAS_MID")),_xll.BDP($C1316,"DUR_ADJ_OAS_MID"),IF(ISNUMBER(_xll.BDP($E1316&amp;" ISIN","DUR_ADJ_OAS_MID")),_xll.BDP($E1316&amp;" ISIN","DUR_ADJ_OAS_MID")," ")))</f>
        <v/>
      </c>
      <c r="S1316" s="7">
        <f>IF(ISNUMBER(N1316),Q1316*N1316,IF(ISNUMBER(R1316),J1316*R1316," "))</f>
        <v/>
      </c>
      <c r="T1316" t="inlineStr">
        <is>
          <t>03831W108</t>
        </is>
      </c>
      <c r="U1316" t="inlineStr">
        <is>
          <t>Equity</t>
        </is>
      </c>
    </row>
    <row r="1317">
      <c r="A1317" t="inlineStr">
        <is>
          <t>NXTI</t>
        </is>
      </c>
      <c r="B1317" t="inlineStr">
        <is>
          <t>APPFOLIO INC USD 0.0001</t>
        </is>
      </c>
      <c r="C1317" t="inlineStr">
        <is>
          <t>APPF</t>
        </is>
      </c>
      <c r="D1317" t="inlineStr">
        <is>
          <t>BYN7H48</t>
        </is>
      </c>
      <c r="E1317" t="inlineStr">
        <is>
          <t>US03783C1009</t>
        </is>
      </c>
      <c r="F1317" t="inlineStr">
        <is>
          <t>03783C100</t>
        </is>
      </c>
      <c r="G1317" s="1" t="n">
        <v>147</v>
      </c>
      <c r="H1317" s="1" t="n">
        <v>224.87</v>
      </c>
      <c r="I1317" s="2" t="n">
        <v>33055.89</v>
      </c>
      <c r="J1317" s="3" t="n">
        <v>0.00116119</v>
      </c>
      <c r="K1317" s="4" t="n">
        <v>28467310.99</v>
      </c>
      <c r="L1317" s="5" t="n">
        <v>900001</v>
      </c>
      <c r="M1317" s="6" t="n">
        <v>31.6303104</v>
      </c>
      <c r="N1317" s="7">
        <f>IF(ISNUMBER(_xll.BDP($C1317, "DELTA_MID")),_xll.BDP($C1317, "DELTA_MID")," ")</f>
        <v/>
      </c>
      <c r="O1317" s="7">
        <f>IF(ISNUMBER(N1317),_xll.BDP($C1317, "OPT_UNDL_TICKER"),"")</f>
        <v/>
      </c>
      <c r="P1317" s="8">
        <f>IF(ISNUMBER(N1317),_xll.BDP($C1317, "OPT_UNDL_PX")," ")</f>
        <v/>
      </c>
      <c r="Q1317" s="7">
        <f>IF(ISNUMBER(N1317),+G1317*_xll.BDP($C1317, "PX_POS_MULT_FACTOR")*P1317/K1317," ")</f>
        <v/>
      </c>
      <c r="R1317" s="8">
        <f>IF(OR($A1317="TUA",$A1317="TYA"),"",IF(ISNUMBER(_xll.BDP($C1317,"DUR_ADJ_OAS_MID")),_xll.BDP($C1317,"DUR_ADJ_OAS_MID"),IF(ISNUMBER(_xll.BDP($E1317&amp;" ISIN","DUR_ADJ_OAS_MID")),_xll.BDP($E1317&amp;" ISIN","DUR_ADJ_OAS_MID")," ")))</f>
        <v/>
      </c>
      <c r="S1317" s="7">
        <f>IF(ISNUMBER(N1317),Q1317*N1317,IF(ISNUMBER(R1317),J1317*R1317," "))</f>
        <v/>
      </c>
      <c r="T1317" t="inlineStr">
        <is>
          <t>03783C100</t>
        </is>
      </c>
      <c r="U1317" t="inlineStr">
        <is>
          <t>Equity</t>
        </is>
      </c>
    </row>
    <row r="1318">
      <c r="A1318" t="inlineStr">
        <is>
          <t>NXTI</t>
        </is>
      </c>
      <c r="B1318" t="inlineStr">
        <is>
          <t>AURORA INNOVATION INC USD 0.0001</t>
        </is>
      </c>
      <c r="C1318" t="inlineStr">
        <is>
          <t>AUR</t>
        </is>
      </c>
      <c r="D1318" t="inlineStr">
        <is>
          <t>BMF0P92</t>
        </is>
      </c>
      <c r="E1318" t="inlineStr">
        <is>
          <t>US0517741072</t>
        </is>
      </c>
      <c r="F1318" t="inlineStr">
        <is>
          <t>051774107</t>
        </is>
      </c>
      <c r="G1318" s="1" t="n">
        <v>7155</v>
      </c>
      <c r="H1318" s="1" t="n">
        <v>5.16</v>
      </c>
      <c r="I1318" s="2" t="n">
        <v>36919.8</v>
      </c>
      <c r="J1318" s="3" t="n">
        <v>0.00129692</v>
      </c>
      <c r="K1318" s="4" t="n">
        <v>28467310.99</v>
      </c>
      <c r="L1318" s="5" t="n">
        <v>900001</v>
      </c>
      <c r="M1318" s="6" t="n">
        <v>31.6303104</v>
      </c>
      <c r="N1318" s="7">
        <f>IF(ISNUMBER(_xll.BDP($C1318, "DELTA_MID")),_xll.BDP($C1318, "DELTA_MID")," ")</f>
        <v/>
      </c>
      <c r="O1318" s="7">
        <f>IF(ISNUMBER(N1318),_xll.BDP($C1318, "OPT_UNDL_TICKER"),"")</f>
        <v/>
      </c>
      <c r="P1318" s="8">
        <f>IF(ISNUMBER(N1318),_xll.BDP($C1318, "OPT_UNDL_PX")," ")</f>
        <v/>
      </c>
      <c r="Q1318" s="7">
        <f>IF(ISNUMBER(N1318),+G1318*_xll.BDP($C1318, "PX_POS_MULT_FACTOR")*P1318/K1318," ")</f>
        <v/>
      </c>
      <c r="R1318" s="8">
        <f>IF(OR($A1318="TUA",$A1318="TYA"),"",IF(ISNUMBER(_xll.BDP($C1318,"DUR_ADJ_OAS_MID")),_xll.BDP($C1318,"DUR_ADJ_OAS_MID"),IF(ISNUMBER(_xll.BDP($E1318&amp;" ISIN","DUR_ADJ_OAS_MID")),_xll.BDP($E1318&amp;" ISIN","DUR_ADJ_OAS_MID")," ")))</f>
        <v/>
      </c>
      <c r="S1318" s="7">
        <f>IF(ISNUMBER(N1318),Q1318*N1318,IF(ISNUMBER(R1318),J1318*R1318," "))</f>
        <v/>
      </c>
      <c r="T1318" t="inlineStr">
        <is>
          <t>051774107</t>
        </is>
      </c>
      <c r="U1318" t="inlineStr">
        <is>
          <t>Equity</t>
        </is>
      </c>
    </row>
    <row r="1319">
      <c r="A1319" t="inlineStr">
        <is>
          <t>NXTI</t>
        </is>
      </c>
      <c r="B1319" t="inlineStr">
        <is>
          <t>AMERICAN EXPRESS CO USD 0.2</t>
        </is>
      </c>
      <c r="C1319" t="inlineStr">
        <is>
          <t>AXP</t>
        </is>
      </c>
      <c r="D1319" t="inlineStr">
        <is>
          <t>2026082</t>
        </is>
      </c>
      <c r="E1319" t="inlineStr">
        <is>
          <t>US0258161092</t>
        </is>
      </c>
      <c r="F1319" t="inlineStr">
        <is>
          <t>025816109</t>
        </is>
      </c>
      <c r="G1319" s="1" t="n">
        <v>650</v>
      </c>
      <c r="H1319" s="1" t="n">
        <v>316.26</v>
      </c>
      <c r="I1319" s="2" t="n">
        <v>205569</v>
      </c>
      <c r="J1319" s="3" t="n">
        <v>0.00722123</v>
      </c>
      <c r="K1319" s="4" t="n">
        <v>28467310.99</v>
      </c>
      <c r="L1319" s="5" t="n">
        <v>900001</v>
      </c>
      <c r="M1319" s="6" t="n">
        <v>31.6303104</v>
      </c>
      <c r="N1319" s="7">
        <f>IF(ISNUMBER(_xll.BDP($C1319, "DELTA_MID")),_xll.BDP($C1319, "DELTA_MID")," ")</f>
        <v/>
      </c>
      <c r="O1319" s="7">
        <f>IF(ISNUMBER(N1319),_xll.BDP($C1319, "OPT_UNDL_TICKER"),"")</f>
        <v/>
      </c>
      <c r="P1319" s="8">
        <f>IF(ISNUMBER(N1319),_xll.BDP($C1319, "OPT_UNDL_PX")," ")</f>
        <v/>
      </c>
      <c r="Q1319" s="7">
        <f>IF(ISNUMBER(N1319),+G1319*_xll.BDP($C1319, "PX_POS_MULT_FACTOR")*P1319/K1319," ")</f>
        <v/>
      </c>
      <c r="R1319" s="8">
        <f>IF(OR($A1319="TUA",$A1319="TYA"),"",IF(ISNUMBER(_xll.BDP($C1319,"DUR_ADJ_OAS_MID")),_xll.BDP($C1319,"DUR_ADJ_OAS_MID"),IF(ISNUMBER(_xll.BDP($E1319&amp;" ISIN","DUR_ADJ_OAS_MID")),_xll.BDP($E1319&amp;" ISIN","DUR_ADJ_OAS_MID")," ")))</f>
        <v/>
      </c>
      <c r="S1319" s="7">
        <f>IF(ISNUMBER(N1319),Q1319*N1319,IF(ISNUMBER(R1319),J1319*R1319," "))</f>
        <v/>
      </c>
      <c r="T1319" t="inlineStr">
        <is>
          <t>025816109</t>
        </is>
      </c>
      <c r="U1319" t="inlineStr">
        <is>
          <t>Equity</t>
        </is>
      </c>
    </row>
    <row r="1320">
      <c r="A1320" t="inlineStr">
        <is>
          <t>NXTI</t>
        </is>
      </c>
      <c r="B1320" t="inlineStr">
        <is>
          <t>AXSOME THERAPEUTICS INC. USD 0.0001</t>
        </is>
      </c>
      <c r="C1320" t="inlineStr">
        <is>
          <t>AXSM</t>
        </is>
      </c>
      <c r="D1320" t="inlineStr">
        <is>
          <t>BYZR4X4</t>
        </is>
      </c>
      <c r="E1320" t="inlineStr">
        <is>
          <t>US05464T1043</t>
        </is>
      </c>
      <c r="F1320" t="inlineStr">
        <is>
          <t>05464T104</t>
        </is>
      </c>
      <c r="G1320" s="1" t="n">
        <v>309</v>
      </c>
      <c r="H1320" s="1" t="n">
        <v>121.71</v>
      </c>
      <c r="I1320" s="2" t="n">
        <v>37608.39</v>
      </c>
      <c r="J1320" s="3" t="n">
        <v>0.00132111</v>
      </c>
      <c r="K1320" s="4" t="n">
        <v>28467310.99</v>
      </c>
      <c r="L1320" s="5" t="n">
        <v>900001</v>
      </c>
      <c r="M1320" s="6" t="n">
        <v>31.6303104</v>
      </c>
      <c r="N1320" s="7">
        <f>IF(ISNUMBER(_xll.BDP($C1320, "DELTA_MID")),_xll.BDP($C1320, "DELTA_MID")," ")</f>
        <v/>
      </c>
      <c r="O1320" s="7">
        <f>IF(ISNUMBER(N1320),_xll.BDP($C1320, "OPT_UNDL_TICKER"),"")</f>
        <v/>
      </c>
      <c r="P1320" s="8">
        <f>IF(ISNUMBER(N1320),_xll.BDP($C1320, "OPT_UNDL_PX")," ")</f>
        <v/>
      </c>
      <c r="Q1320" s="7">
        <f>IF(ISNUMBER(N1320),+G1320*_xll.BDP($C1320, "PX_POS_MULT_FACTOR")*P1320/K1320," ")</f>
        <v/>
      </c>
      <c r="R1320" s="8">
        <f>IF(OR($A1320="TUA",$A1320="TYA"),"",IF(ISNUMBER(_xll.BDP($C1320,"DUR_ADJ_OAS_MID")),_xll.BDP($C1320,"DUR_ADJ_OAS_MID"),IF(ISNUMBER(_xll.BDP($E1320&amp;" ISIN","DUR_ADJ_OAS_MID")),_xll.BDP($E1320&amp;" ISIN","DUR_ADJ_OAS_MID")," ")))</f>
        <v/>
      </c>
      <c r="S1320" s="7">
        <f>IF(ISNUMBER(N1320),Q1320*N1320,IF(ISNUMBER(R1320),J1320*R1320," "))</f>
        <v/>
      </c>
      <c r="T1320" t="inlineStr">
        <is>
          <t>05464T104</t>
        </is>
      </c>
      <c r="U1320" t="inlineStr">
        <is>
          <t>Equity</t>
        </is>
      </c>
    </row>
    <row r="1321">
      <c r="A1321" t="inlineStr">
        <is>
          <t>NXTI</t>
        </is>
      </c>
      <c r="B1321" t="inlineStr">
        <is>
          <t>BRIDGEBIO PHARMA INC USD 0.001</t>
        </is>
      </c>
      <c r="C1321" t="inlineStr">
        <is>
          <t>BBIO</t>
        </is>
      </c>
      <c r="D1321" t="inlineStr">
        <is>
          <t>BK1KWG8</t>
        </is>
      </c>
      <c r="E1321" t="inlineStr">
        <is>
          <t>US10806X1028</t>
        </is>
      </c>
      <c r="F1321" t="inlineStr">
        <is>
          <t>10806X102</t>
        </is>
      </c>
      <c r="G1321" s="1" t="n">
        <v>1148</v>
      </c>
      <c r="H1321" s="1" t="n">
        <v>55.49</v>
      </c>
      <c r="I1321" s="2" t="n">
        <v>63702.52</v>
      </c>
      <c r="J1321" s="3" t="n">
        <v>0.00223774</v>
      </c>
      <c r="K1321" s="4" t="n">
        <v>28467310.99</v>
      </c>
      <c r="L1321" s="5" t="n">
        <v>900001</v>
      </c>
      <c r="M1321" s="6" t="n">
        <v>31.6303104</v>
      </c>
      <c r="N1321" s="7">
        <f>IF(ISNUMBER(_xll.BDP($C1321, "DELTA_MID")),_xll.BDP($C1321, "DELTA_MID")," ")</f>
        <v/>
      </c>
      <c r="O1321" s="7">
        <f>IF(ISNUMBER(N1321),_xll.BDP($C1321, "OPT_UNDL_TICKER"),"")</f>
        <v/>
      </c>
      <c r="P1321" s="8">
        <f>IF(ISNUMBER(N1321),_xll.BDP($C1321, "OPT_UNDL_PX")," ")</f>
        <v/>
      </c>
      <c r="Q1321" s="7">
        <f>IF(ISNUMBER(N1321),+G1321*_xll.BDP($C1321, "PX_POS_MULT_FACTOR")*P1321/K1321," ")</f>
        <v/>
      </c>
      <c r="R1321" s="8">
        <f>IF(OR($A1321="TUA",$A1321="TYA"),"",IF(ISNUMBER(_xll.BDP($C1321,"DUR_ADJ_OAS_MID")),_xll.BDP($C1321,"DUR_ADJ_OAS_MID"),IF(ISNUMBER(_xll.BDP($E1321&amp;" ISIN","DUR_ADJ_OAS_MID")),_xll.BDP($E1321&amp;" ISIN","DUR_ADJ_OAS_MID")," ")))</f>
        <v/>
      </c>
      <c r="S1321" s="7">
        <f>IF(ISNUMBER(N1321),Q1321*N1321,IF(ISNUMBER(R1321),J1321*R1321," "))</f>
        <v/>
      </c>
      <c r="T1321" t="inlineStr">
        <is>
          <t>10806X102</t>
        </is>
      </c>
      <c r="U1321" t="inlineStr">
        <is>
          <t>Equity</t>
        </is>
      </c>
    </row>
    <row r="1322">
      <c r="A1322" t="inlineStr">
        <is>
          <t>NXTI</t>
        </is>
      </c>
      <c r="B1322" t="inlineStr">
        <is>
          <t>BEST BUY INC USD 0.1</t>
        </is>
      </c>
      <c r="C1322" t="inlineStr">
        <is>
          <t>BBY</t>
        </is>
      </c>
      <c r="D1322" t="inlineStr">
        <is>
          <t>2094670</t>
        </is>
      </c>
      <c r="E1322" t="inlineStr">
        <is>
          <t>US0865161014</t>
        </is>
      </c>
      <c r="F1322" t="inlineStr">
        <is>
          <t>086516101</t>
        </is>
      </c>
      <c r="G1322" s="1" t="n">
        <v>454</v>
      </c>
      <c r="H1322" s="1" t="n">
        <v>70.43000000000001</v>
      </c>
      <c r="I1322" s="2" t="n">
        <v>31975.22</v>
      </c>
      <c r="J1322" s="3" t="n">
        <v>0.00112323</v>
      </c>
      <c r="K1322" s="4" t="n">
        <v>28467310.99</v>
      </c>
      <c r="L1322" s="5" t="n">
        <v>900001</v>
      </c>
      <c r="M1322" s="6" t="n">
        <v>31.6303104</v>
      </c>
      <c r="N1322" s="7">
        <f>IF(ISNUMBER(_xll.BDP($C1322, "DELTA_MID")),_xll.BDP($C1322, "DELTA_MID")," ")</f>
        <v/>
      </c>
      <c r="O1322" s="7">
        <f>IF(ISNUMBER(N1322),_xll.BDP($C1322, "OPT_UNDL_TICKER"),"")</f>
        <v/>
      </c>
      <c r="P1322" s="8">
        <f>IF(ISNUMBER(N1322),_xll.BDP($C1322, "OPT_UNDL_PX")," ")</f>
        <v/>
      </c>
      <c r="Q1322" s="7">
        <f>IF(ISNUMBER(N1322),+G1322*_xll.BDP($C1322, "PX_POS_MULT_FACTOR")*P1322/K1322," ")</f>
        <v/>
      </c>
      <c r="R1322" s="8">
        <f>IF(OR($A1322="TUA",$A1322="TYA"),"",IF(ISNUMBER(_xll.BDP($C1322,"DUR_ADJ_OAS_MID")),_xll.BDP($C1322,"DUR_ADJ_OAS_MID"),IF(ISNUMBER(_xll.BDP($E1322&amp;" ISIN","DUR_ADJ_OAS_MID")),_xll.BDP($E1322&amp;" ISIN","DUR_ADJ_OAS_MID")," ")))</f>
        <v/>
      </c>
      <c r="S1322" s="7">
        <f>IF(ISNUMBER(N1322),Q1322*N1322,IF(ISNUMBER(R1322),J1322*R1322," "))</f>
        <v/>
      </c>
      <c r="T1322" t="inlineStr">
        <is>
          <t>086516101</t>
        </is>
      </c>
      <c r="U1322" t="inlineStr">
        <is>
          <t>Equity</t>
        </is>
      </c>
    </row>
    <row r="1323">
      <c r="A1323" t="inlineStr">
        <is>
          <t>NXTI</t>
        </is>
      </c>
      <c r="B1323" t="inlineStr">
        <is>
          <t>BJS WHSL CLUB HLDGS INC USD 0.01</t>
        </is>
      </c>
      <c r="C1323" t="inlineStr">
        <is>
          <t>BJ</t>
        </is>
      </c>
      <c r="D1323" t="inlineStr">
        <is>
          <t>BFZNZF8</t>
        </is>
      </c>
      <c r="E1323" t="inlineStr">
        <is>
          <t>US05550J1016</t>
        </is>
      </c>
      <c r="F1323" t="inlineStr">
        <is>
          <t>05550J101</t>
        </is>
      </c>
      <c r="G1323" s="1" t="n">
        <v>279</v>
      </c>
      <c r="H1323" s="1" t="n">
        <v>90.08</v>
      </c>
      <c r="I1323" s="2" t="n">
        <v>25132.32</v>
      </c>
      <c r="J1323" s="3" t="n">
        <v>0.00088285</v>
      </c>
      <c r="K1323" s="4" t="n">
        <v>28467310.99</v>
      </c>
      <c r="L1323" s="5" t="n">
        <v>900001</v>
      </c>
      <c r="M1323" s="6" t="n">
        <v>31.6303104</v>
      </c>
      <c r="N1323" s="7">
        <f>IF(ISNUMBER(_xll.BDP($C1323, "DELTA_MID")),_xll.BDP($C1323, "DELTA_MID")," ")</f>
        <v/>
      </c>
      <c r="O1323" s="7">
        <f>IF(ISNUMBER(N1323),_xll.BDP($C1323, "OPT_UNDL_TICKER"),"")</f>
        <v/>
      </c>
      <c r="P1323" s="8">
        <f>IF(ISNUMBER(N1323),_xll.BDP($C1323, "OPT_UNDL_PX")," ")</f>
        <v/>
      </c>
      <c r="Q1323" s="7">
        <f>IF(ISNUMBER(N1323),+G1323*_xll.BDP($C1323, "PX_POS_MULT_FACTOR")*P1323/K1323," ")</f>
        <v/>
      </c>
      <c r="R1323" s="8">
        <f>IF(OR($A1323="TUA",$A1323="TYA"),"",IF(ISNUMBER(_xll.BDP($C1323,"DUR_ADJ_OAS_MID")),_xll.BDP($C1323,"DUR_ADJ_OAS_MID"),IF(ISNUMBER(_xll.BDP($E1323&amp;" ISIN","DUR_ADJ_OAS_MID")),_xll.BDP($E1323&amp;" ISIN","DUR_ADJ_OAS_MID")," ")))</f>
        <v/>
      </c>
      <c r="S1323" s="7">
        <f>IF(ISNUMBER(N1323),Q1323*N1323,IF(ISNUMBER(R1323),J1323*R1323," "))</f>
        <v/>
      </c>
      <c r="T1323" t="inlineStr">
        <is>
          <t>05550J101</t>
        </is>
      </c>
      <c r="U1323" t="inlineStr">
        <is>
          <t>Equity</t>
        </is>
      </c>
    </row>
    <row r="1324">
      <c r="A1324" t="inlineStr">
        <is>
          <t>NXTI</t>
        </is>
      </c>
      <c r="B1324" t="inlineStr">
        <is>
          <t>BOOKING HLDGS INC USD 0.008</t>
        </is>
      </c>
      <c r="C1324" t="inlineStr">
        <is>
          <t>BKNG</t>
        </is>
      </c>
      <c r="D1324" t="inlineStr">
        <is>
          <t>BDRXDB4</t>
        </is>
      </c>
      <c r="E1324" t="inlineStr">
        <is>
          <t>US09857L1089</t>
        </is>
      </c>
      <c r="F1324" t="inlineStr">
        <is>
          <t>09857L108</t>
        </is>
      </c>
      <c r="G1324" s="1" t="n">
        <v>45</v>
      </c>
      <c r="H1324" s="1" t="n">
        <v>5164.93</v>
      </c>
      <c r="I1324" s="2" t="n">
        <v>232421.85</v>
      </c>
      <c r="J1324" s="3" t="n">
        <v>0.00816452</v>
      </c>
      <c r="K1324" s="4" t="n">
        <v>28467310.99</v>
      </c>
      <c r="L1324" s="5" t="n">
        <v>900001</v>
      </c>
      <c r="M1324" s="6" t="n">
        <v>31.6303104</v>
      </c>
      <c r="N1324" s="7">
        <f>IF(ISNUMBER(_xll.BDP($C1324, "DELTA_MID")),_xll.BDP($C1324, "DELTA_MID")," ")</f>
        <v/>
      </c>
      <c r="O1324" s="7">
        <f>IF(ISNUMBER(N1324),_xll.BDP($C1324, "OPT_UNDL_TICKER"),"")</f>
        <v/>
      </c>
      <c r="P1324" s="8">
        <f>IF(ISNUMBER(N1324),_xll.BDP($C1324, "OPT_UNDL_PX")," ")</f>
        <v/>
      </c>
      <c r="Q1324" s="7">
        <f>IF(ISNUMBER(N1324),+G1324*_xll.BDP($C1324, "PX_POS_MULT_FACTOR")*P1324/K1324," ")</f>
        <v/>
      </c>
      <c r="R1324" s="8">
        <f>IF(OR($A1324="TUA",$A1324="TYA"),"",IF(ISNUMBER(_xll.BDP($C1324,"DUR_ADJ_OAS_MID")),_xll.BDP($C1324,"DUR_ADJ_OAS_MID"),IF(ISNUMBER(_xll.BDP($E1324&amp;" ISIN","DUR_ADJ_OAS_MID")),_xll.BDP($E1324&amp;" ISIN","DUR_ADJ_OAS_MID")," ")))</f>
        <v/>
      </c>
      <c r="S1324" s="7">
        <f>IF(ISNUMBER(N1324),Q1324*N1324,IF(ISNUMBER(R1324),J1324*R1324," "))</f>
        <v/>
      </c>
      <c r="T1324" t="inlineStr">
        <is>
          <t>09857L108</t>
        </is>
      </c>
      <c r="U1324" t="inlineStr">
        <is>
          <t>Equity</t>
        </is>
      </c>
    </row>
    <row r="1325">
      <c r="A1325" t="inlineStr">
        <is>
          <t>NXTI</t>
        </is>
      </c>
      <c r="B1325" t="inlineStr">
        <is>
          <t>BAKER HUGHES CO USD 0.0001</t>
        </is>
      </c>
      <c r="C1325" t="inlineStr">
        <is>
          <t>BKR</t>
        </is>
      </c>
      <c r="D1325" t="inlineStr">
        <is>
          <t>BDHLTQ5</t>
        </is>
      </c>
      <c r="E1325" t="inlineStr">
        <is>
          <t>US05722G1004</t>
        </is>
      </c>
      <c r="F1325" t="inlineStr">
        <is>
          <t>05722G100</t>
        </is>
      </c>
      <c r="G1325" s="1" t="n">
        <v>1413</v>
      </c>
      <c r="H1325" s="1" t="n">
        <v>45.04</v>
      </c>
      <c r="I1325" s="2" t="n">
        <v>63641.52</v>
      </c>
      <c r="J1325" s="3" t="n">
        <v>0.0022356</v>
      </c>
      <c r="K1325" s="4" t="n">
        <v>28467310.99</v>
      </c>
      <c r="L1325" s="5" t="n">
        <v>900001</v>
      </c>
      <c r="M1325" s="6" t="n">
        <v>31.6303104</v>
      </c>
      <c r="N1325" s="7">
        <f>IF(ISNUMBER(_xll.BDP($C1325, "DELTA_MID")),_xll.BDP($C1325, "DELTA_MID")," ")</f>
        <v/>
      </c>
      <c r="O1325" s="7">
        <f>IF(ISNUMBER(N1325),_xll.BDP($C1325, "OPT_UNDL_TICKER"),"")</f>
        <v/>
      </c>
      <c r="P1325" s="8">
        <f>IF(ISNUMBER(N1325),_xll.BDP($C1325, "OPT_UNDL_PX")," ")</f>
        <v/>
      </c>
      <c r="Q1325" s="7">
        <f>IF(ISNUMBER(N1325),+G1325*_xll.BDP($C1325, "PX_POS_MULT_FACTOR")*P1325/K1325," ")</f>
        <v/>
      </c>
      <c r="R1325" s="8">
        <f>IF(OR($A1325="TUA",$A1325="TYA"),"",IF(ISNUMBER(_xll.BDP($C1325,"DUR_ADJ_OAS_MID")),_xll.BDP($C1325,"DUR_ADJ_OAS_MID"),IF(ISNUMBER(_xll.BDP($E1325&amp;" ISIN","DUR_ADJ_OAS_MID")),_xll.BDP($E1325&amp;" ISIN","DUR_ADJ_OAS_MID")," ")))</f>
        <v/>
      </c>
      <c r="S1325" s="7">
        <f>IF(ISNUMBER(N1325),Q1325*N1325,IF(ISNUMBER(R1325),J1325*R1325," "))</f>
        <v/>
      </c>
      <c r="T1325" t="inlineStr">
        <is>
          <t>05722G100</t>
        </is>
      </c>
      <c r="U1325" t="inlineStr">
        <is>
          <t>Equity</t>
        </is>
      </c>
    </row>
    <row r="1326">
      <c r="A1326" t="inlineStr">
        <is>
          <t>NXTI</t>
        </is>
      </c>
      <c r="B1326" t="inlineStr">
        <is>
          <t>BERKSHIRE HATHAWAY INC SH B 0.0033</t>
        </is>
      </c>
      <c r="C1326" t="inlineStr">
        <is>
          <t>BRK/B</t>
        </is>
      </c>
      <c r="D1326" t="inlineStr">
        <is>
          <t>2073390</t>
        </is>
      </c>
      <c r="E1326" t="inlineStr">
        <is>
          <t>US0846707026</t>
        </is>
      </c>
      <c r="F1326" t="inlineStr">
        <is>
          <t>084670702</t>
        </is>
      </c>
      <c r="G1326" s="1" t="n">
        <v>2064</v>
      </c>
      <c r="H1326" s="1" t="n">
        <v>489.13</v>
      </c>
      <c r="I1326" s="2" t="n">
        <v>1009564.32</v>
      </c>
      <c r="J1326" s="3" t="n">
        <v>0.03546399</v>
      </c>
      <c r="K1326" s="4" t="n">
        <v>28467310.99</v>
      </c>
      <c r="L1326" s="5" t="n">
        <v>900001</v>
      </c>
      <c r="M1326" s="6" t="n">
        <v>31.6303104</v>
      </c>
      <c r="N1326" s="7">
        <f>IF(ISNUMBER(_xll.BDP($C1326, "DELTA_MID")),_xll.BDP($C1326, "DELTA_MID")," ")</f>
        <v/>
      </c>
      <c r="O1326" s="7">
        <f>IF(ISNUMBER(N1326),_xll.BDP($C1326, "OPT_UNDL_TICKER"),"")</f>
        <v/>
      </c>
      <c r="P1326" s="8">
        <f>IF(ISNUMBER(N1326),_xll.BDP($C1326, "OPT_UNDL_PX")," ")</f>
        <v/>
      </c>
      <c r="Q1326" s="7">
        <f>IF(ISNUMBER(N1326),+G1326*_xll.BDP($C1326, "PX_POS_MULT_FACTOR")*P1326/K1326," ")</f>
        <v/>
      </c>
      <c r="R1326" s="8">
        <f>IF(OR($A1326="TUA",$A1326="TYA"),"",IF(ISNUMBER(_xll.BDP($C1326,"DUR_ADJ_OAS_MID")),_xll.BDP($C1326,"DUR_ADJ_OAS_MID"),IF(ISNUMBER(_xll.BDP($E1326&amp;" ISIN","DUR_ADJ_OAS_MID")),_xll.BDP($E1326&amp;" ISIN","DUR_ADJ_OAS_MID")," ")))</f>
        <v/>
      </c>
      <c r="S1326" s="7">
        <f>IF(ISNUMBER(N1326),Q1326*N1326,IF(ISNUMBER(R1326),J1326*R1326," "))</f>
        <v/>
      </c>
      <c r="T1326" t="inlineStr">
        <is>
          <t>084670702</t>
        </is>
      </c>
      <c r="U1326" t="inlineStr">
        <is>
          <t>Equity</t>
        </is>
      </c>
    </row>
    <row r="1327">
      <c r="A1327" t="inlineStr">
        <is>
          <t>NXTI</t>
        </is>
      </c>
      <c r="B1327" t="inlineStr">
        <is>
          <t>BROWN + BROWN INC USD 0.1</t>
        </is>
      </c>
      <c r="C1327" t="inlineStr">
        <is>
          <t>BRO</t>
        </is>
      </c>
      <c r="D1327" t="inlineStr">
        <is>
          <t>2692687</t>
        </is>
      </c>
      <c r="E1327" t="inlineStr">
        <is>
          <t>US1152361010</t>
        </is>
      </c>
      <c r="F1327" t="inlineStr">
        <is>
          <t>115236101</t>
        </is>
      </c>
      <c r="G1327" s="1" t="n">
        <v>319</v>
      </c>
      <c r="H1327" s="1" t="n">
        <v>95.94</v>
      </c>
      <c r="I1327" s="2" t="n">
        <v>30604.86</v>
      </c>
      <c r="J1327" s="3" t="n">
        <v>0.00107509</v>
      </c>
      <c r="K1327" s="4" t="n">
        <v>28467310.99</v>
      </c>
      <c r="L1327" s="5" t="n">
        <v>900001</v>
      </c>
      <c r="M1327" s="6" t="n">
        <v>31.6303104</v>
      </c>
      <c r="N1327" s="7">
        <f>IF(ISNUMBER(_xll.BDP($C1327, "DELTA_MID")),_xll.BDP($C1327, "DELTA_MID")," ")</f>
        <v/>
      </c>
      <c r="O1327" s="7">
        <f>IF(ISNUMBER(N1327),_xll.BDP($C1327, "OPT_UNDL_TICKER"),"")</f>
        <v/>
      </c>
      <c r="P1327" s="8">
        <f>IF(ISNUMBER(N1327),_xll.BDP($C1327, "OPT_UNDL_PX")," ")</f>
        <v/>
      </c>
      <c r="Q1327" s="7">
        <f>IF(ISNUMBER(N1327),+G1327*_xll.BDP($C1327, "PX_POS_MULT_FACTOR")*P1327/K1327," ")</f>
        <v/>
      </c>
      <c r="R1327" s="8">
        <f>IF(OR($A1327="TUA",$A1327="TYA"),"",IF(ISNUMBER(_xll.BDP($C1327,"DUR_ADJ_OAS_MID")),_xll.BDP($C1327,"DUR_ADJ_OAS_MID"),IF(ISNUMBER(_xll.BDP($E1327&amp;" ISIN","DUR_ADJ_OAS_MID")),_xll.BDP($E1327&amp;" ISIN","DUR_ADJ_OAS_MID")," ")))</f>
        <v/>
      </c>
      <c r="S1327" s="7">
        <f>IF(ISNUMBER(N1327),Q1327*N1327,IF(ISNUMBER(R1327),J1327*R1327," "))</f>
        <v/>
      </c>
      <c r="T1327" t="inlineStr">
        <is>
          <t>115236101</t>
        </is>
      </c>
      <c r="U1327" t="inlineStr">
        <is>
          <t>Equity</t>
        </is>
      </c>
    </row>
    <row r="1328">
      <c r="A1328" t="inlineStr">
        <is>
          <t>NXTI</t>
        </is>
      </c>
      <c r="B1328" t="inlineStr">
        <is>
          <t>BLACKSTONE INC USD 0.00001</t>
        </is>
      </c>
      <c r="C1328" t="inlineStr">
        <is>
          <t>BX</t>
        </is>
      </c>
      <c r="D1328" t="inlineStr">
        <is>
          <t>BKF2SL7</t>
        </is>
      </c>
      <c r="E1328" t="inlineStr">
        <is>
          <t>US09260D1072</t>
        </is>
      </c>
      <c r="F1328" t="inlineStr">
        <is>
          <t>09260D107</t>
        </is>
      </c>
      <c r="G1328" s="1" t="n">
        <v>1055</v>
      </c>
      <c r="H1328" s="1" t="n">
        <v>153.77</v>
      </c>
      <c r="I1328" s="2" t="n">
        <v>162227.35</v>
      </c>
      <c r="J1328" s="3" t="n">
        <v>0.00569872</v>
      </c>
      <c r="K1328" s="4" t="n">
        <v>28467310.99</v>
      </c>
      <c r="L1328" s="5" t="n">
        <v>900001</v>
      </c>
      <c r="M1328" s="6" t="n">
        <v>31.6303104</v>
      </c>
      <c r="N1328" s="7">
        <f>IF(ISNUMBER(_xll.BDP($C1328, "DELTA_MID")),_xll.BDP($C1328, "DELTA_MID")," ")</f>
        <v/>
      </c>
      <c r="O1328" s="7">
        <f>IF(ISNUMBER(N1328),_xll.BDP($C1328, "OPT_UNDL_TICKER"),"")</f>
        <v/>
      </c>
      <c r="P1328" s="8">
        <f>IF(ISNUMBER(N1328),_xll.BDP($C1328, "OPT_UNDL_PX")," ")</f>
        <v/>
      </c>
      <c r="Q1328" s="7">
        <f>IF(ISNUMBER(N1328),+G1328*_xll.BDP($C1328, "PX_POS_MULT_FACTOR")*P1328/K1328," ")</f>
        <v/>
      </c>
      <c r="R1328" s="8">
        <f>IF(OR($A1328="TUA",$A1328="TYA"),"",IF(ISNUMBER(_xll.BDP($C1328,"DUR_ADJ_OAS_MID")),_xll.BDP($C1328,"DUR_ADJ_OAS_MID"),IF(ISNUMBER(_xll.BDP($E1328&amp;" ISIN","DUR_ADJ_OAS_MID")),_xll.BDP($E1328&amp;" ISIN","DUR_ADJ_OAS_MID")," ")))</f>
        <v/>
      </c>
      <c r="S1328" s="7">
        <f>IF(ISNUMBER(N1328),Q1328*N1328,IF(ISNUMBER(R1328),J1328*R1328," "))</f>
        <v/>
      </c>
      <c r="T1328" t="inlineStr">
        <is>
          <t>09260D107</t>
        </is>
      </c>
      <c r="U1328" t="inlineStr">
        <is>
          <t>Equity</t>
        </is>
      </c>
    </row>
    <row r="1329">
      <c r="A1329" t="inlineStr">
        <is>
          <t>NXTI</t>
        </is>
      </c>
      <c r="B1329" t="inlineStr">
        <is>
          <t>CACI INTL INC USD 0.1</t>
        </is>
      </c>
      <c r="C1329" t="inlineStr">
        <is>
          <t>CACI</t>
        </is>
      </c>
      <c r="D1329" t="inlineStr">
        <is>
          <t>2159267</t>
        </is>
      </c>
      <c r="E1329" t="inlineStr">
        <is>
          <t>US1271903049</t>
        </is>
      </c>
      <c r="F1329" t="inlineStr">
        <is>
          <t>127190304</t>
        </is>
      </c>
      <c r="G1329" s="1" t="n">
        <v>84</v>
      </c>
      <c r="H1329" s="1" t="n">
        <v>510.35</v>
      </c>
      <c r="I1329" s="2" t="n">
        <v>42869.4</v>
      </c>
      <c r="J1329" s="3" t="n">
        <v>0.00150592</v>
      </c>
      <c r="K1329" s="4" t="n">
        <v>28467310.99</v>
      </c>
      <c r="L1329" s="5" t="n">
        <v>900001</v>
      </c>
      <c r="M1329" s="6" t="n">
        <v>31.6303104</v>
      </c>
      <c r="N1329" s="7">
        <f>IF(ISNUMBER(_xll.BDP($C1329, "DELTA_MID")),_xll.BDP($C1329, "DELTA_MID")," ")</f>
        <v/>
      </c>
      <c r="O1329" s="7">
        <f>IF(ISNUMBER(N1329),_xll.BDP($C1329, "OPT_UNDL_TICKER"),"")</f>
        <v/>
      </c>
      <c r="P1329" s="8">
        <f>IF(ISNUMBER(N1329),_xll.BDP($C1329, "OPT_UNDL_PX")," ")</f>
        <v/>
      </c>
      <c r="Q1329" s="7">
        <f>IF(ISNUMBER(N1329),+G1329*_xll.BDP($C1329, "PX_POS_MULT_FACTOR")*P1329/K1329," ")</f>
        <v/>
      </c>
      <c r="R1329" s="8">
        <f>IF(OR($A1329="TUA",$A1329="TYA"),"",IF(ISNUMBER(_xll.BDP($C1329,"DUR_ADJ_OAS_MID")),_xll.BDP($C1329,"DUR_ADJ_OAS_MID"),IF(ISNUMBER(_xll.BDP($E1329&amp;" ISIN","DUR_ADJ_OAS_MID")),_xll.BDP($E1329&amp;" ISIN","DUR_ADJ_OAS_MID")," ")))</f>
        <v/>
      </c>
      <c r="S1329" s="7">
        <f>IF(ISNUMBER(N1329),Q1329*N1329,IF(ISNUMBER(R1329),J1329*R1329," "))</f>
        <v/>
      </c>
      <c r="T1329" t="inlineStr">
        <is>
          <t>127190304</t>
        </is>
      </c>
      <c r="U1329" t="inlineStr">
        <is>
          <t>Equity</t>
        </is>
      </c>
    </row>
    <row r="1330">
      <c r="A1330" t="inlineStr">
        <is>
          <t>NXTI</t>
        </is>
      </c>
      <c r="B1330" t="inlineStr">
        <is>
          <t>CBRE GROUP INC CL A USD 0.01</t>
        </is>
      </c>
      <c r="C1330" t="inlineStr">
        <is>
          <t>CBRE</t>
        </is>
      </c>
      <c r="D1330" t="inlineStr">
        <is>
          <t>B6WVMH3</t>
        </is>
      </c>
      <c r="E1330" t="inlineStr">
        <is>
          <t>US12504L1098</t>
        </is>
      </c>
      <c r="F1330" t="inlineStr">
        <is>
          <t>12504L109</t>
        </is>
      </c>
      <c r="G1330" s="1" t="n">
        <v>270</v>
      </c>
      <c r="H1330" s="1" t="n">
        <v>150.38</v>
      </c>
      <c r="I1330" s="2" t="n">
        <v>40602.6</v>
      </c>
      <c r="J1330" s="3" t="n">
        <v>0.00142629</v>
      </c>
      <c r="K1330" s="4" t="n">
        <v>28467310.99</v>
      </c>
      <c r="L1330" s="5" t="n">
        <v>900001</v>
      </c>
      <c r="M1330" s="6" t="n">
        <v>31.6303104</v>
      </c>
      <c r="N1330" s="7">
        <f>IF(ISNUMBER(_xll.BDP($C1330, "DELTA_MID")),_xll.BDP($C1330, "DELTA_MID")," ")</f>
        <v/>
      </c>
      <c r="O1330" s="7">
        <f>IF(ISNUMBER(N1330),_xll.BDP($C1330, "OPT_UNDL_TICKER"),"")</f>
        <v/>
      </c>
      <c r="P1330" s="8">
        <f>IF(ISNUMBER(N1330),_xll.BDP($C1330, "OPT_UNDL_PX")," ")</f>
        <v/>
      </c>
      <c r="Q1330" s="7">
        <f>IF(ISNUMBER(N1330),+G1330*_xll.BDP($C1330, "PX_POS_MULT_FACTOR")*P1330/K1330," ")</f>
        <v/>
      </c>
      <c r="R1330" s="8">
        <f>IF(OR($A1330="TUA",$A1330="TYA"),"",IF(ISNUMBER(_xll.BDP($C1330,"DUR_ADJ_OAS_MID")),_xll.BDP($C1330,"DUR_ADJ_OAS_MID"),IF(ISNUMBER(_xll.BDP($E1330&amp;" ISIN","DUR_ADJ_OAS_MID")),_xll.BDP($E1330&amp;" ISIN","DUR_ADJ_OAS_MID")," ")))</f>
        <v/>
      </c>
      <c r="S1330" s="7">
        <f>IF(ISNUMBER(N1330),Q1330*N1330,IF(ISNUMBER(R1330),J1330*R1330," "))</f>
        <v/>
      </c>
      <c r="T1330" t="inlineStr">
        <is>
          <t>12504L109</t>
        </is>
      </c>
      <c r="U1330" t="inlineStr">
        <is>
          <t>Equity</t>
        </is>
      </c>
    </row>
    <row r="1331">
      <c r="A1331" t="inlineStr">
        <is>
          <t>NXTI</t>
        </is>
      </c>
      <c r="B1331" t="inlineStr">
        <is>
          <t>CADENCE DESIGN SYS INC USD 0.01</t>
        </is>
      </c>
      <c r="C1331" t="inlineStr">
        <is>
          <t>CDNS</t>
        </is>
      </c>
      <c r="D1331" t="inlineStr">
        <is>
          <t>2302232</t>
        </is>
      </c>
      <c r="E1331" t="inlineStr">
        <is>
          <t>US1273871087</t>
        </is>
      </c>
      <c r="F1331" t="inlineStr">
        <is>
          <t>127387108</t>
        </is>
      </c>
      <c r="G1331" s="1" t="n">
        <v>1104</v>
      </c>
      <c r="H1331" s="1" t="n">
        <v>327</v>
      </c>
      <c r="I1331" s="2" t="n">
        <v>361008</v>
      </c>
      <c r="J1331" s="3" t="n">
        <v>0.01268149</v>
      </c>
      <c r="K1331" s="4" t="n">
        <v>28467310.99</v>
      </c>
      <c r="L1331" s="5" t="n">
        <v>900001</v>
      </c>
      <c r="M1331" s="6" t="n">
        <v>31.6303104</v>
      </c>
      <c r="N1331" s="7">
        <f>IF(ISNUMBER(_xll.BDP($C1331, "DELTA_MID")),_xll.BDP($C1331, "DELTA_MID")," ")</f>
        <v/>
      </c>
      <c r="O1331" s="7">
        <f>IF(ISNUMBER(N1331),_xll.BDP($C1331, "OPT_UNDL_TICKER"),"")</f>
        <v/>
      </c>
      <c r="P1331" s="8">
        <f>IF(ISNUMBER(N1331),_xll.BDP($C1331, "OPT_UNDL_PX")," ")</f>
        <v/>
      </c>
      <c r="Q1331" s="7">
        <f>IF(ISNUMBER(N1331),+G1331*_xll.BDP($C1331, "PX_POS_MULT_FACTOR")*P1331/K1331," ")</f>
        <v/>
      </c>
      <c r="R1331" s="8">
        <f>IF(OR($A1331="TUA",$A1331="TYA"),"",IF(ISNUMBER(_xll.BDP($C1331,"DUR_ADJ_OAS_MID")),_xll.BDP($C1331,"DUR_ADJ_OAS_MID"),IF(ISNUMBER(_xll.BDP($E1331&amp;" ISIN","DUR_ADJ_OAS_MID")),_xll.BDP($E1331&amp;" ISIN","DUR_ADJ_OAS_MID")," ")))</f>
        <v/>
      </c>
      <c r="S1331" s="7">
        <f>IF(ISNUMBER(N1331),Q1331*N1331,IF(ISNUMBER(R1331),J1331*R1331," "))</f>
        <v/>
      </c>
      <c r="T1331" t="inlineStr">
        <is>
          <t>127387108</t>
        </is>
      </c>
      <c r="U1331" t="inlineStr">
        <is>
          <t>Equity</t>
        </is>
      </c>
    </row>
    <row r="1332">
      <c r="A1332" t="inlineStr">
        <is>
          <t>NXTI</t>
        </is>
      </c>
      <c r="B1332" t="inlineStr">
        <is>
          <t>CHEWY INC USD 0.01</t>
        </is>
      </c>
      <c r="C1332" t="inlineStr">
        <is>
          <t>CHWY</t>
        </is>
      </c>
      <c r="D1332" t="inlineStr">
        <is>
          <t>BJLFHW7</t>
        </is>
      </c>
      <c r="E1332" t="inlineStr">
        <is>
          <t>US16679L1098</t>
        </is>
      </c>
      <c r="F1332" t="inlineStr">
        <is>
          <t>16679L109</t>
        </is>
      </c>
      <c r="G1332" s="1" t="n">
        <v>955</v>
      </c>
      <c r="H1332" s="1" t="n">
        <v>39.03</v>
      </c>
      <c r="I1332" s="2" t="n">
        <v>37273.65</v>
      </c>
      <c r="J1332" s="3" t="n">
        <v>0.00130935</v>
      </c>
      <c r="K1332" s="4" t="n">
        <v>28467310.99</v>
      </c>
      <c r="L1332" s="5" t="n">
        <v>900001</v>
      </c>
      <c r="M1332" s="6" t="n">
        <v>31.6303104</v>
      </c>
      <c r="N1332" s="7">
        <f>IF(ISNUMBER(_xll.BDP($C1332, "DELTA_MID")),_xll.BDP($C1332, "DELTA_MID")," ")</f>
        <v/>
      </c>
      <c r="O1332" s="7">
        <f>IF(ISNUMBER(N1332),_xll.BDP($C1332, "OPT_UNDL_TICKER"),"")</f>
        <v/>
      </c>
      <c r="P1332" s="8">
        <f>IF(ISNUMBER(N1332),_xll.BDP($C1332, "OPT_UNDL_PX")," ")</f>
        <v/>
      </c>
      <c r="Q1332" s="7">
        <f>IF(ISNUMBER(N1332),+G1332*_xll.BDP($C1332, "PX_POS_MULT_FACTOR")*P1332/K1332," ")</f>
        <v/>
      </c>
      <c r="R1332" s="8">
        <f>IF(OR($A1332="TUA",$A1332="TYA"),"",IF(ISNUMBER(_xll.BDP($C1332,"DUR_ADJ_OAS_MID")),_xll.BDP($C1332,"DUR_ADJ_OAS_MID"),IF(ISNUMBER(_xll.BDP($E1332&amp;" ISIN","DUR_ADJ_OAS_MID")),_xll.BDP($E1332&amp;" ISIN","DUR_ADJ_OAS_MID")," ")))</f>
        <v/>
      </c>
      <c r="S1332" s="7">
        <f>IF(ISNUMBER(N1332),Q1332*N1332,IF(ISNUMBER(R1332),J1332*R1332," "))</f>
        <v/>
      </c>
      <c r="T1332" t="inlineStr">
        <is>
          <t>16679L109</t>
        </is>
      </c>
      <c r="U1332" t="inlineStr">
        <is>
          <t>Equity</t>
        </is>
      </c>
    </row>
    <row r="1333">
      <c r="A1333" t="inlineStr">
        <is>
          <t>NXTI</t>
        </is>
      </c>
      <c r="B1333" t="inlineStr">
        <is>
          <t>CIGNA GROUP USD 0.01</t>
        </is>
      </c>
      <c r="C1333" t="inlineStr">
        <is>
          <t>CI</t>
        </is>
      </c>
      <c r="D1333" t="inlineStr">
        <is>
          <t>BHJ0775</t>
        </is>
      </c>
      <c r="E1333" t="inlineStr">
        <is>
          <t>US1255231003</t>
        </is>
      </c>
      <c r="F1333" t="inlineStr">
        <is>
          <t>125523100</t>
        </is>
      </c>
      <c r="G1333" s="1" t="n">
        <v>253</v>
      </c>
      <c r="H1333" s="1" t="n">
        <v>300.73</v>
      </c>
      <c r="I1333" s="2" t="n">
        <v>76084.69</v>
      </c>
      <c r="J1333" s="3" t="n">
        <v>0.0026727</v>
      </c>
      <c r="K1333" s="4" t="n">
        <v>28467310.99</v>
      </c>
      <c r="L1333" s="5" t="n">
        <v>900001</v>
      </c>
      <c r="M1333" s="6" t="n">
        <v>31.6303104</v>
      </c>
      <c r="N1333" s="7">
        <f>IF(ISNUMBER(_xll.BDP($C1333, "DELTA_MID")),_xll.BDP($C1333, "DELTA_MID")," ")</f>
        <v/>
      </c>
      <c r="O1333" s="7">
        <f>IF(ISNUMBER(N1333),_xll.BDP($C1333, "OPT_UNDL_TICKER"),"")</f>
        <v/>
      </c>
      <c r="P1333" s="8">
        <f>IF(ISNUMBER(N1333),_xll.BDP($C1333, "OPT_UNDL_PX")," ")</f>
        <v/>
      </c>
      <c r="Q1333" s="7">
        <f>IF(ISNUMBER(N1333),+G1333*_xll.BDP($C1333, "PX_POS_MULT_FACTOR")*P1333/K1333," ")</f>
        <v/>
      </c>
      <c r="R1333" s="8">
        <f>IF(OR($A1333="TUA",$A1333="TYA"),"",IF(ISNUMBER(_xll.BDP($C1333,"DUR_ADJ_OAS_MID")),_xll.BDP($C1333,"DUR_ADJ_OAS_MID"),IF(ISNUMBER(_xll.BDP($E1333&amp;" ISIN","DUR_ADJ_OAS_MID")),_xll.BDP($E1333&amp;" ISIN","DUR_ADJ_OAS_MID")," ")))</f>
        <v/>
      </c>
      <c r="S1333" s="7">
        <f>IF(ISNUMBER(N1333),Q1333*N1333,IF(ISNUMBER(R1333),J1333*R1333," "))</f>
        <v/>
      </c>
      <c r="T1333" t="inlineStr">
        <is>
          <t>125523100</t>
        </is>
      </c>
      <c r="U1333" t="inlineStr">
        <is>
          <t>Equity</t>
        </is>
      </c>
    </row>
    <row r="1334">
      <c r="A1334" t="inlineStr">
        <is>
          <t>NXTI</t>
        </is>
      </c>
      <c r="B1334" t="inlineStr">
        <is>
          <t>CIENA CORP USD 0.01</t>
        </is>
      </c>
      <c r="C1334" t="inlineStr">
        <is>
          <t>CIEN</t>
        </is>
      </c>
      <c r="D1334" t="inlineStr">
        <is>
          <t>B1FLZ21</t>
        </is>
      </c>
      <c r="E1334" t="inlineStr">
        <is>
          <t>US1717793095</t>
        </is>
      </c>
      <c r="F1334" t="inlineStr">
        <is>
          <t>171779309</t>
        </is>
      </c>
      <c r="G1334" s="1" t="n">
        <v>488</v>
      </c>
      <c r="H1334" s="1" t="n">
        <v>155.94</v>
      </c>
      <c r="I1334" s="2" t="n">
        <v>76098.72</v>
      </c>
      <c r="J1334" s="3" t="n">
        <v>0.0026732</v>
      </c>
      <c r="K1334" s="4" t="n">
        <v>28467310.99</v>
      </c>
      <c r="L1334" s="5" t="n">
        <v>900001</v>
      </c>
      <c r="M1334" s="6" t="n">
        <v>31.6303104</v>
      </c>
      <c r="N1334" s="7">
        <f>IF(ISNUMBER(_xll.BDP($C1334, "DELTA_MID")),_xll.BDP($C1334, "DELTA_MID")," ")</f>
        <v/>
      </c>
      <c r="O1334" s="7">
        <f>IF(ISNUMBER(N1334),_xll.BDP($C1334, "OPT_UNDL_TICKER"),"")</f>
        <v/>
      </c>
      <c r="P1334" s="8">
        <f>IF(ISNUMBER(N1334),_xll.BDP($C1334, "OPT_UNDL_PX")," ")</f>
        <v/>
      </c>
      <c r="Q1334" s="7">
        <f>IF(ISNUMBER(N1334),+G1334*_xll.BDP($C1334, "PX_POS_MULT_FACTOR")*P1334/K1334," ")</f>
        <v/>
      </c>
      <c r="R1334" s="8">
        <f>IF(OR($A1334="TUA",$A1334="TYA"),"",IF(ISNUMBER(_xll.BDP($C1334,"DUR_ADJ_OAS_MID")),_xll.BDP($C1334,"DUR_ADJ_OAS_MID"),IF(ISNUMBER(_xll.BDP($E1334&amp;" ISIN","DUR_ADJ_OAS_MID")),_xll.BDP($E1334&amp;" ISIN","DUR_ADJ_OAS_MID")," ")))</f>
        <v/>
      </c>
      <c r="S1334" s="7">
        <f>IF(ISNUMBER(N1334),Q1334*N1334,IF(ISNUMBER(R1334),J1334*R1334," "))</f>
        <v/>
      </c>
      <c r="T1334" t="inlineStr">
        <is>
          <t>171779309</t>
        </is>
      </c>
      <c r="U1334" t="inlineStr">
        <is>
          <t>Equity</t>
        </is>
      </c>
    </row>
    <row r="1335">
      <c r="A1335" t="inlineStr">
        <is>
          <t>NXTI</t>
        </is>
      </c>
      <c r="B1335" t="inlineStr">
        <is>
          <t>COLGATE PALMOLIVE CO USD 1.0</t>
        </is>
      </c>
      <c r="C1335" t="inlineStr">
        <is>
          <t>CL</t>
        </is>
      </c>
      <c r="D1335" t="inlineStr">
        <is>
          <t>2209106</t>
        </is>
      </c>
      <c r="E1335" t="inlineStr">
        <is>
          <t>US1941621039</t>
        </is>
      </c>
      <c r="F1335" t="inlineStr">
        <is>
          <t>194162103</t>
        </is>
      </c>
      <c r="G1335" s="1" t="n">
        <v>1253</v>
      </c>
      <c r="H1335" s="1" t="n">
        <v>77.95999999999999</v>
      </c>
      <c r="I1335" s="2" t="n">
        <v>97683.88</v>
      </c>
      <c r="J1335" s="3" t="n">
        <v>0.00343144</v>
      </c>
      <c r="K1335" s="4" t="n">
        <v>28467310.99</v>
      </c>
      <c r="L1335" s="5" t="n">
        <v>900001</v>
      </c>
      <c r="M1335" s="6" t="n">
        <v>31.6303104</v>
      </c>
      <c r="N1335" s="7">
        <f>IF(ISNUMBER(_xll.BDP($C1335, "DELTA_MID")),_xll.BDP($C1335, "DELTA_MID")," ")</f>
        <v/>
      </c>
      <c r="O1335" s="7">
        <f>IF(ISNUMBER(N1335),_xll.BDP($C1335, "OPT_UNDL_TICKER"),"")</f>
        <v/>
      </c>
      <c r="P1335" s="8">
        <f>IF(ISNUMBER(N1335),_xll.BDP($C1335, "OPT_UNDL_PX")," ")</f>
        <v/>
      </c>
      <c r="Q1335" s="7">
        <f>IF(ISNUMBER(N1335),+G1335*_xll.BDP($C1335, "PX_POS_MULT_FACTOR")*P1335/K1335," ")</f>
        <v/>
      </c>
      <c r="R1335" s="8">
        <f>IF(OR($A1335="TUA",$A1335="TYA"),"",IF(ISNUMBER(_xll.BDP($C1335,"DUR_ADJ_OAS_MID")),_xll.BDP($C1335,"DUR_ADJ_OAS_MID"),IF(ISNUMBER(_xll.BDP($E1335&amp;" ISIN","DUR_ADJ_OAS_MID")),_xll.BDP($E1335&amp;" ISIN","DUR_ADJ_OAS_MID")," ")))</f>
        <v/>
      </c>
      <c r="S1335" s="7">
        <f>IF(ISNUMBER(N1335),Q1335*N1335,IF(ISNUMBER(R1335),J1335*R1335," "))</f>
        <v/>
      </c>
      <c r="T1335" t="inlineStr">
        <is>
          <t>194162103</t>
        </is>
      </c>
      <c r="U1335" t="inlineStr">
        <is>
          <t>Equity</t>
        </is>
      </c>
    </row>
    <row r="1336">
      <c r="A1336" t="inlineStr">
        <is>
          <t>NXTI</t>
        </is>
      </c>
      <c r="B1336" t="inlineStr">
        <is>
          <t>CUMMINS INC USD 2.5</t>
        </is>
      </c>
      <c r="C1336" t="inlineStr">
        <is>
          <t>CMI</t>
        </is>
      </c>
      <c r="D1336" t="inlineStr">
        <is>
          <t>2240202</t>
        </is>
      </c>
      <c r="E1336" t="inlineStr">
        <is>
          <t>US2310211063</t>
        </is>
      </c>
      <c r="F1336" t="inlineStr">
        <is>
          <t>231021106</t>
        </is>
      </c>
      <c r="G1336" s="1" t="n">
        <v>182</v>
      </c>
      <c r="H1336" s="1" t="n">
        <v>413.08</v>
      </c>
      <c r="I1336" s="2" t="n">
        <v>75180.56</v>
      </c>
      <c r="J1336" s="3" t="n">
        <v>0.00264094</v>
      </c>
      <c r="K1336" s="4" t="n">
        <v>28467310.99</v>
      </c>
      <c r="L1336" s="5" t="n">
        <v>900001</v>
      </c>
      <c r="M1336" s="6" t="n">
        <v>31.6303104</v>
      </c>
      <c r="N1336" s="7">
        <f>IF(ISNUMBER(_xll.BDP($C1336, "DELTA_MID")),_xll.BDP($C1336, "DELTA_MID")," ")</f>
        <v/>
      </c>
      <c r="O1336" s="7">
        <f>IF(ISNUMBER(N1336),_xll.BDP($C1336, "OPT_UNDL_TICKER"),"")</f>
        <v/>
      </c>
      <c r="P1336" s="8">
        <f>IF(ISNUMBER(N1336),_xll.BDP($C1336, "OPT_UNDL_PX")," ")</f>
        <v/>
      </c>
      <c r="Q1336" s="7">
        <f>IF(ISNUMBER(N1336),+G1336*_xll.BDP($C1336, "PX_POS_MULT_FACTOR")*P1336/K1336," ")</f>
        <v/>
      </c>
      <c r="R1336" s="8">
        <f>IF(OR($A1336="TUA",$A1336="TYA"),"",IF(ISNUMBER(_xll.BDP($C1336,"DUR_ADJ_OAS_MID")),_xll.BDP($C1336,"DUR_ADJ_OAS_MID"),IF(ISNUMBER(_xll.BDP($E1336&amp;" ISIN","DUR_ADJ_OAS_MID")),_xll.BDP($E1336&amp;" ISIN","DUR_ADJ_OAS_MID")," ")))</f>
        <v/>
      </c>
      <c r="S1336" s="7">
        <f>IF(ISNUMBER(N1336),Q1336*N1336,IF(ISNUMBER(R1336),J1336*R1336," "))</f>
        <v/>
      </c>
      <c r="T1336" t="inlineStr">
        <is>
          <t>231021106</t>
        </is>
      </c>
      <c r="U1336" t="inlineStr">
        <is>
          <t>Equity</t>
        </is>
      </c>
    </row>
    <row r="1337">
      <c r="A1337" t="inlineStr">
        <is>
          <t>NXTI</t>
        </is>
      </c>
      <c r="B1337" t="inlineStr">
        <is>
          <t>COINBASE GLOBAL INC USD 0.00001</t>
        </is>
      </c>
      <c r="C1337" t="inlineStr">
        <is>
          <t>COIN</t>
        </is>
      </c>
      <c r="D1337" t="inlineStr">
        <is>
          <t>BMC9P69</t>
        </is>
      </c>
      <c r="E1337" t="inlineStr">
        <is>
          <t>US19260Q1076</t>
        </is>
      </c>
      <c r="F1337" t="inlineStr">
        <is>
          <t>19260Q107</t>
        </is>
      </c>
      <c r="G1337" s="1" t="n">
        <v>224</v>
      </c>
      <c r="H1337" s="1" t="n">
        <v>357.01</v>
      </c>
      <c r="I1337" s="2" t="n">
        <v>79970.24000000001</v>
      </c>
      <c r="J1337" s="3" t="n">
        <v>0.0028092</v>
      </c>
      <c r="K1337" s="4" t="n">
        <v>28467310.99</v>
      </c>
      <c r="L1337" s="5" t="n">
        <v>900001</v>
      </c>
      <c r="M1337" s="6" t="n">
        <v>31.6303104</v>
      </c>
      <c r="N1337" s="7">
        <f>IF(ISNUMBER(_xll.BDP($C1337, "DELTA_MID")),_xll.BDP($C1337, "DELTA_MID")," ")</f>
        <v/>
      </c>
      <c r="O1337" s="7">
        <f>IF(ISNUMBER(N1337),_xll.BDP($C1337, "OPT_UNDL_TICKER"),"")</f>
        <v/>
      </c>
      <c r="P1337" s="8">
        <f>IF(ISNUMBER(N1337),_xll.BDP($C1337, "OPT_UNDL_PX")," ")</f>
        <v/>
      </c>
      <c r="Q1337" s="7">
        <f>IF(ISNUMBER(N1337),+G1337*_xll.BDP($C1337, "PX_POS_MULT_FACTOR")*P1337/K1337," ")</f>
        <v/>
      </c>
      <c r="R1337" s="8">
        <f>IF(OR($A1337="TUA",$A1337="TYA"),"",IF(ISNUMBER(_xll.BDP($C1337,"DUR_ADJ_OAS_MID")),_xll.BDP($C1337,"DUR_ADJ_OAS_MID"),IF(ISNUMBER(_xll.BDP($E1337&amp;" ISIN","DUR_ADJ_OAS_MID")),_xll.BDP($E1337&amp;" ISIN","DUR_ADJ_OAS_MID")," ")))</f>
        <v/>
      </c>
      <c r="S1337" s="7">
        <f>IF(ISNUMBER(N1337),Q1337*N1337,IF(ISNUMBER(R1337),J1337*R1337," "))</f>
        <v/>
      </c>
      <c r="T1337" t="inlineStr">
        <is>
          <t>19260Q107</t>
        </is>
      </c>
      <c r="U1337" t="inlineStr">
        <is>
          <t>Equity</t>
        </is>
      </c>
    </row>
    <row r="1338">
      <c r="A1338" t="inlineStr">
        <is>
          <t>NXTI</t>
        </is>
      </c>
      <c r="B1338" t="inlineStr">
        <is>
          <t>CORCEPT THERAPEUTICS INC USD 0.001</t>
        </is>
      </c>
      <c r="C1338" t="inlineStr">
        <is>
          <t>CORT</t>
        </is>
      </c>
      <c r="D1338" t="inlineStr">
        <is>
          <t>B00SCY1</t>
        </is>
      </c>
      <c r="E1338" t="inlineStr">
        <is>
          <t>US2183521028</t>
        </is>
      </c>
      <c r="F1338" t="inlineStr">
        <is>
          <t>218352102</t>
        </is>
      </c>
      <c r="G1338" s="1" t="n">
        <v>599</v>
      </c>
      <c r="H1338" s="1" t="n">
        <v>73.95999999999999</v>
      </c>
      <c r="I1338" s="2" t="n">
        <v>44302.04</v>
      </c>
      <c r="J1338" s="3" t="n">
        <v>0.00155624</v>
      </c>
      <c r="K1338" s="4" t="n">
        <v>28467310.99</v>
      </c>
      <c r="L1338" s="5" t="n">
        <v>900001</v>
      </c>
      <c r="M1338" s="6" t="n">
        <v>31.6303104</v>
      </c>
      <c r="N1338" s="7">
        <f>IF(ISNUMBER(_xll.BDP($C1338, "DELTA_MID")),_xll.BDP($C1338, "DELTA_MID")," ")</f>
        <v/>
      </c>
      <c r="O1338" s="7">
        <f>IF(ISNUMBER(N1338),_xll.BDP($C1338, "OPT_UNDL_TICKER"),"")</f>
        <v/>
      </c>
      <c r="P1338" s="8">
        <f>IF(ISNUMBER(N1338),_xll.BDP($C1338, "OPT_UNDL_PX")," ")</f>
        <v/>
      </c>
      <c r="Q1338" s="7">
        <f>IF(ISNUMBER(N1338),+G1338*_xll.BDP($C1338, "PX_POS_MULT_FACTOR")*P1338/K1338," ")</f>
        <v/>
      </c>
      <c r="R1338" s="8">
        <f>IF(OR($A1338="TUA",$A1338="TYA"),"",IF(ISNUMBER(_xll.BDP($C1338,"DUR_ADJ_OAS_MID")),_xll.BDP($C1338,"DUR_ADJ_OAS_MID"),IF(ISNUMBER(_xll.BDP($E1338&amp;" ISIN","DUR_ADJ_OAS_MID")),_xll.BDP($E1338&amp;" ISIN","DUR_ADJ_OAS_MID")," ")))</f>
        <v/>
      </c>
      <c r="S1338" s="7">
        <f>IF(ISNUMBER(N1338),Q1338*N1338,IF(ISNUMBER(R1338),J1338*R1338," "))</f>
        <v/>
      </c>
      <c r="T1338" t="inlineStr">
        <is>
          <t>218352102</t>
        </is>
      </c>
      <c r="U1338" t="inlineStr">
        <is>
          <t>Equity</t>
        </is>
      </c>
    </row>
    <row r="1339">
      <c r="A1339" t="inlineStr">
        <is>
          <t>NXTI</t>
        </is>
      </c>
      <c r="B1339" t="inlineStr">
        <is>
          <t>CRH PLC EUR 0.32</t>
        </is>
      </c>
      <c r="C1339" t="inlineStr">
        <is>
          <t>CRH</t>
        </is>
      </c>
      <c r="D1339" t="inlineStr">
        <is>
          <t>B01ZKD6</t>
        </is>
      </c>
      <c r="E1339" t="inlineStr">
        <is>
          <t>IE0001827041</t>
        </is>
      </c>
      <c r="F1339" t="inlineStr">
        <is>
          <t>G25508105</t>
        </is>
      </c>
      <c r="G1339" s="1" t="n">
        <v>590</v>
      </c>
      <c r="H1339" s="1" t="n">
        <v>116.03</v>
      </c>
      <c r="I1339" s="2" t="n">
        <v>68457.7</v>
      </c>
      <c r="J1339" s="3" t="n">
        <v>0.00240478</v>
      </c>
      <c r="K1339" s="4" t="n">
        <v>28467310.99</v>
      </c>
      <c r="L1339" s="5" t="n">
        <v>900001</v>
      </c>
      <c r="M1339" s="6" t="n">
        <v>31.6303104</v>
      </c>
      <c r="N1339" s="7">
        <f>IF(ISNUMBER(_xll.BDP($C1339, "DELTA_MID")),_xll.BDP($C1339, "DELTA_MID")," ")</f>
        <v/>
      </c>
      <c r="O1339" s="7">
        <f>IF(ISNUMBER(N1339),_xll.BDP($C1339, "OPT_UNDL_TICKER"),"")</f>
        <v/>
      </c>
      <c r="P1339" s="8">
        <f>IF(ISNUMBER(N1339),_xll.BDP($C1339, "OPT_UNDL_PX")," ")</f>
        <v/>
      </c>
      <c r="Q1339" s="7">
        <f>IF(ISNUMBER(N1339),+G1339*_xll.BDP($C1339, "PX_POS_MULT_FACTOR")*P1339/K1339," ")</f>
        <v/>
      </c>
      <c r="R1339" s="8">
        <f>IF(OR($A1339="TUA",$A1339="TYA"),"",IF(ISNUMBER(_xll.BDP($C1339,"DUR_ADJ_OAS_MID")),_xll.BDP($C1339,"DUR_ADJ_OAS_MID"),IF(ISNUMBER(_xll.BDP($E1339&amp;" ISIN","DUR_ADJ_OAS_MID")),_xll.BDP($E1339&amp;" ISIN","DUR_ADJ_OAS_MID")," ")))</f>
        <v/>
      </c>
      <c r="S1339" s="7">
        <f>IF(ISNUMBER(N1339),Q1339*N1339,IF(ISNUMBER(R1339),J1339*R1339," "))</f>
        <v/>
      </c>
      <c r="T1339" t="inlineStr">
        <is>
          <t>G25508105</t>
        </is>
      </c>
      <c r="U1339" t="inlineStr">
        <is>
          <t>Equity</t>
        </is>
      </c>
    </row>
    <row r="1340">
      <c r="A1340" t="inlineStr">
        <is>
          <t>NXTI</t>
        </is>
      </c>
      <c r="B1340" t="inlineStr">
        <is>
          <t>CISCO SYS INC USD 0.001</t>
        </is>
      </c>
      <c r="C1340" t="inlineStr">
        <is>
          <t>CSCO</t>
        </is>
      </c>
      <c r="D1340" t="inlineStr">
        <is>
          <t>2198163</t>
        </is>
      </c>
      <c r="E1340" t="inlineStr">
        <is>
          <t>US17275R1023</t>
        </is>
      </c>
      <c r="F1340" t="inlineStr">
        <is>
          <t>17275R102</t>
        </is>
      </c>
      <c r="G1340" s="1" t="n">
        <v>16391</v>
      </c>
      <c r="H1340" s="1" t="n">
        <v>67.94</v>
      </c>
      <c r="I1340" s="2" t="n">
        <v>1113604.54</v>
      </c>
      <c r="J1340" s="3" t="n">
        <v>0.03911871</v>
      </c>
      <c r="K1340" s="4" t="n">
        <v>28467310.99</v>
      </c>
      <c r="L1340" s="5" t="n">
        <v>900001</v>
      </c>
      <c r="M1340" s="6" t="n">
        <v>31.6303104</v>
      </c>
      <c r="N1340" s="7">
        <f>IF(ISNUMBER(_xll.BDP($C1340, "DELTA_MID")),_xll.BDP($C1340, "DELTA_MID")," ")</f>
        <v/>
      </c>
      <c r="O1340" s="7">
        <f>IF(ISNUMBER(N1340),_xll.BDP($C1340, "OPT_UNDL_TICKER"),"")</f>
        <v/>
      </c>
      <c r="P1340" s="8">
        <f>IF(ISNUMBER(N1340),_xll.BDP($C1340, "OPT_UNDL_PX")," ")</f>
        <v/>
      </c>
      <c r="Q1340" s="7">
        <f>IF(ISNUMBER(N1340),+G1340*_xll.BDP($C1340, "PX_POS_MULT_FACTOR")*P1340/K1340," ")</f>
        <v/>
      </c>
      <c r="R1340" s="8">
        <f>IF(OR($A1340="TUA",$A1340="TYA"),"",IF(ISNUMBER(_xll.BDP($C1340,"DUR_ADJ_OAS_MID")),_xll.BDP($C1340,"DUR_ADJ_OAS_MID"),IF(ISNUMBER(_xll.BDP($E1340&amp;" ISIN","DUR_ADJ_OAS_MID")),_xll.BDP($E1340&amp;" ISIN","DUR_ADJ_OAS_MID")," ")))</f>
        <v/>
      </c>
      <c r="S1340" s="7">
        <f>IF(ISNUMBER(N1340),Q1340*N1340,IF(ISNUMBER(R1340),J1340*R1340," "))</f>
        <v/>
      </c>
      <c r="T1340" t="inlineStr">
        <is>
          <t>17275R102</t>
        </is>
      </c>
      <c r="U1340" t="inlineStr">
        <is>
          <t>Equity</t>
        </is>
      </c>
    </row>
    <row r="1341">
      <c r="A1341" t="inlineStr">
        <is>
          <t>NXTI</t>
        </is>
      </c>
      <c r="B1341" t="inlineStr">
        <is>
          <t>CINTAS CORP NPV</t>
        </is>
      </c>
      <c r="C1341" t="inlineStr">
        <is>
          <t>CTAS</t>
        </is>
      </c>
      <c r="D1341" t="inlineStr">
        <is>
          <t>2197137</t>
        </is>
      </c>
      <c r="E1341" t="inlineStr">
        <is>
          <t>US1729081059</t>
        </is>
      </c>
      <c r="F1341" t="inlineStr">
        <is>
          <t>172908105</t>
        </is>
      </c>
      <c r="G1341" s="1" t="n">
        <v>672</v>
      </c>
      <c r="H1341" s="1" t="n">
        <v>187.96</v>
      </c>
      <c r="I1341" s="2" t="n">
        <v>126309.12</v>
      </c>
      <c r="J1341" s="3" t="n">
        <v>0.00443699</v>
      </c>
      <c r="K1341" s="4" t="n">
        <v>28467310.99</v>
      </c>
      <c r="L1341" s="5" t="n">
        <v>900001</v>
      </c>
      <c r="M1341" s="6" t="n">
        <v>31.6303104</v>
      </c>
      <c r="N1341" s="7">
        <f>IF(ISNUMBER(_xll.BDP($C1341, "DELTA_MID")),_xll.BDP($C1341, "DELTA_MID")," ")</f>
        <v/>
      </c>
      <c r="O1341" s="7">
        <f>IF(ISNUMBER(N1341),_xll.BDP($C1341, "OPT_UNDL_TICKER"),"")</f>
        <v/>
      </c>
      <c r="P1341" s="8">
        <f>IF(ISNUMBER(N1341),_xll.BDP($C1341, "OPT_UNDL_PX")," ")</f>
        <v/>
      </c>
      <c r="Q1341" s="7">
        <f>IF(ISNUMBER(N1341),+G1341*_xll.BDP($C1341, "PX_POS_MULT_FACTOR")*P1341/K1341," ")</f>
        <v/>
      </c>
      <c r="R1341" s="8">
        <f>IF(OR($A1341="TUA",$A1341="TYA"),"",IF(ISNUMBER(_xll.BDP($C1341,"DUR_ADJ_OAS_MID")),_xll.BDP($C1341,"DUR_ADJ_OAS_MID"),IF(ISNUMBER(_xll.BDP($E1341&amp;" ISIN","DUR_ADJ_OAS_MID")),_xll.BDP($E1341&amp;" ISIN","DUR_ADJ_OAS_MID")," ")))</f>
        <v/>
      </c>
      <c r="S1341" s="7">
        <f>IF(ISNUMBER(N1341),Q1341*N1341,IF(ISNUMBER(R1341),J1341*R1341," "))</f>
        <v/>
      </c>
      <c r="T1341" t="inlineStr">
        <is>
          <t>172908105</t>
        </is>
      </c>
      <c r="U1341" t="inlineStr">
        <is>
          <t>Equity</t>
        </is>
      </c>
    </row>
    <row r="1342">
      <c r="A1342" t="inlineStr">
        <is>
          <t>NXTI</t>
        </is>
      </c>
      <c r="B1342" t="inlineStr">
        <is>
          <t>COMMVAULT SYS INC USD 0.01</t>
        </is>
      </c>
      <c r="C1342" t="inlineStr">
        <is>
          <t>CVLT</t>
        </is>
      </c>
      <c r="D1342" t="inlineStr">
        <is>
          <t>B142B38</t>
        </is>
      </c>
      <c r="E1342" t="inlineStr">
        <is>
          <t>US2041661024</t>
        </is>
      </c>
      <c r="F1342" t="inlineStr">
        <is>
          <t>204166102</t>
        </is>
      </c>
      <c r="G1342" s="1" t="n">
        <v>170</v>
      </c>
      <c r="H1342" s="1" t="n">
        <v>170.2</v>
      </c>
      <c r="I1342" s="2" t="n">
        <v>28934</v>
      </c>
      <c r="J1342" s="3" t="n">
        <v>0.00101639</v>
      </c>
      <c r="K1342" s="4" t="n">
        <v>28467310.99</v>
      </c>
      <c r="L1342" s="5" t="n">
        <v>900001</v>
      </c>
      <c r="M1342" s="6" t="n">
        <v>31.6303104</v>
      </c>
      <c r="N1342" s="7">
        <f>IF(ISNUMBER(_xll.BDP($C1342, "DELTA_MID")),_xll.BDP($C1342, "DELTA_MID")," ")</f>
        <v/>
      </c>
      <c r="O1342" s="7">
        <f>IF(ISNUMBER(N1342),_xll.BDP($C1342, "OPT_UNDL_TICKER"),"")</f>
        <v/>
      </c>
      <c r="P1342" s="8">
        <f>IF(ISNUMBER(N1342),_xll.BDP($C1342, "OPT_UNDL_PX")," ")</f>
        <v/>
      </c>
      <c r="Q1342" s="7">
        <f>IF(ISNUMBER(N1342),+G1342*_xll.BDP($C1342, "PX_POS_MULT_FACTOR")*P1342/K1342," ")</f>
        <v/>
      </c>
      <c r="R1342" s="8">
        <f>IF(OR($A1342="TUA",$A1342="TYA"),"",IF(ISNUMBER(_xll.BDP($C1342,"DUR_ADJ_OAS_MID")),_xll.BDP($C1342,"DUR_ADJ_OAS_MID"),IF(ISNUMBER(_xll.BDP($E1342&amp;" ISIN","DUR_ADJ_OAS_MID")),_xll.BDP($E1342&amp;" ISIN","DUR_ADJ_OAS_MID")," ")))</f>
        <v/>
      </c>
      <c r="S1342" s="7">
        <f>IF(ISNUMBER(N1342),Q1342*N1342,IF(ISNUMBER(R1342),J1342*R1342," "))</f>
        <v/>
      </c>
      <c r="T1342" t="inlineStr">
        <is>
          <t>204166102</t>
        </is>
      </c>
      <c r="U1342" t="inlineStr">
        <is>
          <t>Equity</t>
        </is>
      </c>
    </row>
    <row r="1343">
      <c r="A1343" t="inlineStr">
        <is>
          <t>NXTI</t>
        </is>
      </c>
      <c r="B1343" t="inlineStr">
        <is>
          <t>CARVANA CO USD 0.001</t>
        </is>
      </c>
      <c r="C1343" t="inlineStr">
        <is>
          <t>CVNA</t>
        </is>
      </c>
      <c r="D1343" t="inlineStr">
        <is>
          <t>BYQHPG3</t>
        </is>
      </c>
      <c r="E1343" t="inlineStr">
        <is>
          <t>US1468691027</t>
        </is>
      </c>
      <c r="F1343" t="inlineStr">
        <is>
          <t>146869102</t>
        </is>
      </c>
      <c r="G1343" s="1" t="n">
        <v>190</v>
      </c>
      <c r="H1343" s="1" t="n">
        <v>329.24</v>
      </c>
      <c r="I1343" s="2" t="n">
        <v>62555.6</v>
      </c>
      <c r="J1343" s="3" t="n">
        <v>0.00219745</v>
      </c>
      <c r="K1343" s="4" t="n">
        <v>28467310.99</v>
      </c>
      <c r="L1343" s="5" t="n">
        <v>900001</v>
      </c>
      <c r="M1343" s="6" t="n">
        <v>31.6303104</v>
      </c>
      <c r="N1343" s="7">
        <f>IF(ISNUMBER(_xll.BDP($C1343, "DELTA_MID")),_xll.BDP($C1343, "DELTA_MID")," ")</f>
        <v/>
      </c>
      <c r="O1343" s="7">
        <f>IF(ISNUMBER(N1343),_xll.BDP($C1343, "OPT_UNDL_TICKER"),"")</f>
        <v/>
      </c>
      <c r="P1343" s="8">
        <f>IF(ISNUMBER(N1343),_xll.BDP($C1343, "OPT_UNDL_PX")," ")</f>
        <v/>
      </c>
      <c r="Q1343" s="7">
        <f>IF(ISNUMBER(N1343),+G1343*_xll.BDP($C1343, "PX_POS_MULT_FACTOR")*P1343/K1343," ")</f>
        <v/>
      </c>
      <c r="R1343" s="8">
        <f>IF(OR($A1343="TUA",$A1343="TYA"),"",IF(ISNUMBER(_xll.BDP($C1343,"DUR_ADJ_OAS_MID")),_xll.BDP($C1343,"DUR_ADJ_OAS_MID"),IF(ISNUMBER(_xll.BDP($E1343&amp;" ISIN","DUR_ADJ_OAS_MID")),_xll.BDP($E1343&amp;" ISIN","DUR_ADJ_OAS_MID")," ")))</f>
        <v/>
      </c>
      <c r="S1343" s="7">
        <f>IF(ISNUMBER(N1343),Q1343*N1343,IF(ISNUMBER(R1343),J1343*R1343," "))</f>
        <v/>
      </c>
      <c r="T1343" t="inlineStr">
        <is>
          <t>146869102</t>
        </is>
      </c>
      <c r="U1343" t="inlineStr">
        <is>
          <t>Equity</t>
        </is>
      </c>
    </row>
    <row r="1344">
      <c r="A1344" t="inlineStr">
        <is>
          <t>NXTI</t>
        </is>
      </c>
      <c r="B1344" t="inlineStr">
        <is>
          <t>CVS HEALTH CORPORATION USD 0.01</t>
        </is>
      </c>
      <c r="C1344" t="inlineStr">
        <is>
          <t>CVS</t>
        </is>
      </c>
      <c r="D1344" t="inlineStr">
        <is>
          <t>2577609</t>
        </is>
      </c>
      <c r="E1344" t="inlineStr">
        <is>
          <t>US1266501006</t>
        </is>
      </c>
      <c r="F1344" t="inlineStr">
        <is>
          <t>126650100</t>
        </is>
      </c>
      <c r="G1344" s="1" t="n">
        <v>1186</v>
      </c>
      <c r="H1344" s="1" t="n">
        <v>77.90000000000001</v>
      </c>
      <c r="I1344" s="2" t="n">
        <v>92389.39999999999</v>
      </c>
      <c r="J1344" s="3" t="n">
        <v>0.00324546</v>
      </c>
      <c r="K1344" s="4" t="n">
        <v>28467310.99</v>
      </c>
      <c r="L1344" s="5" t="n">
        <v>900001</v>
      </c>
      <c r="M1344" s="6" t="n">
        <v>31.6303104</v>
      </c>
      <c r="N1344" s="7">
        <f>IF(ISNUMBER(_xll.BDP($C1344, "DELTA_MID")),_xll.BDP($C1344, "DELTA_MID")," ")</f>
        <v/>
      </c>
      <c r="O1344" s="7">
        <f>IF(ISNUMBER(N1344),_xll.BDP($C1344, "OPT_UNDL_TICKER"),"")</f>
        <v/>
      </c>
      <c r="P1344" s="8">
        <f>IF(ISNUMBER(N1344),_xll.BDP($C1344, "OPT_UNDL_PX")," ")</f>
        <v/>
      </c>
      <c r="Q1344" s="7">
        <f>IF(ISNUMBER(N1344),+G1344*_xll.BDP($C1344, "PX_POS_MULT_FACTOR")*P1344/K1344," ")</f>
        <v/>
      </c>
      <c r="R1344" s="8">
        <f>IF(OR($A1344="TUA",$A1344="TYA"),"",IF(ISNUMBER(_xll.BDP($C1344,"DUR_ADJ_OAS_MID")),_xll.BDP($C1344,"DUR_ADJ_OAS_MID"),IF(ISNUMBER(_xll.BDP($E1344&amp;" ISIN","DUR_ADJ_OAS_MID")),_xll.BDP($E1344&amp;" ISIN","DUR_ADJ_OAS_MID")," ")))</f>
        <v/>
      </c>
      <c r="S1344" s="7">
        <f>IF(ISNUMBER(N1344),Q1344*N1344,IF(ISNUMBER(R1344),J1344*R1344," "))</f>
        <v/>
      </c>
      <c r="T1344" t="inlineStr">
        <is>
          <t>126650100</t>
        </is>
      </c>
      <c r="U1344" t="inlineStr">
        <is>
          <t>Equity</t>
        </is>
      </c>
    </row>
    <row r="1345">
      <c r="A1345" t="inlineStr">
        <is>
          <t>NXTI</t>
        </is>
      </c>
      <c r="B1345" t="inlineStr">
        <is>
          <t>DOMINION ENERGY INC NPV</t>
        </is>
      </c>
      <c r="C1345" t="inlineStr">
        <is>
          <t>D</t>
        </is>
      </c>
      <c r="D1345" t="inlineStr">
        <is>
          <t>2542049</t>
        </is>
      </c>
      <c r="E1345" t="inlineStr">
        <is>
          <t>US25746U1097</t>
        </is>
      </c>
      <c r="F1345" t="inlineStr">
        <is>
          <t>25746U109</t>
        </is>
      </c>
      <c r="G1345" s="1" t="n">
        <v>1238</v>
      </c>
      <c r="H1345" s="1" t="n">
        <v>60.97</v>
      </c>
      <c r="I1345" s="2" t="n">
        <v>75480.86</v>
      </c>
      <c r="J1345" s="3" t="n">
        <v>0.00265149</v>
      </c>
      <c r="K1345" s="4" t="n">
        <v>28467310.99</v>
      </c>
      <c r="L1345" s="5" t="n">
        <v>900001</v>
      </c>
      <c r="M1345" s="6" t="n">
        <v>31.6303104</v>
      </c>
      <c r="N1345" s="7">
        <f>IF(ISNUMBER(_xll.BDP($C1345, "DELTA_MID")),_xll.BDP($C1345, "DELTA_MID")," ")</f>
        <v/>
      </c>
      <c r="O1345" s="7">
        <f>IF(ISNUMBER(N1345),_xll.BDP($C1345, "OPT_UNDL_TICKER"),"")</f>
        <v/>
      </c>
      <c r="P1345" s="8">
        <f>IF(ISNUMBER(N1345),_xll.BDP($C1345, "OPT_UNDL_PX")," ")</f>
        <v/>
      </c>
      <c r="Q1345" s="7">
        <f>IF(ISNUMBER(N1345),+G1345*_xll.BDP($C1345, "PX_POS_MULT_FACTOR")*P1345/K1345," ")</f>
        <v/>
      </c>
      <c r="R1345" s="8">
        <f>IF(OR($A1345="TUA",$A1345="TYA"),"",IF(ISNUMBER(_xll.BDP($C1345,"DUR_ADJ_OAS_MID")),_xll.BDP($C1345,"DUR_ADJ_OAS_MID"),IF(ISNUMBER(_xll.BDP($E1345&amp;" ISIN","DUR_ADJ_OAS_MID")),_xll.BDP($E1345&amp;" ISIN","DUR_ADJ_OAS_MID")," ")))</f>
        <v/>
      </c>
      <c r="S1345" s="7">
        <f>IF(ISNUMBER(N1345),Q1345*N1345,IF(ISNUMBER(R1345),J1345*R1345," "))</f>
        <v/>
      </c>
      <c r="T1345" t="inlineStr">
        <is>
          <t>25746U109</t>
        </is>
      </c>
      <c r="U1345" t="inlineStr">
        <is>
          <t>Equity</t>
        </is>
      </c>
    </row>
    <row r="1346">
      <c r="A1346" t="inlineStr">
        <is>
          <t>NXTI</t>
        </is>
      </c>
      <c r="B1346" t="inlineStr">
        <is>
          <t>DOORDASH INC USD 0.00001</t>
        </is>
      </c>
      <c r="C1346" t="inlineStr">
        <is>
          <t>DASH</t>
        </is>
      </c>
      <c r="D1346" t="inlineStr">
        <is>
          <t>BN13P03</t>
        </is>
      </c>
      <c r="E1346" t="inlineStr">
        <is>
          <t>US25809K1051</t>
        </is>
      </c>
      <c r="F1346" t="inlineStr">
        <is>
          <t>25809K105</t>
        </is>
      </c>
      <c r="G1346" s="1" t="n">
        <v>562</v>
      </c>
      <c r="H1346" s="1" t="n">
        <v>266.02</v>
      </c>
      <c r="I1346" s="2" t="n">
        <v>149503.24</v>
      </c>
      <c r="J1346" s="3" t="n">
        <v>0.00525175</v>
      </c>
      <c r="K1346" s="4" t="n">
        <v>28467310.99</v>
      </c>
      <c r="L1346" s="5" t="n">
        <v>900001</v>
      </c>
      <c r="M1346" s="6" t="n">
        <v>31.6303104</v>
      </c>
      <c r="N1346" s="7">
        <f>IF(ISNUMBER(_xll.BDP($C1346, "DELTA_MID")),_xll.BDP($C1346, "DELTA_MID")," ")</f>
        <v/>
      </c>
      <c r="O1346" s="7">
        <f>IF(ISNUMBER(N1346),_xll.BDP($C1346, "OPT_UNDL_TICKER"),"")</f>
        <v/>
      </c>
      <c r="P1346" s="8">
        <f>IF(ISNUMBER(N1346),_xll.BDP($C1346, "OPT_UNDL_PX")," ")</f>
        <v/>
      </c>
      <c r="Q1346" s="7">
        <f>IF(ISNUMBER(N1346),+G1346*_xll.BDP($C1346, "PX_POS_MULT_FACTOR")*P1346/K1346," ")</f>
        <v/>
      </c>
      <c r="R1346" s="8">
        <f>IF(OR($A1346="TUA",$A1346="TYA"),"",IF(ISNUMBER(_xll.BDP($C1346,"DUR_ADJ_OAS_MID")),_xll.BDP($C1346,"DUR_ADJ_OAS_MID"),IF(ISNUMBER(_xll.BDP($E1346&amp;" ISIN","DUR_ADJ_OAS_MID")),_xll.BDP($E1346&amp;" ISIN","DUR_ADJ_OAS_MID")," ")))</f>
        <v/>
      </c>
      <c r="S1346" s="7">
        <f>IF(ISNUMBER(N1346),Q1346*N1346,IF(ISNUMBER(R1346),J1346*R1346," "))</f>
        <v/>
      </c>
      <c r="T1346" t="inlineStr">
        <is>
          <t>25809K105</t>
        </is>
      </c>
      <c r="U1346" t="inlineStr">
        <is>
          <t>Equity</t>
        </is>
      </c>
    </row>
    <row r="1347">
      <c r="A1347" t="inlineStr">
        <is>
          <t>NXTI</t>
        </is>
      </c>
      <c r="B1347" t="inlineStr">
        <is>
          <t>DROPBOX INC USD 0.00001</t>
        </is>
      </c>
      <c r="C1347" t="inlineStr">
        <is>
          <t>DBX</t>
        </is>
      </c>
      <c r="D1347" t="inlineStr">
        <is>
          <t>BG0T321</t>
        </is>
      </c>
      <c r="E1347" t="inlineStr">
        <is>
          <t>US26210C1045</t>
        </is>
      </c>
      <c r="F1347" t="inlineStr">
        <is>
          <t>26210C104</t>
        </is>
      </c>
      <c r="G1347" s="1" t="n">
        <v>987</v>
      </c>
      <c r="H1347" s="1" t="n">
        <v>28.14</v>
      </c>
      <c r="I1347" s="2" t="n">
        <v>27774.18</v>
      </c>
      <c r="J1347" s="3" t="n">
        <v>0.00097565</v>
      </c>
      <c r="K1347" s="4" t="n">
        <v>28467310.99</v>
      </c>
      <c r="L1347" s="5" t="n">
        <v>900001</v>
      </c>
      <c r="M1347" s="6" t="n">
        <v>31.6303104</v>
      </c>
      <c r="N1347" s="7">
        <f>IF(ISNUMBER(_xll.BDP($C1347, "DELTA_MID")),_xll.BDP($C1347, "DELTA_MID")," ")</f>
        <v/>
      </c>
      <c r="O1347" s="7">
        <f>IF(ISNUMBER(N1347),_xll.BDP($C1347, "OPT_UNDL_TICKER"),"")</f>
        <v/>
      </c>
      <c r="P1347" s="8">
        <f>IF(ISNUMBER(N1347),_xll.BDP($C1347, "OPT_UNDL_PX")," ")</f>
        <v/>
      </c>
      <c r="Q1347" s="7">
        <f>IF(ISNUMBER(N1347),+G1347*_xll.BDP($C1347, "PX_POS_MULT_FACTOR")*P1347/K1347," ")</f>
        <v/>
      </c>
      <c r="R1347" s="8">
        <f>IF(OR($A1347="TUA",$A1347="TYA"),"",IF(ISNUMBER(_xll.BDP($C1347,"DUR_ADJ_OAS_MID")),_xll.BDP($C1347,"DUR_ADJ_OAS_MID"),IF(ISNUMBER(_xll.BDP($E1347&amp;" ISIN","DUR_ADJ_OAS_MID")),_xll.BDP($E1347&amp;" ISIN","DUR_ADJ_OAS_MID")," ")))</f>
        <v/>
      </c>
      <c r="S1347" s="7">
        <f>IF(ISNUMBER(N1347),Q1347*N1347,IF(ISNUMBER(R1347),J1347*R1347," "))</f>
        <v/>
      </c>
      <c r="T1347" t="inlineStr">
        <is>
          <t>26210C104</t>
        </is>
      </c>
      <c r="U1347" t="inlineStr">
        <is>
          <t>Equity</t>
        </is>
      </c>
    </row>
    <row r="1348">
      <c r="A1348" t="inlineStr">
        <is>
          <t>NXTI</t>
        </is>
      </c>
      <c r="B1348" t="inlineStr">
        <is>
          <t>DECKERS OUTDOOR CORP USD 0.01</t>
        </is>
      </c>
      <c r="C1348" t="inlineStr">
        <is>
          <t>DECK</t>
        </is>
      </c>
      <c r="D1348" t="inlineStr">
        <is>
          <t>2267278</t>
        </is>
      </c>
      <c r="E1348" t="inlineStr">
        <is>
          <t>US2435371073</t>
        </is>
      </c>
      <c r="F1348" t="inlineStr">
        <is>
          <t>243537107</t>
        </is>
      </c>
      <c r="G1348" s="1" t="n">
        <v>237</v>
      </c>
      <c r="H1348" s="1" t="n">
        <v>95.06999999999999</v>
      </c>
      <c r="I1348" s="2" t="n">
        <v>22531.59</v>
      </c>
      <c r="J1348" s="3" t="n">
        <v>0.0007914900000000001</v>
      </c>
      <c r="K1348" s="4" t="n">
        <v>28467310.99</v>
      </c>
      <c r="L1348" s="5" t="n">
        <v>900001</v>
      </c>
      <c r="M1348" s="6" t="n">
        <v>31.6303104</v>
      </c>
      <c r="N1348" s="7">
        <f>IF(ISNUMBER(_xll.BDP($C1348, "DELTA_MID")),_xll.BDP($C1348, "DELTA_MID")," ")</f>
        <v/>
      </c>
      <c r="O1348" s="7">
        <f>IF(ISNUMBER(N1348),_xll.BDP($C1348, "OPT_UNDL_TICKER"),"")</f>
        <v/>
      </c>
      <c r="P1348" s="8">
        <f>IF(ISNUMBER(N1348),_xll.BDP($C1348, "OPT_UNDL_PX")," ")</f>
        <v/>
      </c>
      <c r="Q1348" s="7">
        <f>IF(ISNUMBER(N1348),+G1348*_xll.BDP($C1348, "PX_POS_MULT_FACTOR")*P1348/K1348," ")</f>
        <v/>
      </c>
      <c r="R1348" s="8">
        <f>IF(OR($A1348="TUA",$A1348="TYA"),"",IF(ISNUMBER(_xll.BDP($C1348,"DUR_ADJ_OAS_MID")),_xll.BDP($C1348,"DUR_ADJ_OAS_MID"),IF(ISNUMBER(_xll.BDP($E1348&amp;" ISIN","DUR_ADJ_OAS_MID")),_xll.BDP($E1348&amp;" ISIN","DUR_ADJ_OAS_MID")," ")))</f>
        <v/>
      </c>
      <c r="S1348" s="7">
        <f>IF(ISNUMBER(N1348),Q1348*N1348,IF(ISNUMBER(R1348),J1348*R1348," "))</f>
        <v/>
      </c>
      <c r="T1348" t="inlineStr">
        <is>
          <t>243537107</t>
        </is>
      </c>
      <c r="U1348" t="inlineStr">
        <is>
          <t>Equity</t>
        </is>
      </c>
    </row>
    <row r="1349">
      <c r="A1349" t="inlineStr">
        <is>
          <t>NXTI</t>
        </is>
      </c>
      <c r="B1349" t="inlineStr">
        <is>
          <t>DELL TECHNOLOGIES INC USD 0.01</t>
        </is>
      </c>
      <c r="C1349" t="inlineStr">
        <is>
          <t>DELL</t>
        </is>
      </c>
      <c r="D1349" t="inlineStr">
        <is>
          <t>BHKD3S6</t>
        </is>
      </c>
      <c r="E1349" t="inlineStr">
        <is>
          <t>US24703L2025</t>
        </is>
      </c>
      <c r="F1349" t="inlineStr">
        <is>
          <t>24703L202</t>
        </is>
      </c>
      <c r="G1349" s="1" t="n">
        <v>2747</v>
      </c>
      <c r="H1349" s="1" t="n">
        <v>150.57</v>
      </c>
      <c r="I1349" s="2" t="n">
        <v>413615.79</v>
      </c>
      <c r="J1349" s="3" t="n">
        <v>0.0145295</v>
      </c>
      <c r="K1349" s="4" t="n">
        <v>28467310.99</v>
      </c>
      <c r="L1349" s="5" t="n">
        <v>900001</v>
      </c>
      <c r="M1349" s="6" t="n">
        <v>31.6303104</v>
      </c>
      <c r="N1349" s="7">
        <f>IF(ISNUMBER(_xll.BDP($C1349, "DELTA_MID")),_xll.BDP($C1349, "DELTA_MID")," ")</f>
        <v/>
      </c>
      <c r="O1349" s="7">
        <f>IF(ISNUMBER(N1349),_xll.BDP($C1349, "OPT_UNDL_TICKER"),"")</f>
        <v/>
      </c>
      <c r="P1349" s="8">
        <f>IF(ISNUMBER(N1349),_xll.BDP($C1349, "OPT_UNDL_PX")," ")</f>
        <v/>
      </c>
      <c r="Q1349" s="7">
        <f>IF(ISNUMBER(N1349),+G1349*_xll.BDP($C1349, "PX_POS_MULT_FACTOR")*P1349/K1349," ")</f>
        <v/>
      </c>
      <c r="R1349" s="8">
        <f>IF(OR($A1349="TUA",$A1349="TYA"),"",IF(ISNUMBER(_xll.BDP($C1349,"DUR_ADJ_OAS_MID")),_xll.BDP($C1349,"DUR_ADJ_OAS_MID"),IF(ISNUMBER(_xll.BDP($E1349&amp;" ISIN","DUR_ADJ_OAS_MID")),_xll.BDP($E1349&amp;" ISIN","DUR_ADJ_OAS_MID")," ")))</f>
        <v/>
      </c>
      <c r="S1349" s="7">
        <f>IF(ISNUMBER(N1349),Q1349*N1349,IF(ISNUMBER(R1349),J1349*R1349," "))</f>
        <v/>
      </c>
      <c r="T1349" t="inlineStr">
        <is>
          <t>24703L202</t>
        </is>
      </c>
      <c r="U1349" t="inlineStr">
        <is>
          <t>Equity</t>
        </is>
      </c>
    </row>
    <row r="1350">
      <c r="A1350" t="inlineStr">
        <is>
          <t>NXTI</t>
        </is>
      </c>
      <c r="B1350" t="inlineStr">
        <is>
          <t>DRAFTKINGS INC NEW USD 0.0001</t>
        </is>
      </c>
      <c r="C1350" t="inlineStr">
        <is>
          <t>DKNG</t>
        </is>
      </c>
      <c r="D1350" t="inlineStr">
        <is>
          <t>BLDDH12</t>
        </is>
      </c>
      <c r="E1350" t="inlineStr">
        <is>
          <t>US26142V1052</t>
        </is>
      </c>
      <c r="F1350" t="inlineStr">
        <is>
          <t>26142V105</t>
        </is>
      </c>
      <c r="G1350" s="1" t="n">
        <v>613</v>
      </c>
      <c r="H1350" s="1" t="n">
        <v>32.69</v>
      </c>
      <c r="I1350" s="2" t="n">
        <v>20038.97</v>
      </c>
      <c r="J1350" s="3" t="n">
        <v>0.00070393</v>
      </c>
      <c r="K1350" s="4" t="n">
        <v>28467310.99</v>
      </c>
      <c r="L1350" s="5" t="n">
        <v>900001</v>
      </c>
      <c r="M1350" s="6" t="n">
        <v>31.6303104</v>
      </c>
      <c r="N1350" s="7">
        <f>IF(ISNUMBER(_xll.BDP($C1350, "DELTA_MID")),_xll.BDP($C1350, "DELTA_MID")," ")</f>
        <v/>
      </c>
      <c r="O1350" s="7">
        <f>IF(ISNUMBER(N1350),_xll.BDP($C1350, "OPT_UNDL_TICKER"),"")</f>
        <v/>
      </c>
      <c r="P1350" s="8">
        <f>IF(ISNUMBER(N1350),_xll.BDP($C1350, "OPT_UNDL_PX")," ")</f>
        <v/>
      </c>
      <c r="Q1350" s="7">
        <f>IF(ISNUMBER(N1350),+G1350*_xll.BDP($C1350, "PX_POS_MULT_FACTOR")*P1350/K1350," ")</f>
        <v/>
      </c>
      <c r="R1350" s="8">
        <f>IF(OR($A1350="TUA",$A1350="TYA"),"",IF(ISNUMBER(_xll.BDP($C1350,"DUR_ADJ_OAS_MID")),_xll.BDP($C1350,"DUR_ADJ_OAS_MID"),IF(ISNUMBER(_xll.BDP($E1350&amp;" ISIN","DUR_ADJ_OAS_MID")),_xll.BDP($E1350&amp;" ISIN","DUR_ADJ_OAS_MID")," ")))</f>
        <v/>
      </c>
      <c r="S1350" s="7">
        <f>IF(ISNUMBER(N1350),Q1350*N1350,IF(ISNUMBER(R1350),J1350*R1350," "))</f>
        <v/>
      </c>
      <c r="T1350" t="inlineStr">
        <is>
          <t>26142V105</t>
        </is>
      </c>
      <c r="U1350" t="inlineStr">
        <is>
          <t>Equity</t>
        </is>
      </c>
    </row>
    <row r="1351">
      <c r="A1351" t="inlineStr">
        <is>
          <t>NXTI</t>
        </is>
      </c>
      <c r="B1351" t="inlineStr">
        <is>
          <t>DOCUSIGN INC USD 0.0001</t>
        </is>
      </c>
      <c r="C1351" t="inlineStr">
        <is>
          <t>DOCU</t>
        </is>
      </c>
      <c r="D1351" t="inlineStr">
        <is>
          <t>BFYT7B7</t>
        </is>
      </c>
      <c r="E1351" t="inlineStr">
        <is>
          <t>US2561631068</t>
        </is>
      </c>
      <c r="F1351" t="inlineStr">
        <is>
          <t>256163106</t>
        </is>
      </c>
      <c r="G1351" s="1" t="n">
        <v>770</v>
      </c>
      <c r="H1351" s="1" t="n">
        <v>68.40000000000001</v>
      </c>
      <c r="I1351" s="2" t="n">
        <v>52668</v>
      </c>
      <c r="J1351" s="3" t="n">
        <v>0.00185012</v>
      </c>
      <c r="K1351" s="4" t="n">
        <v>28467310.99</v>
      </c>
      <c r="L1351" s="5" t="n">
        <v>900001</v>
      </c>
      <c r="M1351" s="6" t="n">
        <v>31.6303104</v>
      </c>
      <c r="N1351" s="7">
        <f>IF(ISNUMBER(_xll.BDP($C1351, "DELTA_MID")),_xll.BDP($C1351, "DELTA_MID")," ")</f>
        <v/>
      </c>
      <c r="O1351" s="7">
        <f>IF(ISNUMBER(N1351),_xll.BDP($C1351, "OPT_UNDL_TICKER"),"")</f>
        <v/>
      </c>
      <c r="P1351" s="8">
        <f>IF(ISNUMBER(N1351),_xll.BDP($C1351, "OPT_UNDL_PX")," ")</f>
        <v/>
      </c>
      <c r="Q1351" s="7">
        <f>IF(ISNUMBER(N1351),+G1351*_xll.BDP($C1351, "PX_POS_MULT_FACTOR")*P1351/K1351," ")</f>
        <v/>
      </c>
      <c r="R1351" s="8">
        <f>IF(OR($A1351="TUA",$A1351="TYA"),"",IF(ISNUMBER(_xll.BDP($C1351,"DUR_ADJ_OAS_MID")),_xll.BDP($C1351,"DUR_ADJ_OAS_MID"),IF(ISNUMBER(_xll.BDP($E1351&amp;" ISIN","DUR_ADJ_OAS_MID")),_xll.BDP($E1351&amp;" ISIN","DUR_ADJ_OAS_MID")," ")))</f>
        <v/>
      </c>
      <c r="S1351" s="7">
        <f>IF(ISNUMBER(N1351),Q1351*N1351,IF(ISNUMBER(R1351),J1351*R1351," "))</f>
        <v/>
      </c>
      <c r="T1351" t="inlineStr">
        <is>
          <t>256163106</t>
        </is>
      </c>
      <c r="U1351" t="inlineStr">
        <is>
          <t>Equity</t>
        </is>
      </c>
    </row>
    <row r="1352">
      <c r="A1352" t="inlineStr">
        <is>
          <t>NXTI</t>
        </is>
      </c>
      <c r="B1352" t="inlineStr">
        <is>
          <t>DOVER CORP COM USD1.00</t>
        </is>
      </c>
      <c r="C1352" t="inlineStr">
        <is>
          <t>DOV</t>
        </is>
      </c>
      <c r="D1352" t="inlineStr">
        <is>
          <t>2278407</t>
        </is>
      </c>
      <c r="E1352" t="inlineStr">
        <is>
          <t>US2600031080</t>
        </is>
      </c>
      <c r="F1352" t="inlineStr">
        <is>
          <t>260003108</t>
        </is>
      </c>
      <c r="G1352" s="1" t="n">
        <v>161</v>
      </c>
      <c r="H1352" s="1" t="n">
        <v>161.45</v>
      </c>
      <c r="I1352" s="2" t="n">
        <v>25993.45</v>
      </c>
      <c r="J1352" s="3" t="n">
        <v>0.0009131</v>
      </c>
      <c r="K1352" s="4" t="n">
        <v>28467310.99</v>
      </c>
      <c r="L1352" s="5" t="n">
        <v>900001</v>
      </c>
      <c r="M1352" s="6" t="n">
        <v>31.6303104</v>
      </c>
      <c r="N1352" s="7">
        <f>IF(ISNUMBER(_xll.BDP($C1352, "DELTA_MID")),_xll.BDP($C1352, "DELTA_MID")," ")</f>
        <v/>
      </c>
      <c r="O1352" s="7">
        <f>IF(ISNUMBER(N1352),_xll.BDP($C1352, "OPT_UNDL_TICKER"),"")</f>
        <v/>
      </c>
      <c r="P1352" s="8">
        <f>IF(ISNUMBER(N1352),_xll.BDP($C1352, "OPT_UNDL_PX")," ")</f>
        <v/>
      </c>
      <c r="Q1352" s="7">
        <f>IF(ISNUMBER(N1352),+G1352*_xll.BDP($C1352, "PX_POS_MULT_FACTOR")*P1352/K1352," ")</f>
        <v/>
      </c>
      <c r="R1352" s="8">
        <f>IF(OR($A1352="TUA",$A1352="TYA"),"",IF(ISNUMBER(_xll.BDP($C1352,"DUR_ADJ_OAS_MID")),_xll.BDP($C1352,"DUR_ADJ_OAS_MID"),IF(ISNUMBER(_xll.BDP($E1352&amp;" ISIN","DUR_ADJ_OAS_MID")),_xll.BDP($E1352&amp;" ISIN","DUR_ADJ_OAS_MID")," ")))</f>
        <v/>
      </c>
      <c r="S1352" s="7">
        <f>IF(ISNUMBER(N1352),Q1352*N1352,IF(ISNUMBER(R1352),J1352*R1352," "))</f>
        <v/>
      </c>
      <c r="T1352" t="inlineStr">
        <is>
          <t>260003108</t>
        </is>
      </c>
      <c r="U1352" t="inlineStr">
        <is>
          <t>Equity</t>
        </is>
      </c>
    </row>
    <row r="1353">
      <c r="A1353" t="inlineStr">
        <is>
          <t>NXTI</t>
        </is>
      </c>
      <c r="B1353" t="inlineStr">
        <is>
          <t>DYNATRACE INC USD 0.001</t>
        </is>
      </c>
      <c r="C1353" t="inlineStr">
        <is>
          <t>DT</t>
        </is>
      </c>
      <c r="D1353" t="inlineStr">
        <is>
          <t>BJV2RD9</t>
        </is>
      </c>
      <c r="E1353" t="inlineStr">
        <is>
          <t>US2681501092</t>
        </is>
      </c>
      <c r="F1353" t="inlineStr">
        <is>
          <t>268150109</t>
        </is>
      </c>
      <c r="G1353" s="1" t="n">
        <v>1258</v>
      </c>
      <c r="H1353" s="1" t="n">
        <v>47.96</v>
      </c>
      <c r="I1353" s="2" t="n">
        <v>60333.68</v>
      </c>
      <c r="J1353" s="3" t="n">
        <v>0.0021194</v>
      </c>
      <c r="K1353" s="4" t="n">
        <v>28467310.99</v>
      </c>
      <c r="L1353" s="5" t="n">
        <v>900001</v>
      </c>
      <c r="M1353" s="6" t="n">
        <v>31.6303104</v>
      </c>
      <c r="N1353" s="7">
        <f>IF(ISNUMBER(_xll.BDP($C1353, "DELTA_MID")),_xll.BDP($C1353, "DELTA_MID")," ")</f>
        <v/>
      </c>
      <c r="O1353" s="7">
        <f>IF(ISNUMBER(N1353),_xll.BDP($C1353, "OPT_UNDL_TICKER"),"")</f>
        <v/>
      </c>
      <c r="P1353" s="8">
        <f>IF(ISNUMBER(N1353),_xll.BDP($C1353, "OPT_UNDL_PX")," ")</f>
        <v/>
      </c>
      <c r="Q1353" s="7">
        <f>IF(ISNUMBER(N1353),+G1353*_xll.BDP($C1353, "PX_POS_MULT_FACTOR")*P1353/K1353," ")</f>
        <v/>
      </c>
      <c r="R1353" s="8">
        <f>IF(OR($A1353="TUA",$A1353="TYA"),"",IF(ISNUMBER(_xll.BDP($C1353,"DUR_ADJ_OAS_MID")),_xll.BDP($C1353,"DUR_ADJ_OAS_MID"),IF(ISNUMBER(_xll.BDP($E1353&amp;" ISIN","DUR_ADJ_OAS_MID")),_xll.BDP($E1353&amp;" ISIN","DUR_ADJ_OAS_MID")," ")))</f>
        <v/>
      </c>
      <c r="S1353" s="7">
        <f>IF(ISNUMBER(N1353),Q1353*N1353,IF(ISNUMBER(R1353),J1353*R1353," "))</f>
        <v/>
      </c>
      <c r="T1353" t="inlineStr">
        <is>
          <t>268150109</t>
        </is>
      </c>
      <c r="U1353" t="inlineStr">
        <is>
          <t>Equity</t>
        </is>
      </c>
    </row>
    <row r="1354">
      <c r="A1354" t="inlineStr">
        <is>
          <t>NXTI</t>
        </is>
      </c>
      <c r="B1354" t="inlineStr">
        <is>
          <t>DUOLINGO INC USD 0.0001</t>
        </is>
      </c>
      <c r="C1354" t="inlineStr">
        <is>
          <t>DUOL</t>
        </is>
      </c>
      <c r="D1354" t="inlineStr">
        <is>
          <t>BMCM6P4</t>
        </is>
      </c>
      <c r="E1354" t="inlineStr">
        <is>
          <t>US26603R1068</t>
        </is>
      </c>
      <c r="F1354" t="inlineStr">
        <is>
          <t>26603R106</t>
        </is>
      </c>
      <c r="G1354" s="1" t="n">
        <v>176</v>
      </c>
      <c r="H1354" s="1" t="n">
        <v>325</v>
      </c>
      <c r="I1354" s="2" t="n">
        <v>57200</v>
      </c>
      <c r="J1354" s="3" t="n">
        <v>0.00200932</v>
      </c>
      <c r="K1354" s="4" t="n">
        <v>28467310.99</v>
      </c>
      <c r="L1354" s="5" t="n">
        <v>900001</v>
      </c>
      <c r="M1354" s="6" t="n">
        <v>31.6303104</v>
      </c>
      <c r="N1354" s="7">
        <f>IF(ISNUMBER(_xll.BDP($C1354, "DELTA_MID")),_xll.BDP($C1354, "DELTA_MID")," ")</f>
        <v/>
      </c>
      <c r="O1354" s="7">
        <f>IF(ISNUMBER(N1354),_xll.BDP($C1354, "OPT_UNDL_TICKER"),"")</f>
        <v/>
      </c>
      <c r="P1354" s="8">
        <f>IF(ISNUMBER(N1354),_xll.BDP($C1354, "OPT_UNDL_PX")," ")</f>
        <v/>
      </c>
      <c r="Q1354" s="7">
        <f>IF(ISNUMBER(N1354),+G1354*_xll.BDP($C1354, "PX_POS_MULT_FACTOR")*P1354/K1354," ")</f>
        <v/>
      </c>
      <c r="R1354" s="8">
        <f>IF(OR($A1354="TUA",$A1354="TYA"),"",IF(ISNUMBER(_xll.BDP($C1354,"DUR_ADJ_OAS_MID")),_xll.BDP($C1354,"DUR_ADJ_OAS_MID"),IF(ISNUMBER(_xll.BDP($E1354&amp;" ISIN","DUR_ADJ_OAS_MID")),_xll.BDP($E1354&amp;" ISIN","DUR_ADJ_OAS_MID")," ")))</f>
        <v/>
      </c>
      <c r="S1354" s="7">
        <f>IF(ISNUMBER(N1354),Q1354*N1354,IF(ISNUMBER(R1354),J1354*R1354," "))</f>
        <v/>
      </c>
      <c r="T1354" t="inlineStr">
        <is>
          <t>26603R106</t>
        </is>
      </c>
      <c r="U1354" t="inlineStr">
        <is>
          <t>Equity</t>
        </is>
      </c>
    </row>
    <row r="1355">
      <c r="A1355" t="inlineStr">
        <is>
          <t>NXTI</t>
        </is>
      </c>
      <c r="B1355" t="inlineStr">
        <is>
          <t>ELECTRONIC ARTS INC USD 0.01</t>
        </is>
      </c>
      <c r="C1355" t="inlineStr">
        <is>
          <t>EA</t>
        </is>
      </c>
      <c r="D1355" t="inlineStr">
        <is>
          <t>2310194</t>
        </is>
      </c>
      <c r="E1355" t="inlineStr">
        <is>
          <t>US2855121099</t>
        </is>
      </c>
      <c r="F1355" t="inlineStr">
        <is>
          <t>285512109</t>
        </is>
      </c>
      <c r="G1355" s="1" t="n">
        <v>995</v>
      </c>
      <c r="H1355" s="1" t="n">
        <v>200.02</v>
      </c>
      <c r="I1355" s="2" t="n">
        <v>199019.9</v>
      </c>
      <c r="J1355" s="3" t="n">
        <v>0.00699117</v>
      </c>
      <c r="K1355" s="4" t="n">
        <v>28467310.99</v>
      </c>
      <c r="L1355" s="5" t="n">
        <v>900001</v>
      </c>
      <c r="M1355" s="6" t="n">
        <v>31.6303104</v>
      </c>
      <c r="N1355" s="7">
        <f>IF(ISNUMBER(_xll.BDP($C1355, "DELTA_MID")),_xll.BDP($C1355, "DELTA_MID")," ")</f>
        <v/>
      </c>
      <c r="O1355" s="7">
        <f>IF(ISNUMBER(N1355),_xll.BDP($C1355, "OPT_UNDL_TICKER"),"")</f>
        <v/>
      </c>
      <c r="P1355" s="8">
        <f>IF(ISNUMBER(N1355),_xll.BDP($C1355, "OPT_UNDL_PX")," ")</f>
        <v/>
      </c>
      <c r="Q1355" s="7">
        <f>IF(ISNUMBER(N1355),+G1355*_xll.BDP($C1355, "PX_POS_MULT_FACTOR")*P1355/K1355," ")</f>
        <v/>
      </c>
      <c r="R1355" s="8">
        <f>IF(OR($A1355="TUA",$A1355="TYA"),"",IF(ISNUMBER(_xll.BDP($C1355,"DUR_ADJ_OAS_MID")),_xll.BDP($C1355,"DUR_ADJ_OAS_MID"),IF(ISNUMBER(_xll.BDP($E1355&amp;" ISIN","DUR_ADJ_OAS_MID")),_xll.BDP($E1355&amp;" ISIN","DUR_ADJ_OAS_MID")," ")))</f>
        <v/>
      </c>
      <c r="S1355" s="7">
        <f>IF(ISNUMBER(N1355),Q1355*N1355,IF(ISNUMBER(R1355),J1355*R1355," "))</f>
        <v/>
      </c>
      <c r="T1355" t="inlineStr">
        <is>
          <t>285512109</t>
        </is>
      </c>
      <c r="U1355" t="inlineStr">
        <is>
          <t>Equity</t>
        </is>
      </c>
    </row>
    <row r="1356">
      <c r="A1356" t="inlineStr">
        <is>
          <t>NXTI</t>
        </is>
      </c>
      <c r="B1356" t="inlineStr">
        <is>
          <t>ECOLAB INC USD 1.0</t>
        </is>
      </c>
      <c r="C1356" t="inlineStr">
        <is>
          <t>ECL</t>
        </is>
      </c>
      <c r="D1356" t="inlineStr">
        <is>
          <t>2304227</t>
        </is>
      </c>
      <c r="E1356" t="inlineStr">
        <is>
          <t>US2788651006</t>
        </is>
      </c>
      <c r="F1356" t="inlineStr">
        <is>
          <t>278865100</t>
        </is>
      </c>
      <c r="G1356" s="1" t="n">
        <v>327</v>
      </c>
      <c r="H1356" s="1" t="n">
        <v>272.08</v>
      </c>
      <c r="I1356" s="2" t="n">
        <v>88970.16</v>
      </c>
      <c r="J1356" s="3" t="n">
        <v>0.00312534</v>
      </c>
      <c r="K1356" s="4" t="n">
        <v>28467310.99</v>
      </c>
      <c r="L1356" s="5" t="n">
        <v>900001</v>
      </c>
      <c r="M1356" s="6" t="n">
        <v>31.6303104</v>
      </c>
      <c r="N1356" s="7">
        <f>IF(ISNUMBER(_xll.BDP($C1356, "DELTA_MID")),_xll.BDP($C1356, "DELTA_MID")," ")</f>
        <v/>
      </c>
      <c r="O1356" s="7">
        <f>IF(ISNUMBER(N1356),_xll.BDP($C1356, "OPT_UNDL_TICKER"),"")</f>
        <v/>
      </c>
      <c r="P1356" s="8">
        <f>IF(ISNUMBER(N1356),_xll.BDP($C1356, "OPT_UNDL_PX")," ")</f>
        <v/>
      </c>
      <c r="Q1356" s="7">
        <f>IF(ISNUMBER(N1356),+G1356*_xll.BDP($C1356, "PX_POS_MULT_FACTOR")*P1356/K1356," ")</f>
        <v/>
      </c>
      <c r="R1356" s="8">
        <f>IF(OR($A1356="TUA",$A1356="TYA"),"",IF(ISNUMBER(_xll.BDP($C1356,"DUR_ADJ_OAS_MID")),_xll.BDP($C1356,"DUR_ADJ_OAS_MID"),IF(ISNUMBER(_xll.BDP($E1356&amp;" ISIN","DUR_ADJ_OAS_MID")),_xll.BDP($E1356&amp;" ISIN","DUR_ADJ_OAS_MID")," ")))</f>
        <v/>
      </c>
      <c r="S1356" s="7">
        <f>IF(ISNUMBER(N1356),Q1356*N1356,IF(ISNUMBER(R1356),J1356*R1356," "))</f>
        <v/>
      </c>
      <c r="T1356" t="inlineStr">
        <is>
          <t>278865100</t>
        </is>
      </c>
      <c r="U1356" t="inlineStr">
        <is>
          <t>Equity</t>
        </is>
      </c>
    </row>
    <row r="1357">
      <c r="A1357" t="inlineStr">
        <is>
          <t>NXTI</t>
        </is>
      </c>
      <c r="B1357" t="inlineStr">
        <is>
          <t>CONSOLIDATED EDISON INC USD 0.1</t>
        </is>
      </c>
      <c r="C1357" t="inlineStr">
        <is>
          <t>ED</t>
        </is>
      </c>
      <c r="D1357" t="inlineStr">
        <is>
          <t>2216850</t>
        </is>
      </c>
      <c r="E1357" t="inlineStr">
        <is>
          <t>US2091151041</t>
        </is>
      </c>
      <c r="F1357" t="inlineStr">
        <is>
          <t>209115104</t>
        </is>
      </c>
      <c r="G1357" s="1" t="n">
        <v>544</v>
      </c>
      <c r="H1357" s="1" t="n">
        <v>102.39</v>
      </c>
      <c r="I1357" s="2" t="n">
        <v>55700.16</v>
      </c>
      <c r="J1357" s="3" t="n">
        <v>0.00195664</v>
      </c>
      <c r="K1357" s="4" t="n">
        <v>28467310.99</v>
      </c>
      <c r="L1357" s="5" t="n">
        <v>900001</v>
      </c>
      <c r="M1357" s="6" t="n">
        <v>31.6303104</v>
      </c>
      <c r="N1357" s="7">
        <f>IF(ISNUMBER(_xll.BDP($C1357, "DELTA_MID")),_xll.BDP($C1357, "DELTA_MID")," ")</f>
        <v/>
      </c>
      <c r="O1357" s="7">
        <f>IF(ISNUMBER(N1357),_xll.BDP($C1357, "OPT_UNDL_TICKER"),"")</f>
        <v/>
      </c>
      <c r="P1357" s="8">
        <f>IF(ISNUMBER(N1357),_xll.BDP($C1357, "OPT_UNDL_PX")," ")</f>
        <v/>
      </c>
      <c r="Q1357" s="7">
        <f>IF(ISNUMBER(N1357),+G1357*_xll.BDP($C1357, "PX_POS_MULT_FACTOR")*P1357/K1357," ")</f>
        <v/>
      </c>
      <c r="R1357" s="8">
        <f>IF(OR($A1357="TUA",$A1357="TYA"),"",IF(ISNUMBER(_xll.BDP($C1357,"DUR_ADJ_OAS_MID")),_xll.BDP($C1357,"DUR_ADJ_OAS_MID"),IF(ISNUMBER(_xll.BDP($E1357&amp;" ISIN","DUR_ADJ_OAS_MID")),_xll.BDP($E1357&amp;" ISIN","DUR_ADJ_OAS_MID")," ")))</f>
        <v/>
      </c>
      <c r="S1357" s="7">
        <f>IF(ISNUMBER(N1357),Q1357*N1357,IF(ISNUMBER(R1357),J1357*R1357," "))</f>
        <v/>
      </c>
      <c r="T1357" t="inlineStr">
        <is>
          <t>209115104</t>
        </is>
      </c>
      <c r="U1357" t="inlineStr">
        <is>
          <t>Equity</t>
        </is>
      </c>
    </row>
    <row r="1358">
      <c r="A1358" t="inlineStr">
        <is>
          <t>NXTI</t>
        </is>
      </c>
      <c r="B1358" t="inlineStr">
        <is>
          <t>LAUDER ESTEE COS INC USD 0.01</t>
        </is>
      </c>
      <c r="C1358" t="inlineStr">
        <is>
          <t>EL</t>
        </is>
      </c>
      <c r="D1358" t="inlineStr">
        <is>
          <t>2320524</t>
        </is>
      </c>
      <c r="E1358" t="inlineStr">
        <is>
          <t>US5184391044</t>
        </is>
      </c>
      <c r="F1358" t="inlineStr">
        <is>
          <t>518439104</t>
        </is>
      </c>
      <c r="G1358" s="1" t="n">
        <v>548</v>
      </c>
      <c r="H1358" s="1" t="n">
        <v>87.65000000000001</v>
      </c>
      <c r="I1358" s="2" t="n">
        <v>48032.2</v>
      </c>
      <c r="J1358" s="3" t="n">
        <v>0.00168728</v>
      </c>
      <c r="K1358" s="4" t="n">
        <v>28467310.99</v>
      </c>
      <c r="L1358" s="5" t="n">
        <v>900001</v>
      </c>
      <c r="M1358" s="6" t="n">
        <v>31.6303104</v>
      </c>
      <c r="N1358" s="7">
        <f>IF(ISNUMBER(_xll.BDP($C1358, "DELTA_MID")),_xll.BDP($C1358, "DELTA_MID")," ")</f>
        <v/>
      </c>
      <c r="O1358" s="7">
        <f>IF(ISNUMBER(N1358),_xll.BDP($C1358, "OPT_UNDL_TICKER"),"")</f>
        <v/>
      </c>
      <c r="P1358" s="8">
        <f>IF(ISNUMBER(N1358),_xll.BDP($C1358, "OPT_UNDL_PX")," ")</f>
        <v/>
      </c>
      <c r="Q1358" s="7">
        <f>IF(ISNUMBER(N1358),+G1358*_xll.BDP($C1358, "PX_POS_MULT_FACTOR")*P1358/K1358," ")</f>
        <v/>
      </c>
      <c r="R1358" s="8">
        <f>IF(OR($A1358="TUA",$A1358="TYA"),"",IF(ISNUMBER(_xll.BDP($C1358,"DUR_ADJ_OAS_MID")),_xll.BDP($C1358,"DUR_ADJ_OAS_MID"),IF(ISNUMBER(_xll.BDP($E1358&amp;" ISIN","DUR_ADJ_OAS_MID")),_xll.BDP($E1358&amp;" ISIN","DUR_ADJ_OAS_MID")," ")))</f>
        <v/>
      </c>
      <c r="S1358" s="7">
        <f>IF(ISNUMBER(N1358),Q1358*N1358,IF(ISNUMBER(R1358),J1358*R1358," "))</f>
        <v/>
      </c>
      <c r="T1358" t="inlineStr">
        <is>
          <t>518439104</t>
        </is>
      </c>
      <c r="U1358" t="inlineStr">
        <is>
          <t>Equity</t>
        </is>
      </c>
    </row>
    <row r="1359">
      <c r="A1359" t="inlineStr">
        <is>
          <t>NXTI</t>
        </is>
      </c>
      <c r="B1359" t="inlineStr">
        <is>
          <t>ELEVANCE HEALTH INC USD 0.01</t>
        </is>
      </c>
      <c r="C1359" t="inlineStr">
        <is>
          <t>ELV</t>
        </is>
      </c>
      <c r="D1359" t="inlineStr">
        <is>
          <t>BSPHGL4</t>
        </is>
      </c>
      <c r="E1359" t="inlineStr">
        <is>
          <t>US0367521038</t>
        </is>
      </c>
      <c r="F1359" t="inlineStr">
        <is>
          <t>036752103</t>
        </is>
      </c>
      <c r="G1359" s="1" t="n">
        <v>209</v>
      </c>
      <c r="H1359" s="1" t="n">
        <v>353.24</v>
      </c>
      <c r="I1359" s="2" t="n">
        <v>73827.16</v>
      </c>
      <c r="J1359" s="3" t="n">
        <v>0.0025934</v>
      </c>
      <c r="K1359" s="4" t="n">
        <v>28467310.99</v>
      </c>
      <c r="L1359" s="5" t="n">
        <v>900001</v>
      </c>
      <c r="M1359" s="6" t="n">
        <v>31.6303104</v>
      </c>
      <c r="N1359" s="7">
        <f>IF(ISNUMBER(_xll.BDP($C1359, "DELTA_MID")),_xll.BDP($C1359, "DELTA_MID")," ")</f>
        <v/>
      </c>
      <c r="O1359" s="7">
        <f>IF(ISNUMBER(N1359),_xll.BDP($C1359, "OPT_UNDL_TICKER"),"")</f>
        <v/>
      </c>
      <c r="P1359" s="8">
        <f>IF(ISNUMBER(N1359),_xll.BDP($C1359, "OPT_UNDL_PX")," ")</f>
        <v/>
      </c>
      <c r="Q1359" s="7">
        <f>IF(ISNUMBER(N1359),+G1359*_xll.BDP($C1359, "PX_POS_MULT_FACTOR")*P1359/K1359," ")</f>
        <v/>
      </c>
      <c r="R1359" s="8">
        <f>IF(OR($A1359="TUA",$A1359="TYA"),"",IF(ISNUMBER(_xll.BDP($C1359,"DUR_ADJ_OAS_MID")),_xll.BDP($C1359,"DUR_ADJ_OAS_MID"),IF(ISNUMBER(_xll.BDP($E1359&amp;" ISIN","DUR_ADJ_OAS_MID")),_xll.BDP($E1359&amp;" ISIN","DUR_ADJ_OAS_MID")," ")))</f>
        <v/>
      </c>
      <c r="S1359" s="7">
        <f>IF(ISNUMBER(N1359),Q1359*N1359,IF(ISNUMBER(R1359),J1359*R1359," "))</f>
        <v/>
      </c>
      <c r="T1359" t="inlineStr">
        <is>
          <t>036752103</t>
        </is>
      </c>
      <c r="U1359" t="inlineStr">
        <is>
          <t>Equity</t>
        </is>
      </c>
    </row>
    <row r="1360">
      <c r="A1360" t="inlineStr">
        <is>
          <t>NXTI</t>
        </is>
      </c>
      <c r="B1360" t="inlineStr">
        <is>
          <t>ELASTIC NV EUR 0.01</t>
        </is>
      </c>
      <c r="C1360" t="inlineStr">
        <is>
          <t>ESTC</t>
        </is>
      </c>
      <c r="D1360" t="inlineStr">
        <is>
          <t>BFXCLC6</t>
        </is>
      </c>
      <c r="E1360" t="inlineStr">
        <is>
          <t>NL0013056914</t>
        </is>
      </c>
      <c r="F1360" t="inlineStr">
        <is>
          <t>N14506104</t>
        </is>
      </c>
      <c r="G1360" s="1" t="n">
        <v>410</v>
      </c>
      <c r="H1360" s="1" t="n">
        <v>86.48</v>
      </c>
      <c r="I1360" s="2" t="n">
        <v>35456.8</v>
      </c>
      <c r="J1360" s="3" t="n">
        <v>0.00124553</v>
      </c>
      <c r="K1360" s="4" t="n">
        <v>28467310.99</v>
      </c>
      <c r="L1360" s="5" t="n">
        <v>900001</v>
      </c>
      <c r="M1360" s="6" t="n">
        <v>31.6303104</v>
      </c>
      <c r="N1360" s="7">
        <f>IF(ISNUMBER(_xll.BDP($C1360, "DELTA_MID")),_xll.BDP($C1360, "DELTA_MID")," ")</f>
        <v/>
      </c>
      <c r="O1360" s="7">
        <f>IF(ISNUMBER(N1360),_xll.BDP($C1360, "OPT_UNDL_TICKER"),"")</f>
        <v/>
      </c>
      <c r="P1360" s="8">
        <f>IF(ISNUMBER(N1360),_xll.BDP($C1360, "OPT_UNDL_PX")," ")</f>
        <v/>
      </c>
      <c r="Q1360" s="7">
        <f>IF(ISNUMBER(N1360),+G1360*_xll.BDP($C1360, "PX_POS_MULT_FACTOR")*P1360/K1360," ")</f>
        <v/>
      </c>
      <c r="R1360" s="8">
        <f>IF(OR($A1360="TUA",$A1360="TYA"),"",IF(ISNUMBER(_xll.BDP($C1360,"DUR_ADJ_OAS_MID")),_xll.BDP($C1360,"DUR_ADJ_OAS_MID"),IF(ISNUMBER(_xll.BDP($E1360&amp;" ISIN","DUR_ADJ_OAS_MID")),_xll.BDP($E1360&amp;" ISIN","DUR_ADJ_OAS_MID")," ")))</f>
        <v/>
      </c>
      <c r="S1360" s="7">
        <f>IF(ISNUMBER(N1360),Q1360*N1360,IF(ISNUMBER(R1360),J1360*R1360," "))</f>
        <v/>
      </c>
      <c r="T1360" t="inlineStr">
        <is>
          <t>N14506104</t>
        </is>
      </c>
      <c r="U1360" t="inlineStr">
        <is>
          <t>Equity</t>
        </is>
      </c>
    </row>
    <row r="1361">
      <c r="A1361" t="inlineStr">
        <is>
          <t>NXTI</t>
        </is>
      </c>
      <c r="B1361" t="inlineStr">
        <is>
          <t>EXELIXIS INC USD 0.001</t>
        </is>
      </c>
      <c r="C1361" t="inlineStr">
        <is>
          <t>EXEL</t>
        </is>
      </c>
      <c r="D1361" t="inlineStr">
        <is>
          <t>2576941</t>
        </is>
      </c>
      <c r="E1361" t="inlineStr">
        <is>
          <t>US30161Q1040</t>
        </is>
      </c>
      <c r="F1361" t="inlineStr">
        <is>
          <t>30161Q104</t>
        </is>
      </c>
      <c r="G1361" s="1" t="n">
        <v>1569</v>
      </c>
      <c r="H1361" s="1" t="n">
        <v>38.15</v>
      </c>
      <c r="I1361" s="2" t="n">
        <v>59857.35</v>
      </c>
      <c r="J1361" s="3" t="n">
        <v>0.00210267</v>
      </c>
      <c r="K1361" s="4" t="n">
        <v>28467310.99</v>
      </c>
      <c r="L1361" s="5" t="n">
        <v>900001</v>
      </c>
      <c r="M1361" s="6" t="n">
        <v>31.6303104</v>
      </c>
      <c r="N1361" s="7">
        <f>IF(ISNUMBER(_xll.BDP($C1361, "DELTA_MID")),_xll.BDP($C1361, "DELTA_MID")," ")</f>
        <v/>
      </c>
      <c r="O1361" s="7">
        <f>IF(ISNUMBER(N1361),_xll.BDP($C1361, "OPT_UNDL_TICKER"),"")</f>
        <v/>
      </c>
      <c r="P1361" s="8">
        <f>IF(ISNUMBER(N1361),_xll.BDP($C1361, "OPT_UNDL_PX")," ")</f>
        <v/>
      </c>
      <c r="Q1361" s="7">
        <f>IF(ISNUMBER(N1361),+G1361*_xll.BDP($C1361, "PX_POS_MULT_FACTOR")*P1361/K1361," ")</f>
        <v/>
      </c>
      <c r="R1361" s="8">
        <f>IF(OR($A1361="TUA",$A1361="TYA"),"",IF(ISNUMBER(_xll.BDP($C1361,"DUR_ADJ_OAS_MID")),_xll.BDP($C1361,"DUR_ADJ_OAS_MID"),IF(ISNUMBER(_xll.BDP($E1361&amp;" ISIN","DUR_ADJ_OAS_MID")),_xll.BDP($E1361&amp;" ISIN","DUR_ADJ_OAS_MID")," ")))</f>
        <v/>
      </c>
      <c r="S1361" s="7">
        <f>IF(ISNUMBER(N1361),Q1361*N1361,IF(ISNUMBER(R1361),J1361*R1361," "))</f>
        <v/>
      </c>
      <c r="T1361" t="inlineStr">
        <is>
          <t>30161Q104</t>
        </is>
      </c>
      <c r="U1361" t="inlineStr">
        <is>
          <t>Equity</t>
        </is>
      </c>
    </row>
    <row r="1362">
      <c r="A1362" t="inlineStr">
        <is>
          <t>NXTI</t>
        </is>
      </c>
      <c r="B1362" t="inlineStr">
        <is>
          <t>EXPEDIA GROUP INC USD 0.001</t>
        </is>
      </c>
      <c r="C1362" t="inlineStr">
        <is>
          <t>EXPE</t>
        </is>
      </c>
      <c r="D1362" t="inlineStr">
        <is>
          <t>B748CK2</t>
        </is>
      </c>
      <c r="E1362" t="inlineStr">
        <is>
          <t>US30212P3038</t>
        </is>
      </c>
      <c r="F1362" t="inlineStr">
        <is>
          <t>30212P303</t>
        </is>
      </c>
      <c r="G1362" s="1" t="n">
        <v>161</v>
      </c>
      <c r="H1362" s="1" t="n">
        <v>210.33</v>
      </c>
      <c r="I1362" s="2" t="n">
        <v>33863.13</v>
      </c>
      <c r="J1362" s="3" t="n">
        <v>0.00118954</v>
      </c>
      <c r="K1362" s="4" t="n">
        <v>28467310.99</v>
      </c>
      <c r="L1362" s="5" t="n">
        <v>900001</v>
      </c>
      <c r="M1362" s="6" t="n">
        <v>31.6303104</v>
      </c>
      <c r="N1362" s="7">
        <f>IF(ISNUMBER(_xll.BDP($C1362, "DELTA_MID")),_xll.BDP($C1362, "DELTA_MID")," ")</f>
        <v/>
      </c>
      <c r="O1362" s="7">
        <f>IF(ISNUMBER(N1362),_xll.BDP($C1362, "OPT_UNDL_TICKER"),"")</f>
        <v/>
      </c>
      <c r="P1362" s="8">
        <f>IF(ISNUMBER(N1362),_xll.BDP($C1362, "OPT_UNDL_PX")," ")</f>
        <v/>
      </c>
      <c r="Q1362" s="7">
        <f>IF(ISNUMBER(N1362),+G1362*_xll.BDP($C1362, "PX_POS_MULT_FACTOR")*P1362/K1362," ")</f>
        <v/>
      </c>
      <c r="R1362" s="8">
        <f>IF(OR($A1362="TUA",$A1362="TYA"),"",IF(ISNUMBER(_xll.BDP($C1362,"DUR_ADJ_OAS_MID")),_xll.BDP($C1362,"DUR_ADJ_OAS_MID"),IF(ISNUMBER(_xll.BDP($E1362&amp;" ISIN","DUR_ADJ_OAS_MID")),_xll.BDP($E1362&amp;" ISIN","DUR_ADJ_OAS_MID")," ")))</f>
        <v/>
      </c>
      <c r="S1362" s="7">
        <f>IF(ISNUMBER(N1362),Q1362*N1362,IF(ISNUMBER(R1362),J1362*R1362," "))</f>
        <v/>
      </c>
      <c r="T1362" t="inlineStr">
        <is>
          <t>30212P303</t>
        </is>
      </c>
      <c r="U1362" t="inlineStr">
        <is>
          <t>Equity</t>
        </is>
      </c>
    </row>
    <row r="1363">
      <c r="A1363" t="inlineStr">
        <is>
          <t>NXTI</t>
        </is>
      </c>
      <c r="B1363" t="inlineStr">
        <is>
          <t>FASTENAL CO USD 0.01</t>
        </is>
      </c>
      <c r="C1363" t="inlineStr">
        <is>
          <t>FAST</t>
        </is>
      </c>
      <c r="D1363" t="inlineStr">
        <is>
          <t>2332262</t>
        </is>
      </c>
      <c r="E1363" t="inlineStr">
        <is>
          <t>US3119001044</t>
        </is>
      </c>
      <c r="F1363" t="inlineStr">
        <is>
          <t>311900104</t>
        </is>
      </c>
      <c r="G1363" s="1" t="n">
        <v>1084</v>
      </c>
      <c r="H1363" s="1" t="n">
        <v>45.78</v>
      </c>
      <c r="I1363" s="2" t="n">
        <v>49625.52</v>
      </c>
      <c r="J1363" s="3" t="n">
        <v>0.00174325</v>
      </c>
      <c r="K1363" s="4" t="n">
        <v>28467310.99</v>
      </c>
      <c r="L1363" s="5" t="n">
        <v>900001</v>
      </c>
      <c r="M1363" s="6" t="n">
        <v>31.6303104</v>
      </c>
      <c r="N1363" s="7">
        <f>IF(ISNUMBER(_xll.BDP($C1363, "DELTA_MID")),_xll.BDP($C1363, "DELTA_MID")," ")</f>
        <v/>
      </c>
      <c r="O1363" s="7">
        <f>IF(ISNUMBER(N1363),_xll.BDP($C1363, "OPT_UNDL_TICKER"),"")</f>
        <v/>
      </c>
      <c r="P1363" s="8">
        <f>IF(ISNUMBER(N1363),_xll.BDP($C1363, "OPT_UNDL_PX")," ")</f>
        <v/>
      </c>
      <c r="Q1363" s="7">
        <f>IF(ISNUMBER(N1363),+G1363*_xll.BDP($C1363, "PX_POS_MULT_FACTOR")*P1363/K1363," ")</f>
        <v/>
      </c>
      <c r="R1363" s="8">
        <f>IF(OR($A1363="TUA",$A1363="TYA"),"",IF(ISNUMBER(_xll.BDP($C1363,"DUR_ADJ_OAS_MID")),_xll.BDP($C1363,"DUR_ADJ_OAS_MID"),IF(ISNUMBER(_xll.BDP($E1363&amp;" ISIN","DUR_ADJ_OAS_MID")),_xll.BDP($E1363&amp;" ISIN","DUR_ADJ_OAS_MID")," ")))</f>
        <v/>
      </c>
      <c r="S1363" s="7">
        <f>IF(ISNUMBER(N1363),Q1363*N1363,IF(ISNUMBER(R1363),J1363*R1363," "))</f>
        <v/>
      </c>
      <c r="T1363" t="inlineStr">
        <is>
          <t>311900104</t>
        </is>
      </c>
      <c r="U1363" t="inlineStr">
        <is>
          <t>Equity</t>
        </is>
      </c>
    </row>
    <row r="1364">
      <c r="A1364" t="inlineStr">
        <is>
          <t>NXTI</t>
        </is>
      </c>
      <c r="B1364" t="inlineStr">
        <is>
          <t>FEDEX CORP USD 0.1</t>
        </is>
      </c>
      <c r="C1364" t="inlineStr">
        <is>
          <t>FDX</t>
        </is>
      </c>
      <c r="D1364" t="inlineStr">
        <is>
          <t>2142784</t>
        </is>
      </c>
      <c r="E1364" t="inlineStr">
        <is>
          <t>US31428X1063</t>
        </is>
      </c>
      <c r="F1364" t="inlineStr">
        <is>
          <t>31428X106</t>
        </is>
      </c>
      <c r="G1364" s="1" t="n">
        <v>318</v>
      </c>
      <c r="H1364" s="1" t="n">
        <v>224.63</v>
      </c>
      <c r="I1364" s="2" t="n">
        <v>71432.34</v>
      </c>
      <c r="J1364" s="3" t="n">
        <v>0.00250928</v>
      </c>
      <c r="K1364" s="4" t="n">
        <v>28467310.99</v>
      </c>
      <c r="L1364" s="5" t="n">
        <v>900001</v>
      </c>
      <c r="M1364" s="6" t="n">
        <v>31.6303104</v>
      </c>
      <c r="N1364" s="7">
        <f>IF(ISNUMBER(_xll.BDP($C1364, "DELTA_MID")),_xll.BDP($C1364, "DELTA_MID")," ")</f>
        <v/>
      </c>
      <c r="O1364" s="7">
        <f>IF(ISNUMBER(N1364),_xll.BDP($C1364, "OPT_UNDL_TICKER"),"")</f>
        <v/>
      </c>
      <c r="P1364" s="8">
        <f>IF(ISNUMBER(N1364),_xll.BDP($C1364, "OPT_UNDL_PX")," ")</f>
        <v/>
      </c>
      <c r="Q1364" s="7">
        <f>IF(ISNUMBER(N1364),+G1364*_xll.BDP($C1364, "PX_POS_MULT_FACTOR")*P1364/K1364," ")</f>
        <v/>
      </c>
      <c r="R1364" s="8">
        <f>IF(OR($A1364="TUA",$A1364="TYA"),"",IF(ISNUMBER(_xll.BDP($C1364,"DUR_ADJ_OAS_MID")),_xll.BDP($C1364,"DUR_ADJ_OAS_MID"),IF(ISNUMBER(_xll.BDP($E1364&amp;" ISIN","DUR_ADJ_OAS_MID")),_xll.BDP($E1364&amp;" ISIN","DUR_ADJ_OAS_MID")," ")))</f>
        <v/>
      </c>
      <c r="S1364" s="7">
        <f>IF(ISNUMBER(N1364),Q1364*N1364,IF(ISNUMBER(R1364),J1364*R1364," "))</f>
        <v/>
      </c>
      <c r="T1364" t="inlineStr">
        <is>
          <t>31428X106</t>
        </is>
      </c>
      <c r="U1364" t="inlineStr">
        <is>
          <t>Equity</t>
        </is>
      </c>
    </row>
    <row r="1365">
      <c r="A1365" t="inlineStr">
        <is>
          <t>NXTI</t>
        </is>
      </c>
      <c r="B1365" t="inlineStr">
        <is>
          <t>F5 INC</t>
        </is>
      </c>
      <c r="C1365" t="inlineStr">
        <is>
          <t>FFIV</t>
        </is>
      </c>
      <c r="D1365" t="inlineStr">
        <is>
          <t>2427599</t>
        </is>
      </c>
      <c r="E1365" t="inlineStr">
        <is>
          <t>US3156161024</t>
        </is>
      </c>
      <c r="F1365" t="inlineStr">
        <is>
          <t>315616102</t>
        </is>
      </c>
      <c r="G1365" s="1" t="n">
        <v>227</v>
      </c>
      <c r="H1365" s="1" t="n">
        <v>331.75</v>
      </c>
      <c r="I1365" s="2" t="n">
        <v>75307.25</v>
      </c>
      <c r="J1365" s="3" t="n">
        <v>0.00264539</v>
      </c>
      <c r="K1365" s="4" t="n">
        <v>28467310.99</v>
      </c>
      <c r="L1365" s="5" t="n">
        <v>900001</v>
      </c>
      <c r="M1365" s="6" t="n">
        <v>31.6303104</v>
      </c>
      <c r="N1365" s="7">
        <f>IF(ISNUMBER(_xll.BDP($C1365, "DELTA_MID")),_xll.BDP($C1365, "DELTA_MID")," ")</f>
        <v/>
      </c>
      <c r="O1365" s="7">
        <f>IF(ISNUMBER(N1365),_xll.BDP($C1365, "OPT_UNDL_TICKER"),"")</f>
        <v/>
      </c>
      <c r="P1365" s="8">
        <f>IF(ISNUMBER(N1365),_xll.BDP($C1365, "OPT_UNDL_PX")," ")</f>
        <v/>
      </c>
      <c r="Q1365" s="7">
        <f>IF(ISNUMBER(N1365),+G1365*_xll.BDP($C1365, "PX_POS_MULT_FACTOR")*P1365/K1365," ")</f>
        <v/>
      </c>
      <c r="R1365" s="8">
        <f>IF(OR($A1365="TUA",$A1365="TYA"),"",IF(ISNUMBER(_xll.BDP($C1365,"DUR_ADJ_OAS_MID")),_xll.BDP($C1365,"DUR_ADJ_OAS_MID"),IF(ISNUMBER(_xll.BDP($E1365&amp;" ISIN","DUR_ADJ_OAS_MID")),_xll.BDP($E1365&amp;" ISIN","DUR_ADJ_OAS_MID")," ")))</f>
        <v/>
      </c>
      <c r="S1365" s="7">
        <f>IF(ISNUMBER(N1365),Q1365*N1365,IF(ISNUMBER(R1365),J1365*R1365," "))</f>
        <v/>
      </c>
      <c r="T1365" t="inlineStr">
        <is>
          <t>315616102</t>
        </is>
      </c>
      <c r="U1365" t="inlineStr">
        <is>
          <t>Equity</t>
        </is>
      </c>
    </row>
    <row r="1366">
      <c r="A1366" t="inlineStr">
        <is>
          <t>NXTI</t>
        </is>
      </c>
      <c r="B1366" t="inlineStr">
        <is>
          <t>FAIR ISAAC CORPORATION USD 0.01</t>
        </is>
      </c>
      <c r="C1366" t="inlineStr">
        <is>
          <t>FICO</t>
        </is>
      </c>
      <c r="D1366" t="inlineStr">
        <is>
          <t>2330299</t>
        </is>
      </c>
      <c r="E1366" t="inlineStr">
        <is>
          <t>US3032501047</t>
        </is>
      </c>
      <c r="F1366" t="inlineStr">
        <is>
          <t>303250104</t>
        </is>
      </c>
      <c r="G1366" s="1" t="n">
        <v>95</v>
      </c>
      <c r="H1366" s="1" t="n">
        <v>1665.21</v>
      </c>
      <c r="I1366" s="2" t="n">
        <v>158194.95</v>
      </c>
      <c r="J1366" s="3" t="n">
        <v>0.00555707</v>
      </c>
      <c r="K1366" s="4" t="n">
        <v>28467310.99</v>
      </c>
      <c r="L1366" s="5" t="n">
        <v>900001</v>
      </c>
      <c r="M1366" s="6" t="n">
        <v>31.6303104</v>
      </c>
      <c r="N1366" s="7">
        <f>IF(ISNUMBER(_xll.BDP($C1366, "DELTA_MID")),_xll.BDP($C1366, "DELTA_MID")," ")</f>
        <v/>
      </c>
      <c r="O1366" s="7">
        <f>IF(ISNUMBER(N1366),_xll.BDP($C1366, "OPT_UNDL_TICKER"),"")</f>
        <v/>
      </c>
      <c r="P1366" s="8">
        <f>IF(ISNUMBER(N1366),_xll.BDP($C1366, "OPT_UNDL_PX")," ")</f>
        <v/>
      </c>
      <c r="Q1366" s="7">
        <f>IF(ISNUMBER(N1366),+G1366*_xll.BDP($C1366, "PX_POS_MULT_FACTOR")*P1366/K1366," ")</f>
        <v/>
      </c>
      <c r="R1366" s="8">
        <f>IF(OR($A1366="TUA",$A1366="TYA"),"",IF(ISNUMBER(_xll.BDP($C1366,"DUR_ADJ_OAS_MID")),_xll.BDP($C1366,"DUR_ADJ_OAS_MID"),IF(ISNUMBER(_xll.BDP($E1366&amp;" ISIN","DUR_ADJ_OAS_MID")),_xll.BDP($E1366&amp;" ISIN","DUR_ADJ_OAS_MID")," ")))</f>
        <v/>
      </c>
      <c r="S1366" s="7">
        <f>IF(ISNUMBER(N1366),Q1366*N1366,IF(ISNUMBER(R1366),J1366*R1366," "))</f>
        <v/>
      </c>
      <c r="T1366" t="inlineStr">
        <is>
          <t>303250104</t>
        </is>
      </c>
      <c r="U1366" t="inlineStr">
        <is>
          <t>Equity</t>
        </is>
      </c>
    </row>
    <row r="1367">
      <c r="A1367" t="inlineStr">
        <is>
          <t>NXTI</t>
        </is>
      </c>
      <c r="B1367" t="inlineStr">
        <is>
          <t>FLUTTER ENTERTAINMENT PLC</t>
        </is>
      </c>
      <c r="C1367" t="inlineStr">
        <is>
          <t>FLUT</t>
        </is>
      </c>
      <c r="D1367" t="inlineStr">
        <is>
          <t>BWZMZF4</t>
        </is>
      </c>
      <c r="E1367" t="inlineStr">
        <is>
          <t>IE00BWT6H894</t>
        </is>
      </c>
      <c r="F1367" t="inlineStr">
        <is>
          <t>G3643J108</t>
        </is>
      </c>
      <c r="G1367" s="1" t="n">
        <v>207</v>
      </c>
      <c r="H1367" s="1" t="n">
        <v>242.18</v>
      </c>
      <c r="I1367" s="2" t="n">
        <v>50131.26</v>
      </c>
      <c r="J1367" s="3" t="n">
        <v>0.00176101</v>
      </c>
      <c r="K1367" s="4" t="n">
        <v>28467310.99</v>
      </c>
      <c r="L1367" s="5" t="n">
        <v>900001</v>
      </c>
      <c r="M1367" s="6" t="n">
        <v>31.6303104</v>
      </c>
      <c r="N1367" s="7">
        <f>IF(ISNUMBER(_xll.BDP($C1367, "DELTA_MID")),_xll.BDP($C1367, "DELTA_MID")," ")</f>
        <v/>
      </c>
      <c r="O1367" s="7">
        <f>IF(ISNUMBER(N1367),_xll.BDP($C1367, "OPT_UNDL_TICKER"),"")</f>
        <v/>
      </c>
      <c r="P1367" s="8">
        <f>IF(ISNUMBER(N1367),_xll.BDP($C1367, "OPT_UNDL_PX")," ")</f>
        <v/>
      </c>
      <c r="Q1367" s="7">
        <f>IF(ISNUMBER(N1367),+G1367*_xll.BDP($C1367, "PX_POS_MULT_FACTOR")*P1367/K1367," ")</f>
        <v/>
      </c>
      <c r="R1367" s="8">
        <f>IF(OR($A1367="TUA",$A1367="TYA"),"",IF(ISNUMBER(_xll.BDP($C1367,"DUR_ADJ_OAS_MID")),_xll.BDP($C1367,"DUR_ADJ_OAS_MID"),IF(ISNUMBER(_xll.BDP($E1367&amp;" ISIN","DUR_ADJ_OAS_MID")),_xll.BDP($E1367&amp;" ISIN","DUR_ADJ_OAS_MID")," ")))</f>
        <v/>
      </c>
      <c r="S1367" s="7">
        <f>IF(ISNUMBER(N1367),Q1367*N1367,IF(ISNUMBER(R1367),J1367*R1367," "))</f>
        <v/>
      </c>
      <c r="T1367" t="inlineStr">
        <is>
          <t>G3643J108</t>
        </is>
      </c>
      <c r="U1367" t="inlineStr">
        <is>
          <t>Equity</t>
        </is>
      </c>
    </row>
    <row r="1368">
      <c r="A1368" t="inlineStr">
        <is>
          <t>NXTI</t>
        </is>
      </c>
      <c r="B1368" t="inlineStr">
        <is>
          <t>FORTINET I USD 0.001</t>
        </is>
      </c>
      <c r="C1368" t="inlineStr">
        <is>
          <t>FTNT</t>
        </is>
      </c>
      <c r="D1368" t="inlineStr">
        <is>
          <t>B5B2106</t>
        </is>
      </c>
      <c r="E1368" t="inlineStr">
        <is>
          <t>US34959E1091</t>
        </is>
      </c>
      <c r="F1368" t="inlineStr">
        <is>
          <t>34959E109</t>
        </is>
      </c>
      <c r="G1368" s="1" t="n">
        <v>2953</v>
      </c>
      <c r="H1368" s="1" t="n">
        <v>83.04000000000001</v>
      </c>
      <c r="I1368" s="2" t="n">
        <v>245217.12</v>
      </c>
      <c r="J1368" s="3" t="n">
        <v>0.00861399</v>
      </c>
      <c r="K1368" s="4" t="n">
        <v>28467310.99</v>
      </c>
      <c r="L1368" s="5" t="n">
        <v>900001</v>
      </c>
      <c r="M1368" s="6" t="n">
        <v>31.6303104</v>
      </c>
      <c r="N1368" s="7">
        <f>IF(ISNUMBER(_xll.BDP($C1368, "DELTA_MID")),_xll.BDP($C1368, "DELTA_MID")," ")</f>
        <v/>
      </c>
      <c r="O1368" s="7">
        <f>IF(ISNUMBER(N1368),_xll.BDP($C1368, "OPT_UNDL_TICKER"),"")</f>
        <v/>
      </c>
      <c r="P1368" s="8">
        <f>IF(ISNUMBER(N1368),_xll.BDP($C1368, "OPT_UNDL_PX")," ")</f>
        <v/>
      </c>
      <c r="Q1368" s="7">
        <f>IF(ISNUMBER(N1368),+G1368*_xll.BDP($C1368, "PX_POS_MULT_FACTOR")*P1368/K1368," ")</f>
        <v/>
      </c>
      <c r="R1368" s="8">
        <f>IF(OR($A1368="TUA",$A1368="TYA"),"",IF(ISNUMBER(_xll.BDP($C1368,"DUR_ADJ_OAS_MID")),_xll.BDP($C1368,"DUR_ADJ_OAS_MID"),IF(ISNUMBER(_xll.BDP($E1368&amp;" ISIN","DUR_ADJ_OAS_MID")),_xll.BDP($E1368&amp;" ISIN","DUR_ADJ_OAS_MID")," ")))</f>
        <v/>
      </c>
      <c r="S1368" s="7">
        <f>IF(ISNUMBER(N1368),Q1368*N1368,IF(ISNUMBER(R1368),J1368*R1368," "))</f>
        <v/>
      </c>
      <c r="T1368" t="inlineStr">
        <is>
          <t>34959E109</t>
        </is>
      </c>
      <c r="U1368" t="inlineStr">
        <is>
          <t>Equity</t>
        </is>
      </c>
    </row>
    <row r="1369">
      <c r="A1369" t="inlineStr">
        <is>
          <t>NXTI</t>
        </is>
      </c>
      <c r="B1369" t="inlineStr">
        <is>
          <t>GODADDY INC USD 0.001</t>
        </is>
      </c>
      <c r="C1369" t="inlineStr">
        <is>
          <t>GDDY</t>
        </is>
      </c>
      <c r="D1369" t="inlineStr">
        <is>
          <t>BWFRFC6</t>
        </is>
      </c>
      <c r="E1369" t="inlineStr">
        <is>
          <t>US3802371076</t>
        </is>
      </c>
      <c r="F1369" t="inlineStr">
        <is>
          <t>380237107</t>
        </is>
      </c>
      <c r="G1369" s="1" t="n">
        <v>560</v>
      </c>
      <c r="H1369" s="1" t="n">
        <v>130.68</v>
      </c>
      <c r="I1369" s="2" t="n">
        <v>73180.8</v>
      </c>
      <c r="J1369" s="3" t="n">
        <v>0.0025707</v>
      </c>
      <c r="K1369" s="4" t="n">
        <v>28467310.99</v>
      </c>
      <c r="L1369" s="5" t="n">
        <v>900001</v>
      </c>
      <c r="M1369" s="6" t="n">
        <v>31.6303104</v>
      </c>
      <c r="N1369" s="7">
        <f>IF(ISNUMBER(_xll.BDP($C1369, "DELTA_MID")),_xll.BDP($C1369, "DELTA_MID")," ")</f>
        <v/>
      </c>
      <c r="O1369" s="7">
        <f>IF(ISNUMBER(N1369),_xll.BDP($C1369, "OPT_UNDL_TICKER"),"")</f>
        <v/>
      </c>
      <c r="P1369" s="8">
        <f>IF(ISNUMBER(N1369),_xll.BDP($C1369, "OPT_UNDL_PX")," ")</f>
        <v/>
      </c>
      <c r="Q1369" s="7">
        <f>IF(ISNUMBER(N1369),+G1369*_xll.BDP($C1369, "PX_POS_MULT_FACTOR")*P1369/K1369," ")</f>
        <v/>
      </c>
      <c r="R1369" s="8">
        <f>IF(OR($A1369="TUA",$A1369="TYA"),"",IF(ISNUMBER(_xll.BDP($C1369,"DUR_ADJ_OAS_MID")),_xll.BDP($C1369,"DUR_ADJ_OAS_MID"),IF(ISNUMBER(_xll.BDP($E1369&amp;" ISIN","DUR_ADJ_OAS_MID")),_xll.BDP($E1369&amp;" ISIN","DUR_ADJ_OAS_MID")," ")))</f>
        <v/>
      </c>
      <c r="S1369" s="7">
        <f>IF(ISNUMBER(N1369),Q1369*N1369,IF(ISNUMBER(R1369),J1369*R1369," "))</f>
        <v/>
      </c>
      <c r="T1369" t="inlineStr">
        <is>
          <t>380237107</t>
        </is>
      </c>
      <c r="U1369" t="inlineStr">
        <is>
          <t>Equity</t>
        </is>
      </c>
    </row>
    <row r="1370">
      <c r="A1370" t="inlineStr">
        <is>
          <t>NXTI</t>
        </is>
      </c>
      <c r="B1370" t="inlineStr">
        <is>
          <t>GE AEROSPACE</t>
        </is>
      </c>
      <c r="C1370" t="inlineStr">
        <is>
          <t>GE</t>
        </is>
      </c>
      <c r="D1370" t="inlineStr">
        <is>
          <t>BL59CR9</t>
        </is>
      </c>
      <c r="E1370" t="inlineStr">
        <is>
          <t>US3696043013</t>
        </is>
      </c>
      <c r="F1370" t="inlineStr">
        <is>
          <t>369604301</t>
        </is>
      </c>
      <c r="G1370" s="1" t="n">
        <v>1431</v>
      </c>
      <c r="H1370" s="1" t="n">
        <v>291.49</v>
      </c>
      <c r="I1370" s="2" t="n">
        <v>417122.19</v>
      </c>
      <c r="J1370" s="3" t="n">
        <v>0.01465267</v>
      </c>
      <c r="K1370" s="4" t="n">
        <v>28467310.99</v>
      </c>
      <c r="L1370" s="5" t="n">
        <v>900001</v>
      </c>
      <c r="M1370" s="6" t="n">
        <v>31.6303104</v>
      </c>
      <c r="N1370" s="7">
        <f>IF(ISNUMBER(_xll.BDP($C1370, "DELTA_MID")),_xll.BDP($C1370, "DELTA_MID")," ")</f>
        <v/>
      </c>
      <c r="O1370" s="7">
        <f>IF(ISNUMBER(N1370),_xll.BDP($C1370, "OPT_UNDL_TICKER"),"")</f>
        <v/>
      </c>
      <c r="P1370" s="8">
        <f>IF(ISNUMBER(N1370),_xll.BDP($C1370, "OPT_UNDL_PX")," ")</f>
        <v/>
      </c>
      <c r="Q1370" s="7">
        <f>IF(ISNUMBER(N1370),+G1370*_xll.BDP($C1370, "PX_POS_MULT_FACTOR")*P1370/K1370," ")</f>
        <v/>
      </c>
      <c r="R1370" s="8">
        <f>IF(OR($A1370="TUA",$A1370="TYA"),"",IF(ISNUMBER(_xll.BDP($C1370,"DUR_ADJ_OAS_MID")),_xll.BDP($C1370,"DUR_ADJ_OAS_MID"),IF(ISNUMBER(_xll.BDP($E1370&amp;" ISIN","DUR_ADJ_OAS_MID")),_xll.BDP($E1370&amp;" ISIN","DUR_ADJ_OAS_MID")," ")))</f>
        <v/>
      </c>
      <c r="S1370" s="7">
        <f>IF(ISNUMBER(N1370),Q1370*N1370,IF(ISNUMBER(R1370),J1370*R1370," "))</f>
        <v/>
      </c>
      <c r="T1370" t="inlineStr">
        <is>
          <t>369604301</t>
        </is>
      </c>
      <c r="U1370" t="inlineStr">
        <is>
          <t>Equity</t>
        </is>
      </c>
    </row>
    <row r="1371">
      <c r="A1371" t="inlineStr">
        <is>
          <t>NXTI</t>
        </is>
      </c>
      <c r="B1371" t="inlineStr">
        <is>
          <t>GE VERNOVA INC USD 0.01</t>
        </is>
      </c>
      <c r="C1371" t="inlineStr">
        <is>
          <t>GEV</t>
        </is>
      </c>
      <c r="D1371" t="inlineStr">
        <is>
          <t>BP6H4Y1</t>
        </is>
      </c>
      <c r="E1371" t="inlineStr">
        <is>
          <t>US36828A1016</t>
        </is>
      </c>
      <c r="F1371" t="inlineStr">
        <is>
          <t>36828A101</t>
        </is>
      </c>
      <c r="G1371" s="1" t="n">
        <v>386</v>
      </c>
      <c r="H1371" s="1" t="n">
        <v>604.5599999999999</v>
      </c>
      <c r="I1371" s="2" t="n">
        <v>233360.16</v>
      </c>
      <c r="J1371" s="3" t="n">
        <v>0.00819748</v>
      </c>
      <c r="K1371" s="4" t="n">
        <v>28467310.99</v>
      </c>
      <c r="L1371" s="5" t="n">
        <v>900001</v>
      </c>
      <c r="M1371" s="6" t="n">
        <v>31.6303104</v>
      </c>
      <c r="N1371" s="7">
        <f>IF(ISNUMBER(_xll.BDP($C1371, "DELTA_MID")),_xll.BDP($C1371, "DELTA_MID")," ")</f>
        <v/>
      </c>
      <c r="O1371" s="7">
        <f>IF(ISNUMBER(N1371),_xll.BDP($C1371, "OPT_UNDL_TICKER"),"")</f>
        <v/>
      </c>
      <c r="P1371" s="8">
        <f>IF(ISNUMBER(N1371),_xll.BDP($C1371, "OPT_UNDL_PX")," ")</f>
        <v/>
      </c>
      <c r="Q1371" s="7">
        <f>IF(ISNUMBER(N1371),+G1371*_xll.BDP($C1371, "PX_POS_MULT_FACTOR")*P1371/K1371," ")</f>
        <v/>
      </c>
      <c r="R1371" s="8">
        <f>IF(OR($A1371="TUA",$A1371="TYA"),"",IF(ISNUMBER(_xll.BDP($C1371,"DUR_ADJ_OAS_MID")),_xll.BDP($C1371,"DUR_ADJ_OAS_MID"),IF(ISNUMBER(_xll.BDP($E1371&amp;" ISIN","DUR_ADJ_OAS_MID")),_xll.BDP($E1371&amp;" ISIN","DUR_ADJ_OAS_MID")," ")))</f>
        <v/>
      </c>
      <c r="S1371" s="7">
        <f>IF(ISNUMBER(N1371),Q1371*N1371,IF(ISNUMBER(R1371),J1371*R1371," "))</f>
        <v/>
      </c>
      <c r="T1371" t="inlineStr">
        <is>
          <t>36828A101</t>
        </is>
      </c>
      <c r="U1371" t="inlineStr">
        <is>
          <t>Equity</t>
        </is>
      </c>
    </row>
    <row r="1372">
      <c r="A1372" t="inlineStr">
        <is>
          <t>NXTI</t>
        </is>
      </c>
      <c r="B1372" t="inlineStr">
        <is>
          <t>GUARDANT HEALTH INC USD 0.00001</t>
        </is>
      </c>
      <c r="C1372" t="inlineStr">
        <is>
          <t>GH</t>
        </is>
      </c>
      <c r="D1372" t="inlineStr">
        <is>
          <t>BFXC911</t>
        </is>
      </c>
      <c r="E1372" t="inlineStr">
        <is>
          <t>US40131M1099</t>
        </is>
      </c>
      <c r="F1372" t="inlineStr">
        <is>
          <t>40131M109</t>
        </is>
      </c>
      <c r="G1372" s="1" t="n">
        <v>846</v>
      </c>
      <c r="H1372" s="1" t="n">
        <v>64.22</v>
      </c>
      <c r="I1372" s="2" t="n">
        <v>54330.12</v>
      </c>
      <c r="J1372" s="3" t="n">
        <v>0.00190851</v>
      </c>
      <c r="K1372" s="4" t="n">
        <v>28467310.99</v>
      </c>
      <c r="L1372" s="5" t="n">
        <v>900001</v>
      </c>
      <c r="M1372" s="6" t="n">
        <v>31.6303104</v>
      </c>
      <c r="N1372" s="7">
        <f>IF(ISNUMBER(_xll.BDP($C1372, "DELTA_MID")),_xll.BDP($C1372, "DELTA_MID")," ")</f>
        <v/>
      </c>
      <c r="O1372" s="7">
        <f>IF(ISNUMBER(N1372),_xll.BDP($C1372, "OPT_UNDL_TICKER"),"")</f>
        <v/>
      </c>
      <c r="P1372" s="8">
        <f>IF(ISNUMBER(N1372),_xll.BDP($C1372, "OPT_UNDL_PX")," ")</f>
        <v/>
      </c>
      <c r="Q1372" s="7">
        <f>IF(ISNUMBER(N1372),+G1372*_xll.BDP($C1372, "PX_POS_MULT_FACTOR")*P1372/K1372," ")</f>
        <v/>
      </c>
      <c r="R1372" s="8">
        <f>IF(OR($A1372="TUA",$A1372="TYA"),"",IF(ISNUMBER(_xll.BDP($C1372,"DUR_ADJ_OAS_MID")),_xll.BDP($C1372,"DUR_ADJ_OAS_MID"),IF(ISNUMBER(_xll.BDP($E1372&amp;" ISIN","DUR_ADJ_OAS_MID")),_xll.BDP($E1372&amp;" ISIN","DUR_ADJ_OAS_MID")," ")))</f>
        <v/>
      </c>
      <c r="S1372" s="7">
        <f>IF(ISNUMBER(N1372),Q1372*N1372,IF(ISNUMBER(R1372),J1372*R1372," "))</f>
        <v/>
      </c>
      <c r="T1372" t="inlineStr">
        <is>
          <t>40131M109</t>
        </is>
      </c>
      <c r="U1372" t="inlineStr">
        <is>
          <t>Equity</t>
        </is>
      </c>
    </row>
    <row r="1373">
      <c r="A1373" t="inlineStr">
        <is>
          <t>NXTI</t>
        </is>
      </c>
      <c r="B1373" t="inlineStr">
        <is>
          <t>GLAUKOS CORP USD 0.001</t>
        </is>
      </c>
      <c r="C1373" t="inlineStr">
        <is>
          <t>GKOS</t>
        </is>
      </c>
      <c r="D1373" t="inlineStr">
        <is>
          <t>BYMWL19</t>
        </is>
      </c>
      <c r="E1373" t="inlineStr">
        <is>
          <t>US3773221029</t>
        </is>
      </c>
      <c r="F1373" t="inlineStr">
        <is>
          <t>377322102</t>
        </is>
      </c>
      <c r="G1373" s="1" t="n">
        <v>383</v>
      </c>
      <c r="H1373" s="1" t="n">
        <v>82.56</v>
      </c>
      <c r="I1373" s="2" t="n">
        <v>31620.48</v>
      </c>
      <c r="J1373" s="3" t="n">
        <v>0.00111076</v>
      </c>
      <c r="K1373" s="4" t="n">
        <v>28467310.99</v>
      </c>
      <c r="L1373" s="5" t="n">
        <v>900001</v>
      </c>
      <c r="M1373" s="6" t="n">
        <v>31.6303104</v>
      </c>
      <c r="N1373" s="7">
        <f>IF(ISNUMBER(_xll.BDP($C1373, "DELTA_MID")),_xll.BDP($C1373, "DELTA_MID")," ")</f>
        <v/>
      </c>
      <c r="O1373" s="7">
        <f>IF(ISNUMBER(N1373),_xll.BDP($C1373, "OPT_UNDL_TICKER"),"")</f>
        <v/>
      </c>
      <c r="P1373" s="8">
        <f>IF(ISNUMBER(N1373),_xll.BDP($C1373, "OPT_UNDL_PX")," ")</f>
        <v/>
      </c>
      <c r="Q1373" s="7">
        <f>IF(ISNUMBER(N1373),+G1373*_xll.BDP($C1373, "PX_POS_MULT_FACTOR")*P1373/K1373," ")</f>
        <v/>
      </c>
      <c r="R1373" s="8">
        <f>IF(OR($A1373="TUA",$A1373="TYA"),"",IF(ISNUMBER(_xll.BDP($C1373,"DUR_ADJ_OAS_MID")),_xll.BDP($C1373,"DUR_ADJ_OAS_MID"),IF(ISNUMBER(_xll.BDP($E1373&amp;" ISIN","DUR_ADJ_OAS_MID")),_xll.BDP($E1373&amp;" ISIN","DUR_ADJ_OAS_MID")," ")))</f>
        <v/>
      </c>
      <c r="S1373" s="7">
        <f>IF(ISNUMBER(N1373),Q1373*N1373,IF(ISNUMBER(R1373),J1373*R1373," "))</f>
        <v/>
      </c>
      <c r="T1373" t="inlineStr">
        <is>
          <t>377322102</t>
        </is>
      </c>
      <c r="U1373" t="inlineStr">
        <is>
          <t>Equity</t>
        </is>
      </c>
    </row>
    <row r="1374">
      <c r="A1374" t="inlineStr">
        <is>
          <t>NXTI</t>
        </is>
      </c>
      <c r="B1374" t="inlineStr">
        <is>
          <t>GENUINE PARTS CO USD 1.0</t>
        </is>
      </c>
      <c r="C1374" t="inlineStr">
        <is>
          <t>GPC</t>
        </is>
      </c>
      <c r="D1374" t="inlineStr">
        <is>
          <t>2367480</t>
        </is>
      </c>
      <c r="E1374" t="inlineStr">
        <is>
          <t>US3724601055</t>
        </is>
      </c>
      <c r="F1374" t="inlineStr">
        <is>
          <t>372460105</t>
        </is>
      </c>
      <c r="G1374" s="1" t="n">
        <v>192</v>
      </c>
      <c r="H1374" s="1" t="n">
        <v>130.34</v>
      </c>
      <c r="I1374" s="2" t="n">
        <v>25025.28</v>
      </c>
      <c r="J1374" s="3" t="n">
        <v>0.00087909</v>
      </c>
      <c r="K1374" s="4" t="n">
        <v>28467310.99</v>
      </c>
      <c r="L1374" s="5" t="n">
        <v>900001</v>
      </c>
      <c r="M1374" s="6" t="n">
        <v>31.6303104</v>
      </c>
      <c r="N1374" s="7">
        <f>IF(ISNUMBER(_xll.BDP($C1374, "DELTA_MID")),_xll.BDP($C1374, "DELTA_MID")," ")</f>
        <v/>
      </c>
      <c r="O1374" s="7">
        <f>IF(ISNUMBER(N1374),_xll.BDP($C1374, "OPT_UNDL_TICKER"),"")</f>
        <v/>
      </c>
      <c r="P1374" s="8">
        <f>IF(ISNUMBER(N1374),_xll.BDP($C1374, "OPT_UNDL_PX")," ")</f>
        <v/>
      </c>
      <c r="Q1374" s="7">
        <f>IF(ISNUMBER(N1374),+G1374*_xll.BDP($C1374, "PX_POS_MULT_FACTOR")*P1374/K1374," ")</f>
        <v/>
      </c>
      <c r="R1374" s="8">
        <f>IF(OR($A1374="TUA",$A1374="TYA"),"",IF(ISNUMBER(_xll.BDP($C1374,"DUR_ADJ_OAS_MID")),_xll.BDP($C1374,"DUR_ADJ_OAS_MID"),IF(ISNUMBER(_xll.BDP($E1374&amp;" ISIN","DUR_ADJ_OAS_MID")),_xll.BDP($E1374&amp;" ISIN","DUR_ADJ_OAS_MID")," ")))</f>
        <v/>
      </c>
      <c r="S1374" s="7">
        <f>IF(ISNUMBER(N1374),Q1374*N1374,IF(ISNUMBER(R1374),J1374*R1374," "))</f>
        <v/>
      </c>
      <c r="T1374" t="inlineStr">
        <is>
          <t>372460105</t>
        </is>
      </c>
      <c r="U1374" t="inlineStr">
        <is>
          <t>Equity</t>
        </is>
      </c>
    </row>
    <row r="1375">
      <c r="A1375" t="inlineStr">
        <is>
          <t>NXTI</t>
        </is>
      </c>
      <c r="B1375" t="inlineStr">
        <is>
          <t>GITLAB INC USD 0.000003</t>
        </is>
      </c>
      <c r="C1375" t="inlineStr">
        <is>
          <t>GTLB</t>
        </is>
      </c>
      <c r="D1375" t="inlineStr">
        <is>
          <t>BMTVT22</t>
        </is>
      </c>
      <c r="E1375" t="inlineStr">
        <is>
          <t>US37637K1088</t>
        </is>
      </c>
      <c r="F1375" t="inlineStr">
        <is>
          <t>37637K108</t>
        </is>
      </c>
      <c r="G1375" s="1" t="n">
        <v>582</v>
      </c>
      <c r="H1375" s="1" t="n">
        <v>44.61</v>
      </c>
      <c r="I1375" s="2" t="n">
        <v>25963.02</v>
      </c>
      <c r="J1375" s="3" t="n">
        <v>0.00091203</v>
      </c>
      <c r="K1375" s="4" t="n">
        <v>28467310.99</v>
      </c>
      <c r="L1375" s="5" t="n">
        <v>900001</v>
      </c>
      <c r="M1375" s="6" t="n">
        <v>31.6303104</v>
      </c>
      <c r="N1375" s="7">
        <f>IF(ISNUMBER(_xll.BDP($C1375, "DELTA_MID")),_xll.BDP($C1375, "DELTA_MID")," ")</f>
        <v/>
      </c>
      <c r="O1375" s="7">
        <f>IF(ISNUMBER(N1375),_xll.BDP($C1375, "OPT_UNDL_TICKER"),"")</f>
        <v/>
      </c>
      <c r="P1375" s="8">
        <f>IF(ISNUMBER(N1375),_xll.BDP($C1375, "OPT_UNDL_PX")," ")</f>
        <v/>
      </c>
      <c r="Q1375" s="7">
        <f>IF(ISNUMBER(N1375),+G1375*_xll.BDP($C1375, "PX_POS_MULT_FACTOR")*P1375/K1375," ")</f>
        <v/>
      </c>
      <c r="R1375" s="8">
        <f>IF(OR($A1375="TUA",$A1375="TYA"),"",IF(ISNUMBER(_xll.BDP($C1375,"DUR_ADJ_OAS_MID")),_xll.BDP($C1375,"DUR_ADJ_OAS_MID"),IF(ISNUMBER(_xll.BDP($E1375&amp;" ISIN","DUR_ADJ_OAS_MID")),_xll.BDP($E1375&amp;" ISIN","DUR_ADJ_OAS_MID")," ")))</f>
        <v/>
      </c>
      <c r="S1375" s="7">
        <f>IF(ISNUMBER(N1375),Q1375*N1375,IF(ISNUMBER(R1375),J1375*R1375," "))</f>
        <v/>
      </c>
      <c r="T1375" t="inlineStr">
        <is>
          <t>37637K108</t>
        </is>
      </c>
      <c r="U1375" t="inlineStr">
        <is>
          <t>Equity</t>
        </is>
      </c>
    </row>
    <row r="1376">
      <c r="A1376" t="inlineStr">
        <is>
          <t>NXTI</t>
        </is>
      </c>
      <c r="B1376" t="inlineStr">
        <is>
          <t>GUIDEWIRE SOFTWARE INC USD 0.0001</t>
        </is>
      </c>
      <c r="C1376" t="inlineStr">
        <is>
          <t>GWRE</t>
        </is>
      </c>
      <c r="D1376" t="inlineStr">
        <is>
          <t>B7JYSG3</t>
        </is>
      </c>
      <c r="E1376" t="inlineStr">
        <is>
          <t>US40171V1008</t>
        </is>
      </c>
      <c r="F1376" t="inlineStr">
        <is>
          <t>40171V100</t>
        </is>
      </c>
      <c r="G1376" s="1" t="n">
        <v>295</v>
      </c>
      <c r="H1376" s="1" t="n">
        <v>239.14</v>
      </c>
      <c r="I1376" s="2" t="n">
        <v>70546.3</v>
      </c>
      <c r="J1376" s="3" t="n">
        <v>0.00247815</v>
      </c>
      <c r="K1376" s="4" t="n">
        <v>28467310.99</v>
      </c>
      <c r="L1376" s="5" t="n">
        <v>900001</v>
      </c>
      <c r="M1376" s="6" t="n">
        <v>31.6303104</v>
      </c>
      <c r="N1376" s="7">
        <f>IF(ISNUMBER(_xll.BDP($C1376, "DELTA_MID")),_xll.BDP($C1376, "DELTA_MID")," ")</f>
        <v/>
      </c>
      <c r="O1376" s="7">
        <f>IF(ISNUMBER(N1376),_xll.BDP($C1376, "OPT_UNDL_TICKER"),"")</f>
        <v/>
      </c>
      <c r="P1376" s="8">
        <f>IF(ISNUMBER(N1376),_xll.BDP($C1376, "OPT_UNDL_PX")," ")</f>
        <v/>
      </c>
      <c r="Q1376" s="7">
        <f>IF(ISNUMBER(N1376),+G1376*_xll.BDP($C1376, "PX_POS_MULT_FACTOR")*P1376/K1376," ")</f>
        <v/>
      </c>
      <c r="R1376" s="8">
        <f>IF(OR($A1376="TUA",$A1376="TYA"),"",IF(ISNUMBER(_xll.BDP($C1376,"DUR_ADJ_OAS_MID")),_xll.BDP($C1376,"DUR_ADJ_OAS_MID"),IF(ISNUMBER(_xll.BDP($E1376&amp;" ISIN","DUR_ADJ_OAS_MID")),_xll.BDP($E1376&amp;" ISIN","DUR_ADJ_OAS_MID")," ")))</f>
        <v/>
      </c>
      <c r="S1376" s="7">
        <f>IF(ISNUMBER(N1376),Q1376*N1376,IF(ISNUMBER(R1376),J1376*R1376," "))</f>
        <v/>
      </c>
      <c r="T1376" t="inlineStr">
        <is>
          <t>40171V100</t>
        </is>
      </c>
      <c r="U1376" t="inlineStr">
        <is>
          <t>Equity</t>
        </is>
      </c>
    </row>
    <row r="1377">
      <c r="A1377" t="inlineStr">
        <is>
          <t>NXTI</t>
        </is>
      </c>
      <c r="B1377" t="inlineStr">
        <is>
          <t>GRAINGER W W INC USD 0.5</t>
        </is>
      </c>
      <c r="C1377" t="inlineStr">
        <is>
          <t>GWW</t>
        </is>
      </c>
      <c r="D1377" t="inlineStr">
        <is>
          <t>2380863</t>
        </is>
      </c>
      <c r="E1377" t="inlineStr">
        <is>
          <t>US3848021040</t>
        </is>
      </c>
      <c r="F1377" t="inlineStr">
        <is>
          <t>384802104</t>
        </is>
      </c>
      <c r="G1377" s="1" t="n">
        <v>79</v>
      </c>
      <c r="H1377" s="1" t="n">
        <v>947.5599999999999</v>
      </c>
      <c r="I1377" s="2" t="n">
        <v>74857.24000000001</v>
      </c>
      <c r="J1377" s="3" t="n">
        <v>0.00262959</v>
      </c>
      <c r="K1377" s="4" t="n">
        <v>28467310.99</v>
      </c>
      <c r="L1377" s="5" t="n">
        <v>900001</v>
      </c>
      <c r="M1377" s="6" t="n">
        <v>31.6303104</v>
      </c>
      <c r="N1377" s="7">
        <f>IF(ISNUMBER(_xll.BDP($C1377, "DELTA_MID")),_xll.BDP($C1377, "DELTA_MID")," ")</f>
        <v/>
      </c>
      <c r="O1377" s="7">
        <f>IF(ISNUMBER(N1377),_xll.BDP($C1377, "OPT_UNDL_TICKER"),"")</f>
        <v/>
      </c>
      <c r="P1377" s="8">
        <f>IF(ISNUMBER(N1377),_xll.BDP($C1377, "OPT_UNDL_PX")," ")</f>
        <v/>
      </c>
      <c r="Q1377" s="7">
        <f>IF(ISNUMBER(N1377),+G1377*_xll.BDP($C1377, "PX_POS_MULT_FACTOR")*P1377/K1377," ")</f>
        <v/>
      </c>
      <c r="R1377" s="8">
        <f>IF(OR($A1377="TUA",$A1377="TYA"),"",IF(ISNUMBER(_xll.BDP($C1377,"DUR_ADJ_OAS_MID")),_xll.BDP($C1377,"DUR_ADJ_OAS_MID"),IF(ISNUMBER(_xll.BDP($E1377&amp;" ISIN","DUR_ADJ_OAS_MID")),_xll.BDP($E1377&amp;" ISIN","DUR_ADJ_OAS_MID")," ")))</f>
        <v/>
      </c>
      <c r="S1377" s="7">
        <f>IF(ISNUMBER(N1377),Q1377*N1377,IF(ISNUMBER(R1377),J1377*R1377," "))</f>
        <v/>
      </c>
      <c r="T1377" t="inlineStr">
        <is>
          <t>384802104</t>
        </is>
      </c>
      <c r="U1377" t="inlineStr">
        <is>
          <t>Equity</t>
        </is>
      </c>
    </row>
    <row r="1378">
      <c r="A1378" t="inlineStr">
        <is>
          <t>NXTI</t>
        </is>
      </c>
      <c r="B1378" t="inlineStr">
        <is>
          <t>HOME DEPOT INC USD 0.05</t>
        </is>
      </c>
      <c r="C1378" t="inlineStr">
        <is>
          <t>HD</t>
        </is>
      </c>
      <c r="D1378" t="inlineStr">
        <is>
          <t>2434209</t>
        </is>
      </c>
      <c r="E1378" t="inlineStr">
        <is>
          <t>US4370761029</t>
        </is>
      </c>
      <c r="F1378" t="inlineStr">
        <is>
          <t>437076102</t>
        </is>
      </c>
      <c r="G1378" s="1" t="n">
        <v>869</v>
      </c>
      <c r="H1378" s="1" t="n">
        <v>375.75</v>
      </c>
      <c r="I1378" s="2" t="n">
        <v>326526.75</v>
      </c>
      <c r="J1378" s="3" t="n">
        <v>0.01147024</v>
      </c>
      <c r="K1378" s="4" t="n">
        <v>28467310.99</v>
      </c>
      <c r="L1378" s="5" t="n">
        <v>900001</v>
      </c>
      <c r="M1378" s="6" t="n">
        <v>31.6303104</v>
      </c>
      <c r="N1378" s="7">
        <f>IF(ISNUMBER(_xll.BDP($C1378, "DELTA_MID")),_xll.BDP($C1378, "DELTA_MID")," ")</f>
        <v/>
      </c>
      <c r="O1378" s="7">
        <f>IF(ISNUMBER(N1378),_xll.BDP($C1378, "OPT_UNDL_TICKER"),"")</f>
        <v/>
      </c>
      <c r="P1378" s="8">
        <f>IF(ISNUMBER(N1378),_xll.BDP($C1378, "OPT_UNDL_PX")," ")</f>
        <v/>
      </c>
      <c r="Q1378" s="7">
        <f>IF(ISNUMBER(N1378),+G1378*_xll.BDP($C1378, "PX_POS_MULT_FACTOR")*P1378/K1378," ")</f>
        <v/>
      </c>
      <c r="R1378" s="8">
        <f>IF(OR($A1378="TUA",$A1378="TYA"),"",IF(ISNUMBER(_xll.BDP($C1378,"DUR_ADJ_OAS_MID")),_xll.BDP($C1378,"DUR_ADJ_OAS_MID"),IF(ISNUMBER(_xll.BDP($E1378&amp;" ISIN","DUR_ADJ_OAS_MID")),_xll.BDP($E1378&amp;" ISIN","DUR_ADJ_OAS_MID")," ")))</f>
        <v/>
      </c>
      <c r="S1378" s="7">
        <f>IF(ISNUMBER(N1378),Q1378*N1378,IF(ISNUMBER(R1378),J1378*R1378," "))</f>
        <v/>
      </c>
      <c r="T1378" t="inlineStr">
        <is>
          <t>437076102</t>
        </is>
      </c>
      <c r="U1378" t="inlineStr">
        <is>
          <t>Equity</t>
        </is>
      </c>
    </row>
    <row r="1379">
      <c r="A1379" t="inlineStr">
        <is>
          <t>NXTI</t>
        </is>
      </c>
      <c r="B1379" t="inlineStr">
        <is>
          <t>HARTFORD INS GROUP INC USD 0.01</t>
        </is>
      </c>
      <c r="C1379" t="inlineStr">
        <is>
          <t>HIG</t>
        </is>
      </c>
      <c r="D1379" t="inlineStr">
        <is>
          <t>2476193</t>
        </is>
      </c>
      <c r="E1379" t="inlineStr">
        <is>
          <t>US4165151048</t>
        </is>
      </c>
      <c r="F1379" t="inlineStr">
        <is>
          <t>416515104</t>
        </is>
      </c>
      <c r="G1379" s="1" t="n">
        <v>265</v>
      </c>
      <c r="H1379" s="1" t="n">
        <v>129.02</v>
      </c>
      <c r="I1379" s="2" t="n">
        <v>34190.3</v>
      </c>
      <c r="J1379" s="3" t="n">
        <v>0.00120104</v>
      </c>
      <c r="K1379" s="4" t="n">
        <v>28467310.99</v>
      </c>
      <c r="L1379" s="5" t="n">
        <v>900001</v>
      </c>
      <c r="M1379" s="6" t="n">
        <v>31.6303104</v>
      </c>
      <c r="N1379" s="7">
        <f>IF(ISNUMBER(_xll.BDP($C1379, "DELTA_MID")),_xll.BDP($C1379, "DELTA_MID")," ")</f>
        <v/>
      </c>
      <c r="O1379" s="7">
        <f>IF(ISNUMBER(N1379),_xll.BDP($C1379, "OPT_UNDL_TICKER"),"")</f>
        <v/>
      </c>
      <c r="P1379" s="8">
        <f>IF(ISNUMBER(N1379),_xll.BDP($C1379, "OPT_UNDL_PX")," ")</f>
        <v/>
      </c>
      <c r="Q1379" s="7">
        <f>IF(ISNUMBER(N1379),+G1379*_xll.BDP($C1379, "PX_POS_MULT_FACTOR")*P1379/K1379," ")</f>
        <v/>
      </c>
      <c r="R1379" s="8">
        <f>IF(OR($A1379="TUA",$A1379="TYA"),"",IF(ISNUMBER(_xll.BDP($C1379,"DUR_ADJ_OAS_MID")),_xll.BDP($C1379,"DUR_ADJ_OAS_MID"),IF(ISNUMBER(_xll.BDP($E1379&amp;" ISIN","DUR_ADJ_OAS_MID")),_xll.BDP($E1379&amp;" ISIN","DUR_ADJ_OAS_MID")," ")))</f>
        <v/>
      </c>
      <c r="S1379" s="7">
        <f>IF(ISNUMBER(N1379),Q1379*N1379,IF(ISNUMBER(R1379),J1379*R1379," "))</f>
        <v/>
      </c>
      <c r="T1379" t="inlineStr">
        <is>
          <t>416515104</t>
        </is>
      </c>
      <c r="U1379" t="inlineStr">
        <is>
          <t>Equity</t>
        </is>
      </c>
    </row>
    <row r="1380">
      <c r="A1380" t="inlineStr">
        <is>
          <t>NXTI</t>
        </is>
      </c>
      <c r="B1380" t="inlineStr">
        <is>
          <t>HIMS + HERS HEALTH INC USD 0.0001</t>
        </is>
      </c>
      <c r="C1380" t="inlineStr">
        <is>
          <t>HIMS</t>
        </is>
      </c>
      <c r="D1380" t="inlineStr">
        <is>
          <t>BN46048</t>
        </is>
      </c>
      <c r="E1380" t="inlineStr">
        <is>
          <t>US4330001060</t>
        </is>
      </c>
      <c r="F1380" t="inlineStr">
        <is>
          <t>433000106</t>
        </is>
      </c>
      <c r="G1380" s="1" t="n">
        <v>818</v>
      </c>
      <c r="H1380" s="1" t="n">
        <v>53.95</v>
      </c>
      <c r="I1380" s="2" t="n">
        <v>44131.1</v>
      </c>
      <c r="J1380" s="3" t="n">
        <v>0.00155024</v>
      </c>
      <c r="K1380" s="4" t="n">
        <v>28467310.99</v>
      </c>
      <c r="L1380" s="5" t="n">
        <v>900001</v>
      </c>
      <c r="M1380" s="6" t="n">
        <v>31.6303104</v>
      </c>
      <c r="N1380" s="7">
        <f>IF(ISNUMBER(_xll.BDP($C1380, "DELTA_MID")),_xll.BDP($C1380, "DELTA_MID")," ")</f>
        <v/>
      </c>
      <c r="O1380" s="7">
        <f>IF(ISNUMBER(N1380),_xll.BDP($C1380, "OPT_UNDL_TICKER"),"")</f>
        <v/>
      </c>
      <c r="P1380" s="8">
        <f>IF(ISNUMBER(N1380),_xll.BDP($C1380, "OPT_UNDL_PX")," ")</f>
        <v/>
      </c>
      <c r="Q1380" s="7">
        <f>IF(ISNUMBER(N1380),+G1380*_xll.BDP($C1380, "PX_POS_MULT_FACTOR")*P1380/K1380," ")</f>
        <v/>
      </c>
      <c r="R1380" s="8">
        <f>IF(OR($A1380="TUA",$A1380="TYA"),"",IF(ISNUMBER(_xll.BDP($C1380,"DUR_ADJ_OAS_MID")),_xll.BDP($C1380,"DUR_ADJ_OAS_MID"),IF(ISNUMBER(_xll.BDP($E1380&amp;" ISIN","DUR_ADJ_OAS_MID")),_xll.BDP($E1380&amp;" ISIN","DUR_ADJ_OAS_MID")," ")))</f>
        <v/>
      </c>
      <c r="S1380" s="7">
        <f>IF(ISNUMBER(N1380),Q1380*N1380,IF(ISNUMBER(R1380),J1380*R1380," "))</f>
        <v/>
      </c>
      <c r="T1380" t="inlineStr">
        <is>
          <t>433000106</t>
        </is>
      </c>
      <c r="U1380" t="inlineStr">
        <is>
          <t>Equity</t>
        </is>
      </c>
    </row>
    <row r="1381">
      <c r="A1381" t="inlineStr">
        <is>
          <t>NXTI</t>
        </is>
      </c>
      <c r="B1381" t="inlineStr">
        <is>
          <t>HONEYWELL INTL INC USD 1.0</t>
        </is>
      </c>
      <c r="C1381" t="inlineStr">
        <is>
          <t>HON</t>
        </is>
      </c>
      <c r="D1381" t="inlineStr">
        <is>
          <t>2020459</t>
        </is>
      </c>
      <c r="E1381" t="inlineStr">
        <is>
          <t>US4385161066</t>
        </is>
      </c>
      <c r="F1381" t="inlineStr">
        <is>
          <t>438516106</t>
        </is>
      </c>
      <c r="G1381" s="1" t="n">
        <v>883</v>
      </c>
      <c r="H1381" s="1" t="n">
        <v>200.91</v>
      </c>
      <c r="I1381" s="2" t="n">
        <v>177403.53</v>
      </c>
      <c r="J1381" s="3" t="n">
        <v>0.00623183</v>
      </c>
      <c r="K1381" s="4" t="n">
        <v>28467310.99</v>
      </c>
      <c r="L1381" s="5" t="n">
        <v>900001</v>
      </c>
      <c r="M1381" s="6" t="n">
        <v>31.6303104</v>
      </c>
      <c r="N1381" s="7">
        <f>IF(ISNUMBER(_xll.BDP($C1381, "DELTA_MID")),_xll.BDP($C1381, "DELTA_MID")," ")</f>
        <v/>
      </c>
      <c r="O1381" s="7">
        <f>IF(ISNUMBER(N1381),_xll.BDP($C1381, "OPT_UNDL_TICKER"),"")</f>
        <v/>
      </c>
      <c r="P1381" s="8">
        <f>IF(ISNUMBER(N1381),_xll.BDP($C1381, "OPT_UNDL_PX")," ")</f>
        <v/>
      </c>
      <c r="Q1381" s="7">
        <f>IF(ISNUMBER(N1381),+G1381*_xll.BDP($C1381, "PX_POS_MULT_FACTOR")*P1381/K1381," ")</f>
        <v/>
      </c>
      <c r="R1381" s="8">
        <f>IF(OR($A1381="TUA",$A1381="TYA"),"",IF(ISNUMBER(_xll.BDP($C1381,"DUR_ADJ_OAS_MID")),_xll.BDP($C1381,"DUR_ADJ_OAS_MID"),IF(ISNUMBER(_xll.BDP($E1381&amp;" ISIN","DUR_ADJ_OAS_MID")),_xll.BDP($E1381&amp;" ISIN","DUR_ADJ_OAS_MID")," ")))</f>
        <v/>
      </c>
      <c r="S1381" s="7">
        <f>IF(ISNUMBER(N1381),Q1381*N1381,IF(ISNUMBER(R1381),J1381*R1381," "))</f>
        <v/>
      </c>
      <c r="T1381" t="inlineStr">
        <is>
          <t>438516106</t>
        </is>
      </c>
      <c r="U1381" t="inlineStr">
        <is>
          <t>Equity</t>
        </is>
      </c>
    </row>
    <row r="1382">
      <c r="A1382" t="inlineStr">
        <is>
          <t>NXTI</t>
        </is>
      </c>
      <c r="B1382" t="inlineStr">
        <is>
          <t>ROBINHOOD MKTS INC USD 0.0001</t>
        </is>
      </c>
      <c r="C1382" t="inlineStr">
        <is>
          <t>HOOD</t>
        </is>
      </c>
      <c r="D1382" t="inlineStr">
        <is>
          <t>BP0TQN6</t>
        </is>
      </c>
      <c r="E1382" t="inlineStr">
        <is>
          <t>US7707001027</t>
        </is>
      </c>
      <c r="F1382" t="inlineStr">
        <is>
          <t>770700102</t>
        </is>
      </c>
      <c r="G1382" s="1" t="n">
        <v>723</v>
      </c>
      <c r="H1382" s="1" t="n">
        <v>138.96</v>
      </c>
      <c r="I1382" s="2" t="n">
        <v>100468.08</v>
      </c>
      <c r="J1382" s="3" t="n">
        <v>0.00352924</v>
      </c>
      <c r="K1382" s="4" t="n">
        <v>28467310.99</v>
      </c>
      <c r="L1382" s="5" t="n">
        <v>900001</v>
      </c>
      <c r="M1382" s="6" t="n">
        <v>31.6303104</v>
      </c>
      <c r="N1382" s="7">
        <f>IF(ISNUMBER(_xll.BDP($C1382, "DELTA_MID")),_xll.BDP($C1382, "DELTA_MID")," ")</f>
        <v/>
      </c>
      <c r="O1382" s="7">
        <f>IF(ISNUMBER(N1382),_xll.BDP($C1382, "OPT_UNDL_TICKER"),"")</f>
        <v/>
      </c>
      <c r="P1382" s="8">
        <f>IF(ISNUMBER(N1382),_xll.BDP($C1382, "OPT_UNDL_PX")," ")</f>
        <v/>
      </c>
      <c r="Q1382" s="7">
        <f>IF(ISNUMBER(N1382),+G1382*_xll.BDP($C1382, "PX_POS_MULT_FACTOR")*P1382/K1382," ")</f>
        <v/>
      </c>
      <c r="R1382" s="8">
        <f>IF(OR($A1382="TUA",$A1382="TYA"),"",IF(ISNUMBER(_xll.BDP($C1382,"DUR_ADJ_OAS_MID")),_xll.BDP($C1382,"DUR_ADJ_OAS_MID"),IF(ISNUMBER(_xll.BDP($E1382&amp;" ISIN","DUR_ADJ_OAS_MID")),_xll.BDP($E1382&amp;" ISIN","DUR_ADJ_OAS_MID")," ")))</f>
        <v/>
      </c>
      <c r="S1382" s="7">
        <f>IF(ISNUMBER(N1382),Q1382*N1382,IF(ISNUMBER(R1382),J1382*R1382," "))</f>
        <v/>
      </c>
      <c r="T1382" t="inlineStr">
        <is>
          <t>770700102</t>
        </is>
      </c>
      <c r="U1382" t="inlineStr">
        <is>
          <t>Equity</t>
        </is>
      </c>
    </row>
    <row r="1383">
      <c r="A1383" t="inlineStr">
        <is>
          <t>NXTI</t>
        </is>
      </c>
      <c r="B1383" t="inlineStr">
        <is>
          <t>HP INC USD 0.01</t>
        </is>
      </c>
      <c r="C1383" t="inlineStr">
        <is>
          <t>HPQ</t>
        </is>
      </c>
      <c r="D1383" t="inlineStr">
        <is>
          <t>BYX4D52</t>
        </is>
      </c>
      <c r="E1383" t="inlineStr">
        <is>
          <t>US40434L1052</t>
        </is>
      </c>
      <c r="F1383" t="inlineStr">
        <is>
          <t>40434L105</t>
        </is>
      </c>
      <c r="G1383" s="1" t="n">
        <v>3956</v>
      </c>
      <c r="H1383" s="1" t="n">
        <v>25.55</v>
      </c>
      <c r="I1383" s="2" t="n">
        <v>101075.8</v>
      </c>
      <c r="J1383" s="3" t="n">
        <v>0.00355059</v>
      </c>
      <c r="K1383" s="4" t="n">
        <v>28467310.99</v>
      </c>
      <c r="L1383" s="5" t="n">
        <v>900001</v>
      </c>
      <c r="M1383" s="6" t="n">
        <v>31.6303104</v>
      </c>
      <c r="N1383" s="7">
        <f>IF(ISNUMBER(_xll.BDP($C1383, "DELTA_MID")),_xll.BDP($C1383, "DELTA_MID")," ")</f>
        <v/>
      </c>
      <c r="O1383" s="7">
        <f>IF(ISNUMBER(N1383),_xll.BDP($C1383, "OPT_UNDL_TICKER"),"")</f>
        <v/>
      </c>
      <c r="P1383" s="8">
        <f>IF(ISNUMBER(N1383),_xll.BDP($C1383, "OPT_UNDL_PX")," ")</f>
        <v/>
      </c>
      <c r="Q1383" s="7">
        <f>IF(ISNUMBER(N1383),+G1383*_xll.BDP($C1383, "PX_POS_MULT_FACTOR")*P1383/K1383," ")</f>
        <v/>
      </c>
      <c r="R1383" s="8">
        <f>IF(OR($A1383="TUA",$A1383="TYA"),"",IF(ISNUMBER(_xll.BDP($C1383,"DUR_ADJ_OAS_MID")),_xll.BDP($C1383,"DUR_ADJ_OAS_MID"),IF(ISNUMBER(_xll.BDP($E1383&amp;" ISIN","DUR_ADJ_OAS_MID")),_xll.BDP($E1383&amp;" ISIN","DUR_ADJ_OAS_MID")," ")))</f>
        <v/>
      </c>
      <c r="S1383" s="7">
        <f>IF(ISNUMBER(N1383),Q1383*N1383,IF(ISNUMBER(R1383),J1383*R1383," "))</f>
        <v/>
      </c>
      <c r="T1383" t="inlineStr">
        <is>
          <t>40434L105</t>
        </is>
      </c>
      <c r="U1383" t="inlineStr">
        <is>
          <t>Equity</t>
        </is>
      </c>
    </row>
    <row r="1384">
      <c r="A1384" t="inlineStr">
        <is>
          <t>NXTI</t>
        </is>
      </c>
      <c r="B1384" t="inlineStr">
        <is>
          <t>SCHEIN HENRY INC USD 0.01</t>
        </is>
      </c>
      <c r="C1384" t="inlineStr">
        <is>
          <t>HSIC</t>
        </is>
      </c>
      <c r="D1384" t="inlineStr">
        <is>
          <t>2416962</t>
        </is>
      </c>
      <c r="E1384" t="inlineStr">
        <is>
          <t>US8064071025</t>
        </is>
      </c>
      <c r="F1384" t="inlineStr">
        <is>
          <t>806407102</t>
        </is>
      </c>
      <c r="G1384" s="1" t="n">
        <v>727</v>
      </c>
      <c r="H1384" s="1" t="n">
        <v>63.17</v>
      </c>
      <c r="I1384" s="2" t="n">
        <v>45924.59</v>
      </c>
      <c r="J1384" s="3" t="n">
        <v>0.00161324</v>
      </c>
      <c r="K1384" s="4" t="n">
        <v>28467310.99</v>
      </c>
      <c r="L1384" s="5" t="n">
        <v>900001</v>
      </c>
      <c r="M1384" s="6" t="n">
        <v>31.6303104</v>
      </c>
      <c r="N1384" s="7">
        <f>IF(ISNUMBER(_xll.BDP($C1384, "DELTA_MID")),_xll.BDP($C1384, "DELTA_MID")," ")</f>
        <v/>
      </c>
      <c r="O1384" s="7">
        <f>IF(ISNUMBER(N1384),_xll.BDP($C1384, "OPT_UNDL_TICKER"),"")</f>
        <v/>
      </c>
      <c r="P1384" s="8">
        <f>IF(ISNUMBER(N1384),_xll.BDP($C1384, "OPT_UNDL_PX")," ")</f>
        <v/>
      </c>
      <c r="Q1384" s="7">
        <f>IF(ISNUMBER(N1384),+G1384*_xll.BDP($C1384, "PX_POS_MULT_FACTOR")*P1384/K1384," ")</f>
        <v/>
      </c>
      <c r="R1384" s="8">
        <f>IF(OR($A1384="TUA",$A1384="TYA"),"",IF(ISNUMBER(_xll.BDP($C1384,"DUR_ADJ_OAS_MID")),_xll.BDP($C1384,"DUR_ADJ_OAS_MID"),IF(ISNUMBER(_xll.BDP($E1384&amp;" ISIN","DUR_ADJ_OAS_MID")),_xll.BDP($E1384&amp;" ISIN","DUR_ADJ_OAS_MID")," ")))</f>
        <v/>
      </c>
      <c r="S1384" s="7">
        <f>IF(ISNUMBER(N1384),Q1384*N1384,IF(ISNUMBER(R1384),J1384*R1384," "))</f>
        <v/>
      </c>
      <c r="T1384" t="inlineStr">
        <is>
          <t>806407102</t>
        </is>
      </c>
      <c r="U1384" t="inlineStr">
        <is>
          <t>Equity</t>
        </is>
      </c>
    </row>
    <row r="1385">
      <c r="A1385" t="inlineStr">
        <is>
          <t>NXTI</t>
        </is>
      </c>
      <c r="B1385" t="inlineStr">
        <is>
          <t>HERSHEY FOODS CORP USD 1.0</t>
        </is>
      </c>
      <c r="C1385" t="inlineStr">
        <is>
          <t>HSY</t>
        </is>
      </c>
      <c r="D1385" t="inlineStr">
        <is>
          <t>2422806</t>
        </is>
      </c>
      <c r="E1385" t="inlineStr">
        <is>
          <t>US4278661081</t>
        </is>
      </c>
      <c r="F1385" t="inlineStr">
        <is>
          <t>427866108</t>
        </is>
      </c>
      <c r="G1385" s="1" t="n">
        <v>173</v>
      </c>
      <c r="H1385" s="1" t="n">
        <v>192.13</v>
      </c>
      <c r="I1385" s="2" t="n">
        <v>33238.49</v>
      </c>
      <c r="J1385" s="3" t="n">
        <v>0.0011676</v>
      </c>
      <c r="K1385" s="4" t="n">
        <v>28467310.99</v>
      </c>
      <c r="L1385" s="5" t="n">
        <v>900001</v>
      </c>
      <c r="M1385" s="6" t="n">
        <v>31.6303104</v>
      </c>
      <c r="N1385" s="7">
        <f>IF(ISNUMBER(_xll.BDP($C1385, "DELTA_MID")),_xll.BDP($C1385, "DELTA_MID")," ")</f>
        <v/>
      </c>
      <c r="O1385" s="7">
        <f>IF(ISNUMBER(N1385),_xll.BDP($C1385, "OPT_UNDL_TICKER"),"")</f>
        <v/>
      </c>
      <c r="P1385" s="8">
        <f>IF(ISNUMBER(N1385),_xll.BDP($C1385, "OPT_UNDL_PX")," ")</f>
        <v/>
      </c>
      <c r="Q1385" s="7">
        <f>IF(ISNUMBER(N1385),+G1385*_xll.BDP($C1385, "PX_POS_MULT_FACTOR")*P1385/K1385," ")</f>
        <v/>
      </c>
      <c r="R1385" s="8">
        <f>IF(OR($A1385="TUA",$A1385="TYA"),"",IF(ISNUMBER(_xll.BDP($C1385,"DUR_ADJ_OAS_MID")),_xll.BDP($C1385,"DUR_ADJ_OAS_MID"),IF(ISNUMBER(_xll.BDP($E1385&amp;" ISIN","DUR_ADJ_OAS_MID")),_xll.BDP($E1385&amp;" ISIN","DUR_ADJ_OAS_MID")," ")))</f>
        <v/>
      </c>
      <c r="S1385" s="7">
        <f>IF(ISNUMBER(N1385),Q1385*N1385,IF(ISNUMBER(R1385),J1385*R1385," "))</f>
        <v/>
      </c>
      <c r="T1385" t="inlineStr">
        <is>
          <t>427866108</t>
        </is>
      </c>
      <c r="U1385" t="inlineStr">
        <is>
          <t>Equity</t>
        </is>
      </c>
    </row>
    <row r="1386">
      <c r="A1386" t="inlineStr">
        <is>
          <t>NXTI</t>
        </is>
      </c>
      <c r="B1386" t="inlineStr">
        <is>
          <t>HUBSPOT INC USD 0.001</t>
        </is>
      </c>
      <c r="C1386" t="inlineStr">
        <is>
          <t>HUBS</t>
        </is>
      </c>
      <c r="D1386" t="inlineStr">
        <is>
          <t>BR4T3B3</t>
        </is>
      </c>
      <c r="E1386" t="inlineStr">
        <is>
          <t>US4435731009</t>
        </is>
      </c>
      <c r="F1386" t="inlineStr">
        <is>
          <t>443573100</t>
        </is>
      </c>
      <c r="G1386" s="1" t="n">
        <v>197</v>
      </c>
      <c r="H1386" s="1" t="n">
        <v>439.66</v>
      </c>
      <c r="I1386" s="2" t="n">
        <v>86613.02</v>
      </c>
      <c r="J1386" s="3" t="n">
        <v>0.00304254</v>
      </c>
      <c r="K1386" s="4" t="n">
        <v>28467310.99</v>
      </c>
      <c r="L1386" s="5" t="n">
        <v>900001</v>
      </c>
      <c r="M1386" s="6" t="n">
        <v>31.6303104</v>
      </c>
      <c r="N1386" s="7">
        <f>IF(ISNUMBER(_xll.BDP($C1386, "DELTA_MID")),_xll.BDP($C1386, "DELTA_MID")," ")</f>
        <v/>
      </c>
      <c r="O1386" s="7">
        <f>IF(ISNUMBER(N1386),_xll.BDP($C1386, "OPT_UNDL_TICKER"),"")</f>
        <v/>
      </c>
      <c r="P1386" s="8">
        <f>IF(ISNUMBER(N1386),_xll.BDP($C1386, "OPT_UNDL_PX")," ")</f>
        <v/>
      </c>
      <c r="Q1386" s="7">
        <f>IF(ISNUMBER(N1386),+G1386*_xll.BDP($C1386, "PX_POS_MULT_FACTOR")*P1386/K1386," ")</f>
        <v/>
      </c>
      <c r="R1386" s="8">
        <f>IF(OR($A1386="TUA",$A1386="TYA"),"",IF(ISNUMBER(_xll.BDP($C1386,"DUR_ADJ_OAS_MID")),_xll.BDP($C1386,"DUR_ADJ_OAS_MID"),IF(ISNUMBER(_xll.BDP($E1386&amp;" ISIN","DUR_ADJ_OAS_MID")),_xll.BDP($E1386&amp;" ISIN","DUR_ADJ_OAS_MID")," ")))</f>
        <v/>
      </c>
      <c r="S1386" s="7">
        <f>IF(ISNUMBER(N1386),Q1386*N1386,IF(ISNUMBER(R1386),J1386*R1386," "))</f>
        <v/>
      </c>
      <c r="T1386" t="inlineStr">
        <is>
          <t>443573100</t>
        </is>
      </c>
      <c r="U1386" t="inlineStr">
        <is>
          <t>Equity</t>
        </is>
      </c>
    </row>
    <row r="1387">
      <c r="A1387" t="inlineStr">
        <is>
          <t>NXTI</t>
        </is>
      </c>
      <c r="B1387" t="inlineStr">
        <is>
          <t>HUMANA INC USD 0.166667</t>
        </is>
      </c>
      <c r="C1387" t="inlineStr">
        <is>
          <t>HUM</t>
        </is>
      </c>
      <c r="D1387" t="inlineStr">
        <is>
          <t>2445063</t>
        </is>
      </c>
      <c r="E1387" t="inlineStr">
        <is>
          <t>US4448591028</t>
        </is>
      </c>
      <c r="F1387" t="inlineStr">
        <is>
          <t>444859102</t>
        </is>
      </c>
      <c r="G1387" s="1" t="n">
        <v>126</v>
      </c>
      <c r="H1387" s="1" t="n">
        <v>280.22</v>
      </c>
      <c r="I1387" s="2" t="n">
        <v>35307.72</v>
      </c>
      <c r="J1387" s="3" t="n">
        <v>0.00124029</v>
      </c>
      <c r="K1387" s="4" t="n">
        <v>28467310.99</v>
      </c>
      <c r="L1387" s="5" t="n">
        <v>900001</v>
      </c>
      <c r="M1387" s="6" t="n">
        <v>31.6303104</v>
      </c>
      <c r="N1387" s="7">
        <f>IF(ISNUMBER(_xll.BDP($C1387, "DELTA_MID")),_xll.BDP($C1387, "DELTA_MID")," ")</f>
        <v/>
      </c>
      <c r="O1387" s="7">
        <f>IF(ISNUMBER(N1387),_xll.BDP($C1387, "OPT_UNDL_TICKER"),"")</f>
        <v/>
      </c>
      <c r="P1387" s="8">
        <f>IF(ISNUMBER(N1387),_xll.BDP($C1387, "OPT_UNDL_PX")," ")</f>
        <v/>
      </c>
      <c r="Q1387" s="7">
        <f>IF(ISNUMBER(N1387),+G1387*_xll.BDP($C1387, "PX_POS_MULT_FACTOR")*P1387/K1387," ")</f>
        <v/>
      </c>
      <c r="R1387" s="8">
        <f>IF(OR($A1387="TUA",$A1387="TYA"),"",IF(ISNUMBER(_xll.BDP($C1387,"DUR_ADJ_OAS_MID")),_xll.BDP($C1387,"DUR_ADJ_OAS_MID"),IF(ISNUMBER(_xll.BDP($E1387&amp;" ISIN","DUR_ADJ_OAS_MID")),_xll.BDP($E1387&amp;" ISIN","DUR_ADJ_OAS_MID")," ")))</f>
        <v/>
      </c>
      <c r="S1387" s="7">
        <f>IF(ISNUMBER(N1387),Q1387*N1387,IF(ISNUMBER(R1387),J1387*R1387," "))</f>
        <v/>
      </c>
      <c r="T1387" t="inlineStr">
        <is>
          <t>444859102</t>
        </is>
      </c>
      <c r="U1387" t="inlineStr">
        <is>
          <t>Equity</t>
        </is>
      </c>
    </row>
    <row r="1388">
      <c r="A1388" t="inlineStr">
        <is>
          <t>NXTI</t>
        </is>
      </c>
      <c r="B1388" t="inlineStr">
        <is>
          <t>INTERNATIONAL BUSINESS MACH USD 0.2</t>
        </is>
      </c>
      <c r="C1388" t="inlineStr">
        <is>
          <t>IBM</t>
        </is>
      </c>
      <c r="D1388" t="inlineStr">
        <is>
          <t>2005973</t>
        </is>
      </c>
      <c r="E1388" t="inlineStr">
        <is>
          <t>US4592001014</t>
        </is>
      </c>
      <c r="F1388" t="inlineStr">
        <is>
          <t>459200101</t>
        </is>
      </c>
      <c r="G1388" s="1" t="n">
        <v>3660</v>
      </c>
      <c r="H1388" s="1" t="n">
        <v>277.82</v>
      </c>
      <c r="I1388" s="2" t="n">
        <v>1016821.2</v>
      </c>
      <c r="J1388" s="3" t="n">
        <v>0.03571891</v>
      </c>
      <c r="K1388" s="4" t="n">
        <v>28467310.99</v>
      </c>
      <c r="L1388" s="5" t="n">
        <v>900001</v>
      </c>
      <c r="M1388" s="6" t="n">
        <v>31.6303104</v>
      </c>
      <c r="N1388" s="7">
        <f>IF(ISNUMBER(_xll.BDP($C1388, "DELTA_MID")),_xll.BDP($C1388, "DELTA_MID")," ")</f>
        <v/>
      </c>
      <c r="O1388" s="7">
        <f>IF(ISNUMBER(N1388),_xll.BDP($C1388, "OPT_UNDL_TICKER"),"")</f>
        <v/>
      </c>
      <c r="P1388" s="8">
        <f>IF(ISNUMBER(N1388),_xll.BDP($C1388, "OPT_UNDL_PX")," ")</f>
        <v/>
      </c>
      <c r="Q1388" s="7">
        <f>IF(ISNUMBER(N1388),+G1388*_xll.BDP($C1388, "PX_POS_MULT_FACTOR")*P1388/K1388," ")</f>
        <v/>
      </c>
      <c r="R1388" s="8">
        <f>IF(OR($A1388="TUA",$A1388="TYA"),"",IF(ISNUMBER(_xll.BDP($C1388,"DUR_ADJ_OAS_MID")),_xll.BDP($C1388,"DUR_ADJ_OAS_MID"),IF(ISNUMBER(_xll.BDP($E1388&amp;" ISIN","DUR_ADJ_OAS_MID")),_xll.BDP($E1388&amp;" ISIN","DUR_ADJ_OAS_MID")," ")))</f>
        <v/>
      </c>
      <c r="S1388" s="7">
        <f>IF(ISNUMBER(N1388),Q1388*N1388,IF(ISNUMBER(R1388),J1388*R1388," "))</f>
        <v/>
      </c>
      <c r="T1388" t="inlineStr">
        <is>
          <t>459200101</t>
        </is>
      </c>
      <c r="U1388" t="inlineStr">
        <is>
          <t>Equity</t>
        </is>
      </c>
    </row>
    <row r="1389">
      <c r="A1389" t="inlineStr">
        <is>
          <t>NXTI</t>
        </is>
      </c>
      <c r="B1389" t="inlineStr">
        <is>
          <t>IDEXX LABS INC USD 0.1</t>
        </is>
      </c>
      <c r="C1389" t="inlineStr">
        <is>
          <t>IDXX</t>
        </is>
      </c>
      <c r="D1389" t="inlineStr">
        <is>
          <t>2459202</t>
        </is>
      </c>
      <c r="E1389" t="inlineStr">
        <is>
          <t>US45168D1046</t>
        </is>
      </c>
      <c r="F1389" t="inlineStr">
        <is>
          <t>45168D104</t>
        </is>
      </c>
      <c r="G1389" s="1" t="n">
        <v>480</v>
      </c>
      <c r="H1389" s="1" t="n">
        <v>616.15</v>
      </c>
      <c r="I1389" s="2" t="n">
        <v>295752</v>
      </c>
      <c r="J1389" s="3" t="n">
        <v>0.01038918</v>
      </c>
      <c r="K1389" s="4" t="n">
        <v>28467310.99</v>
      </c>
      <c r="L1389" s="5" t="n">
        <v>900001</v>
      </c>
      <c r="M1389" s="6" t="n">
        <v>31.6303104</v>
      </c>
      <c r="N1389" s="7">
        <f>IF(ISNUMBER(_xll.BDP($C1389, "DELTA_MID")),_xll.BDP($C1389, "DELTA_MID")," ")</f>
        <v/>
      </c>
      <c r="O1389" s="7">
        <f>IF(ISNUMBER(N1389),_xll.BDP($C1389, "OPT_UNDL_TICKER"),"")</f>
        <v/>
      </c>
      <c r="P1389" s="8">
        <f>IF(ISNUMBER(N1389),_xll.BDP($C1389, "OPT_UNDL_PX")," ")</f>
        <v/>
      </c>
      <c r="Q1389" s="7">
        <f>IF(ISNUMBER(N1389),+G1389*_xll.BDP($C1389, "PX_POS_MULT_FACTOR")*P1389/K1389," ")</f>
        <v/>
      </c>
      <c r="R1389" s="8">
        <f>IF(OR($A1389="TUA",$A1389="TYA"),"",IF(ISNUMBER(_xll.BDP($C1389,"DUR_ADJ_OAS_MID")),_xll.BDP($C1389,"DUR_ADJ_OAS_MID"),IF(ISNUMBER(_xll.BDP($E1389&amp;" ISIN","DUR_ADJ_OAS_MID")),_xll.BDP($E1389&amp;" ISIN","DUR_ADJ_OAS_MID")," ")))</f>
        <v/>
      </c>
      <c r="S1389" s="7">
        <f>IF(ISNUMBER(N1389),Q1389*N1389,IF(ISNUMBER(R1389),J1389*R1389," "))</f>
        <v/>
      </c>
      <c r="T1389" t="inlineStr">
        <is>
          <t>45168D104</t>
        </is>
      </c>
      <c r="U1389" t="inlineStr">
        <is>
          <t>Equity</t>
        </is>
      </c>
    </row>
    <row r="1390">
      <c r="A1390" t="inlineStr">
        <is>
          <t>NXTI</t>
        </is>
      </c>
      <c r="B1390" t="inlineStr">
        <is>
          <t>INCYTE CORP USD 0.001</t>
        </is>
      </c>
      <c r="C1390" t="inlineStr">
        <is>
          <t>INCY</t>
        </is>
      </c>
      <c r="D1390" t="inlineStr">
        <is>
          <t>2471950</t>
        </is>
      </c>
      <c r="E1390" t="inlineStr">
        <is>
          <t>US45337C1027</t>
        </is>
      </c>
      <c r="F1390" t="inlineStr">
        <is>
          <t>45337C102</t>
        </is>
      </c>
      <c r="G1390" s="1" t="n">
        <v>1180</v>
      </c>
      <c r="H1390" s="1" t="n">
        <v>83.8</v>
      </c>
      <c r="I1390" s="2" t="n">
        <v>98884</v>
      </c>
      <c r="J1390" s="3" t="n">
        <v>0.0034736</v>
      </c>
      <c r="K1390" s="4" t="n">
        <v>28467310.99</v>
      </c>
      <c r="L1390" s="5" t="n">
        <v>900001</v>
      </c>
      <c r="M1390" s="6" t="n">
        <v>31.6303104</v>
      </c>
      <c r="N1390" s="7">
        <f>IF(ISNUMBER(_xll.BDP($C1390, "DELTA_MID")),_xll.BDP($C1390, "DELTA_MID")," ")</f>
        <v/>
      </c>
      <c r="O1390" s="7">
        <f>IF(ISNUMBER(N1390),_xll.BDP($C1390, "OPT_UNDL_TICKER"),"")</f>
        <v/>
      </c>
      <c r="P1390" s="8">
        <f>IF(ISNUMBER(N1390),_xll.BDP($C1390, "OPT_UNDL_PX")," ")</f>
        <v/>
      </c>
      <c r="Q1390" s="7">
        <f>IF(ISNUMBER(N1390),+G1390*_xll.BDP($C1390, "PX_POS_MULT_FACTOR")*P1390/K1390," ")</f>
        <v/>
      </c>
      <c r="R1390" s="8">
        <f>IF(OR($A1390="TUA",$A1390="TYA"),"",IF(ISNUMBER(_xll.BDP($C1390,"DUR_ADJ_OAS_MID")),_xll.BDP($C1390,"DUR_ADJ_OAS_MID"),IF(ISNUMBER(_xll.BDP($E1390&amp;" ISIN","DUR_ADJ_OAS_MID")),_xll.BDP($E1390&amp;" ISIN","DUR_ADJ_OAS_MID")," ")))</f>
        <v/>
      </c>
      <c r="S1390" s="7">
        <f>IF(ISNUMBER(N1390),Q1390*N1390,IF(ISNUMBER(R1390),J1390*R1390," "))</f>
        <v/>
      </c>
      <c r="T1390" t="inlineStr">
        <is>
          <t>45337C102</t>
        </is>
      </c>
      <c r="U1390" t="inlineStr">
        <is>
          <t>Equity</t>
        </is>
      </c>
    </row>
    <row r="1391">
      <c r="A1391" t="inlineStr">
        <is>
          <t>NXTI</t>
        </is>
      </c>
      <c r="B1391" t="inlineStr">
        <is>
          <t>INSMED INC USD 0.01</t>
        </is>
      </c>
      <c r="C1391" t="inlineStr">
        <is>
          <t>INSM</t>
        </is>
      </c>
      <c r="D1391" t="inlineStr">
        <is>
          <t>2614487</t>
        </is>
      </c>
      <c r="E1391" t="inlineStr">
        <is>
          <t>US4576693075</t>
        </is>
      </c>
      <c r="F1391" t="inlineStr">
        <is>
          <t>457669307</t>
        </is>
      </c>
      <c r="G1391" s="1" t="n">
        <v>1280</v>
      </c>
      <c r="H1391" s="1" t="n">
        <v>162.33</v>
      </c>
      <c r="I1391" s="2" t="n">
        <v>207782.4</v>
      </c>
      <c r="J1391" s="3" t="n">
        <v>0.00729898</v>
      </c>
      <c r="K1391" s="4" t="n">
        <v>28467310.99</v>
      </c>
      <c r="L1391" s="5" t="n">
        <v>900001</v>
      </c>
      <c r="M1391" s="6" t="n">
        <v>31.6303104</v>
      </c>
      <c r="N1391" s="7">
        <f>IF(ISNUMBER(_xll.BDP($C1391, "DELTA_MID")),_xll.BDP($C1391, "DELTA_MID")," ")</f>
        <v/>
      </c>
      <c r="O1391" s="7">
        <f>IF(ISNUMBER(N1391),_xll.BDP($C1391, "OPT_UNDL_TICKER"),"")</f>
        <v/>
      </c>
      <c r="P1391" s="8">
        <f>IF(ISNUMBER(N1391),_xll.BDP($C1391, "OPT_UNDL_PX")," ")</f>
        <v/>
      </c>
      <c r="Q1391" s="7">
        <f>IF(ISNUMBER(N1391),+G1391*_xll.BDP($C1391, "PX_POS_MULT_FACTOR")*P1391/K1391," ")</f>
        <v/>
      </c>
      <c r="R1391" s="8">
        <f>IF(OR($A1391="TUA",$A1391="TYA"),"",IF(ISNUMBER(_xll.BDP($C1391,"DUR_ADJ_OAS_MID")),_xll.BDP($C1391,"DUR_ADJ_OAS_MID"),IF(ISNUMBER(_xll.BDP($E1391&amp;" ISIN","DUR_ADJ_OAS_MID")),_xll.BDP($E1391&amp;" ISIN","DUR_ADJ_OAS_MID")," ")))</f>
        <v/>
      </c>
      <c r="S1391" s="7">
        <f>IF(ISNUMBER(N1391),Q1391*N1391,IF(ISNUMBER(R1391),J1391*R1391," "))</f>
        <v/>
      </c>
      <c r="T1391" t="inlineStr">
        <is>
          <t>457669307</t>
        </is>
      </c>
      <c r="U1391" t="inlineStr">
        <is>
          <t>Equity</t>
        </is>
      </c>
    </row>
    <row r="1392">
      <c r="A1392" t="inlineStr">
        <is>
          <t>NXTI</t>
        </is>
      </c>
      <c r="B1392" t="inlineStr">
        <is>
          <t>INTUIT USD 0.01</t>
        </is>
      </c>
      <c r="C1392" t="inlineStr">
        <is>
          <t>INTU</t>
        </is>
      </c>
      <c r="D1392" t="inlineStr">
        <is>
          <t>2459020</t>
        </is>
      </c>
      <c r="E1392" t="inlineStr">
        <is>
          <t>US4612021034</t>
        </is>
      </c>
      <c r="F1392" t="inlineStr">
        <is>
          <t>461202103</t>
        </is>
      </c>
      <c r="G1392" s="1" t="n">
        <v>1171</v>
      </c>
      <c r="H1392" s="1" t="n">
        <v>641.79</v>
      </c>
      <c r="I1392" s="2" t="n">
        <v>751536.09</v>
      </c>
      <c r="J1392" s="3" t="n">
        <v>0.02639997</v>
      </c>
      <c r="K1392" s="4" t="n">
        <v>28467310.99</v>
      </c>
      <c r="L1392" s="5" t="n">
        <v>900001</v>
      </c>
      <c r="M1392" s="6" t="n">
        <v>31.6303104</v>
      </c>
      <c r="N1392" s="7">
        <f>IF(ISNUMBER(_xll.BDP($C1392, "DELTA_MID")),_xll.BDP($C1392, "DELTA_MID")," ")</f>
        <v/>
      </c>
      <c r="O1392" s="7">
        <f>IF(ISNUMBER(N1392),_xll.BDP($C1392, "OPT_UNDL_TICKER"),"")</f>
        <v/>
      </c>
      <c r="P1392" s="8">
        <f>IF(ISNUMBER(N1392),_xll.BDP($C1392, "OPT_UNDL_PX")," ")</f>
        <v/>
      </c>
      <c r="Q1392" s="7">
        <f>IF(ISNUMBER(N1392),+G1392*_xll.BDP($C1392, "PX_POS_MULT_FACTOR")*P1392/K1392," ")</f>
        <v/>
      </c>
      <c r="R1392" s="8">
        <f>IF(OR($A1392="TUA",$A1392="TYA"),"",IF(ISNUMBER(_xll.BDP($C1392,"DUR_ADJ_OAS_MID")),_xll.BDP($C1392,"DUR_ADJ_OAS_MID"),IF(ISNUMBER(_xll.BDP($E1392&amp;" ISIN","DUR_ADJ_OAS_MID")),_xll.BDP($E1392&amp;" ISIN","DUR_ADJ_OAS_MID")," ")))</f>
        <v/>
      </c>
      <c r="S1392" s="7">
        <f>IF(ISNUMBER(N1392),Q1392*N1392,IF(ISNUMBER(R1392),J1392*R1392," "))</f>
        <v/>
      </c>
      <c r="T1392" t="inlineStr">
        <is>
          <t>461202103</t>
        </is>
      </c>
      <c r="U1392" t="inlineStr">
        <is>
          <t>Equity</t>
        </is>
      </c>
    </row>
    <row r="1393">
      <c r="A1393" t="inlineStr">
        <is>
          <t>NXTI</t>
        </is>
      </c>
      <c r="B1393" t="inlineStr">
        <is>
          <t>IONIS PHARMACEUTICALS INC USD 0.001</t>
        </is>
      </c>
      <c r="C1393" t="inlineStr">
        <is>
          <t>IONS</t>
        </is>
      </c>
      <c r="D1393" t="inlineStr">
        <is>
          <t>BDJ0LS6</t>
        </is>
      </c>
      <c r="E1393" t="inlineStr">
        <is>
          <t>US4622221004</t>
        </is>
      </c>
      <c r="F1393" t="inlineStr">
        <is>
          <t>462222100</t>
        </is>
      </c>
      <c r="G1393" s="1" t="n">
        <v>901</v>
      </c>
      <c r="H1393" s="1" t="n">
        <v>69.97</v>
      </c>
      <c r="I1393" s="2" t="n">
        <v>63042.97</v>
      </c>
      <c r="J1393" s="3" t="n">
        <v>0.00221457</v>
      </c>
      <c r="K1393" s="4" t="n">
        <v>28467310.99</v>
      </c>
      <c r="L1393" s="5" t="n">
        <v>900001</v>
      </c>
      <c r="M1393" s="6" t="n">
        <v>31.6303104</v>
      </c>
      <c r="N1393" s="7">
        <f>IF(ISNUMBER(_xll.BDP($C1393, "DELTA_MID")),_xll.BDP($C1393, "DELTA_MID")," ")</f>
        <v/>
      </c>
      <c r="O1393" s="7">
        <f>IF(ISNUMBER(N1393),_xll.BDP($C1393, "OPT_UNDL_TICKER"),"")</f>
        <v/>
      </c>
      <c r="P1393" s="8">
        <f>IF(ISNUMBER(N1393),_xll.BDP($C1393, "OPT_UNDL_PX")," ")</f>
        <v/>
      </c>
      <c r="Q1393" s="7">
        <f>IF(ISNUMBER(N1393),+G1393*_xll.BDP($C1393, "PX_POS_MULT_FACTOR")*P1393/K1393," ")</f>
        <v/>
      </c>
      <c r="R1393" s="8">
        <f>IF(OR($A1393="TUA",$A1393="TYA"),"",IF(ISNUMBER(_xll.BDP($C1393,"DUR_ADJ_OAS_MID")),_xll.BDP($C1393,"DUR_ADJ_OAS_MID"),IF(ISNUMBER(_xll.BDP($E1393&amp;" ISIN","DUR_ADJ_OAS_MID")),_xll.BDP($E1393&amp;" ISIN","DUR_ADJ_OAS_MID")," ")))</f>
        <v/>
      </c>
      <c r="S1393" s="7">
        <f>IF(ISNUMBER(N1393),Q1393*N1393,IF(ISNUMBER(R1393),J1393*R1393," "))</f>
        <v/>
      </c>
      <c r="T1393" t="inlineStr">
        <is>
          <t>462222100</t>
        </is>
      </c>
      <c r="U1393" t="inlineStr">
        <is>
          <t>Equity</t>
        </is>
      </c>
    </row>
    <row r="1394">
      <c r="A1394" t="inlineStr">
        <is>
          <t>NXTI</t>
        </is>
      </c>
      <c r="B1394" t="inlineStr">
        <is>
          <t>SAMSARA INC USD 0.0001</t>
        </is>
      </c>
      <c r="C1394" t="inlineStr">
        <is>
          <t>IOT</t>
        </is>
      </c>
      <c r="D1394" t="inlineStr">
        <is>
          <t>BPK3058</t>
        </is>
      </c>
      <c r="E1394" t="inlineStr">
        <is>
          <t>US79589L1061</t>
        </is>
      </c>
      <c r="F1394" t="inlineStr">
        <is>
          <t>79589L106</t>
        </is>
      </c>
      <c r="G1394" s="1" t="n">
        <v>2106</v>
      </c>
      <c r="H1394" s="1" t="n">
        <v>36.86</v>
      </c>
      <c r="I1394" s="2" t="n">
        <v>77627.16</v>
      </c>
      <c r="J1394" s="3" t="n">
        <v>0.00272689</v>
      </c>
      <c r="K1394" s="4" t="n">
        <v>28467310.99</v>
      </c>
      <c r="L1394" s="5" t="n">
        <v>900001</v>
      </c>
      <c r="M1394" s="6" t="n">
        <v>31.6303104</v>
      </c>
      <c r="N1394" s="7">
        <f>IF(ISNUMBER(_xll.BDP($C1394, "DELTA_MID")),_xll.BDP($C1394, "DELTA_MID")," ")</f>
        <v/>
      </c>
      <c r="O1394" s="7">
        <f>IF(ISNUMBER(N1394),_xll.BDP($C1394, "OPT_UNDL_TICKER"),"")</f>
        <v/>
      </c>
      <c r="P1394" s="8">
        <f>IF(ISNUMBER(N1394),_xll.BDP($C1394, "OPT_UNDL_PX")," ")</f>
        <v/>
      </c>
      <c r="Q1394" s="7">
        <f>IF(ISNUMBER(N1394),+G1394*_xll.BDP($C1394, "PX_POS_MULT_FACTOR")*P1394/K1394," ")</f>
        <v/>
      </c>
      <c r="R1394" s="8">
        <f>IF(OR($A1394="TUA",$A1394="TYA"),"",IF(ISNUMBER(_xll.BDP($C1394,"DUR_ADJ_OAS_MID")),_xll.BDP($C1394,"DUR_ADJ_OAS_MID"),IF(ISNUMBER(_xll.BDP($E1394&amp;" ISIN","DUR_ADJ_OAS_MID")),_xll.BDP($E1394&amp;" ISIN","DUR_ADJ_OAS_MID")," ")))</f>
        <v/>
      </c>
      <c r="S1394" s="7">
        <f>IF(ISNUMBER(N1394),Q1394*N1394,IF(ISNUMBER(R1394),J1394*R1394," "))</f>
        <v/>
      </c>
      <c r="T1394" t="inlineStr">
        <is>
          <t>79589L106</t>
        </is>
      </c>
      <c r="U1394" t="inlineStr">
        <is>
          <t>Equity</t>
        </is>
      </c>
    </row>
    <row r="1395">
      <c r="A1395" t="inlineStr">
        <is>
          <t>NXTI</t>
        </is>
      </c>
      <c r="B1395" t="inlineStr">
        <is>
          <t>IRHYTHM TECHNOLOGIES INC USD 0.001</t>
        </is>
      </c>
      <c r="C1395" t="inlineStr">
        <is>
          <t>IRTC</t>
        </is>
      </c>
      <c r="D1395" t="inlineStr">
        <is>
          <t>BYT4ST5</t>
        </is>
      </c>
      <c r="E1395" t="inlineStr">
        <is>
          <t>US4500561067</t>
        </is>
      </c>
      <c r="F1395" t="inlineStr">
        <is>
          <t>450056106</t>
        </is>
      </c>
      <c r="G1395" s="1" t="n">
        <v>198</v>
      </c>
      <c r="H1395" s="1" t="n">
        <v>176.2</v>
      </c>
      <c r="I1395" s="2" t="n">
        <v>34887.6</v>
      </c>
      <c r="J1395" s="3" t="n">
        <v>0.00122553</v>
      </c>
      <c r="K1395" s="4" t="n">
        <v>28467310.99</v>
      </c>
      <c r="L1395" s="5" t="n">
        <v>900001</v>
      </c>
      <c r="M1395" s="6" t="n">
        <v>31.6303104</v>
      </c>
      <c r="N1395" s="7">
        <f>IF(ISNUMBER(_xll.BDP($C1395, "DELTA_MID")),_xll.BDP($C1395, "DELTA_MID")," ")</f>
        <v/>
      </c>
      <c r="O1395" s="7">
        <f>IF(ISNUMBER(N1395),_xll.BDP($C1395, "OPT_UNDL_TICKER"),"")</f>
        <v/>
      </c>
      <c r="P1395" s="8">
        <f>IF(ISNUMBER(N1395),_xll.BDP($C1395, "OPT_UNDL_PX")," ")</f>
        <v/>
      </c>
      <c r="Q1395" s="7">
        <f>IF(ISNUMBER(N1395),+G1395*_xll.BDP($C1395, "PX_POS_MULT_FACTOR")*P1395/K1395," ")</f>
        <v/>
      </c>
      <c r="R1395" s="8">
        <f>IF(OR($A1395="TUA",$A1395="TYA"),"",IF(ISNUMBER(_xll.BDP($C1395,"DUR_ADJ_OAS_MID")),_xll.BDP($C1395,"DUR_ADJ_OAS_MID"),IF(ISNUMBER(_xll.BDP($E1395&amp;" ISIN","DUR_ADJ_OAS_MID")),_xll.BDP($E1395&amp;" ISIN","DUR_ADJ_OAS_MID")," ")))</f>
        <v/>
      </c>
      <c r="S1395" s="7">
        <f>IF(ISNUMBER(N1395),Q1395*N1395,IF(ISNUMBER(R1395),J1395*R1395," "))</f>
        <v/>
      </c>
      <c r="T1395" t="inlineStr">
        <is>
          <t>450056106</t>
        </is>
      </c>
      <c r="U1395" t="inlineStr">
        <is>
          <t>Equity</t>
        </is>
      </c>
    </row>
    <row r="1396">
      <c r="A1396" t="inlineStr">
        <is>
          <t>NXTI</t>
        </is>
      </c>
      <c r="B1396" t="inlineStr">
        <is>
          <t>GARTNER INC USD 0.0005</t>
        </is>
      </c>
      <c r="C1396" t="inlineStr">
        <is>
          <t>IT</t>
        </is>
      </c>
      <c r="D1396" t="inlineStr">
        <is>
          <t>2372763</t>
        </is>
      </c>
      <c r="E1396" t="inlineStr">
        <is>
          <t>US3666511072</t>
        </is>
      </c>
      <c r="F1396" t="inlineStr">
        <is>
          <t>366651107</t>
        </is>
      </c>
      <c r="G1396" s="1" t="n">
        <v>117</v>
      </c>
      <c r="H1396" s="1" t="n">
        <v>239.45</v>
      </c>
      <c r="I1396" s="2" t="n">
        <v>28015.65</v>
      </c>
      <c r="J1396" s="3" t="n">
        <v>0.0009841299999999999</v>
      </c>
      <c r="K1396" s="4" t="n">
        <v>28467310.99</v>
      </c>
      <c r="L1396" s="5" t="n">
        <v>900001</v>
      </c>
      <c r="M1396" s="6" t="n">
        <v>31.6303104</v>
      </c>
      <c r="N1396" s="7">
        <f>IF(ISNUMBER(_xll.BDP($C1396, "DELTA_MID")),_xll.BDP($C1396, "DELTA_MID")," ")</f>
        <v/>
      </c>
      <c r="O1396" s="7">
        <f>IF(ISNUMBER(N1396),_xll.BDP($C1396, "OPT_UNDL_TICKER"),"")</f>
        <v/>
      </c>
      <c r="P1396" s="8">
        <f>IF(ISNUMBER(N1396),_xll.BDP($C1396, "OPT_UNDL_PX")," ")</f>
        <v/>
      </c>
      <c r="Q1396" s="7">
        <f>IF(ISNUMBER(N1396),+G1396*_xll.BDP($C1396, "PX_POS_MULT_FACTOR")*P1396/K1396," ")</f>
        <v/>
      </c>
      <c r="R1396" s="8">
        <f>IF(OR($A1396="TUA",$A1396="TYA"),"",IF(ISNUMBER(_xll.BDP($C1396,"DUR_ADJ_OAS_MID")),_xll.BDP($C1396,"DUR_ADJ_OAS_MID"),IF(ISNUMBER(_xll.BDP($E1396&amp;" ISIN","DUR_ADJ_OAS_MID")),_xll.BDP($E1396&amp;" ISIN","DUR_ADJ_OAS_MID")," ")))</f>
        <v/>
      </c>
      <c r="S1396" s="7">
        <f>IF(ISNUMBER(N1396),Q1396*N1396,IF(ISNUMBER(R1396),J1396*R1396," "))</f>
        <v/>
      </c>
      <c r="T1396" t="inlineStr">
        <is>
          <t>366651107</t>
        </is>
      </c>
      <c r="U1396" t="inlineStr">
        <is>
          <t>Equity</t>
        </is>
      </c>
    </row>
    <row r="1397">
      <c r="A1397" t="inlineStr">
        <is>
          <t>NXTI</t>
        </is>
      </c>
      <c r="B1397" t="inlineStr">
        <is>
          <t>ILLINOIS TOOL WKS INC USD 0.01</t>
        </is>
      </c>
      <c r="C1397" t="inlineStr">
        <is>
          <t>ITW</t>
        </is>
      </c>
      <c r="D1397" t="inlineStr">
        <is>
          <t>2457552</t>
        </is>
      </c>
      <c r="E1397" t="inlineStr">
        <is>
          <t>US4523081093</t>
        </is>
      </c>
      <c r="F1397" t="inlineStr">
        <is>
          <t>452308109</t>
        </is>
      </c>
      <c r="G1397" s="1" t="n">
        <v>399</v>
      </c>
      <c r="H1397" s="1" t="n">
        <v>244.93</v>
      </c>
      <c r="I1397" s="2" t="n">
        <v>97727.07000000001</v>
      </c>
      <c r="J1397" s="3" t="n">
        <v>0.00343296</v>
      </c>
      <c r="K1397" s="4" t="n">
        <v>28467310.99</v>
      </c>
      <c r="L1397" s="5" t="n">
        <v>900001</v>
      </c>
      <c r="M1397" s="6" t="n">
        <v>31.6303104</v>
      </c>
      <c r="N1397" s="7">
        <f>IF(ISNUMBER(_xll.BDP($C1397, "DELTA_MID")),_xll.BDP($C1397, "DELTA_MID")," ")</f>
        <v/>
      </c>
      <c r="O1397" s="7">
        <f>IF(ISNUMBER(N1397),_xll.BDP($C1397, "OPT_UNDL_TICKER"),"")</f>
        <v/>
      </c>
      <c r="P1397" s="8">
        <f>IF(ISNUMBER(N1397),_xll.BDP($C1397, "OPT_UNDL_PX")," ")</f>
        <v/>
      </c>
      <c r="Q1397" s="7">
        <f>IF(ISNUMBER(N1397),+G1397*_xll.BDP($C1397, "PX_POS_MULT_FACTOR")*P1397/K1397," ")</f>
        <v/>
      </c>
      <c r="R1397" s="8">
        <f>IF(OR($A1397="TUA",$A1397="TYA"),"",IF(ISNUMBER(_xll.BDP($C1397,"DUR_ADJ_OAS_MID")),_xll.BDP($C1397,"DUR_ADJ_OAS_MID"),IF(ISNUMBER(_xll.BDP($E1397&amp;" ISIN","DUR_ADJ_OAS_MID")),_xll.BDP($E1397&amp;" ISIN","DUR_ADJ_OAS_MID")," ")))</f>
        <v/>
      </c>
      <c r="S1397" s="7">
        <f>IF(ISNUMBER(N1397),Q1397*N1397,IF(ISNUMBER(R1397),J1397*R1397," "))</f>
        <v/>
      </c>
      <c r="T1397" t="inlineStr">
        <is>
          <t>452308109</t>
        </is>
      </c>
      <c r="U1397" t="inlineStr">
        <is>
          <t>Equity</t>
        </is>
      </c>
    </row>
    <row r="1398">
      <c r="A1398" t="inlineStr">
        <is>
          <t>NXTI</t>
        </is>
      </c>
      <c r="B1398" t="inlineStr">
        <is>
          <t>JACOBS SOLUTIONS INC NPV</t>
        </is>
      </c>
      <c r="C1398" t="inlineStr">
        <is>
          <t>J</t>
        </is>
      </c>
      <c r="D1398" t="inlineStr">
        <is>
          <t>BNGC0D3</t>
        </is>
      </c>
      <c r="E1398" t="inlineStr">
        <is>
          <t>US46982L1089</t>
        </is>
      </c>
      <c r="F1398" t="inlineStr">
        <is>
          <t>46982L108</t>
        </is>
      </c>
      <c r="G1398" s="1" t="n">
        <v>189</v>
      </c>
      <c r="H1398" s="1" t="n">
        <v>151.13</v>
      </c>
      <c r="I1398" s="2" t="n">
        <v>28563.57</v>
      </c>
      <c r="J1398" s="3" t="n">
        <v>0.00100338</v>
      </c>
      <c r="K1398" s="4" t="n">
        <v>28467310.99</v>
      </c>
      <c r="L1398" s="5" t="n">
        <v>900001</v>
      </c>
      <c r="M1398" s="6" t="n">
        <v>31.6303104</v>
      </c>
      <c r="N1398" s="7">
        <f>IF(ISNUMBER(_xll.BDP($C1398, "DELTA_MID")),_xll.BDP($C1398, "DELTA_MID")," ")</f>
        <v/>
      </c>
      <c r="O1398" s="7">
        <f>IF(ISNUMBER(N1398),_xll.BDP($C1398, "OPT_UNDL_TICKER"),"")</f>
        <v/>
      </c>
      <c r="P1398" s="8">
        <f>IF(ISNUMBER(N1398),_xll.BDP($C1398, "OPT_UNDL_PX")," ")</f>
        <v/>
      </c>
      <c r="Q1398" s="7">
        <f>IF(ISNUMBER(N1398),+G1398*_xll.BDP($C1398, "PX_POS_MULT_FACTOR")*P1398/K1398," ")</f>
        <v/>
      </c>
      <c r="R1398" s="8">
        <f>IF(OR($A1398="TUA",$A1398="TYA"),"",IF(ISNUMBER(_xll.BDP($C1398,"DUR_ADJ_OAS_MID")),_xll.BDP($C1398,"DUR_ADJ_OAS_MID"),IF(ISNUMBER(_xll.BDP($E1398&amp;" ISIN","DUR_ADJ_OAS_MID")),_xll.BDP($E1398&amp;" ISIN","DUR_ADJ_OAS_MID")," ")))</f>
        <v/>
      </c>
      <c r="S1398" s="7">
        <f>IF(ISNUMBER(N1398),Q1398*N1398,IF(ISNUMBER(R1398),J1398*R1398," "))</f>
        <v/>
      </c>
      <c r="T1398" t="inlineStr">
        <is>
          <t>46982L108</t>
        </is>
      </c>
      <c r="U1398" t="inlineStr">
        <is>
          <t>Equity</t>
        </is>
      </c>
    </row>
    <row r="1399">
      <c r="A1399" t="inlineStr">
        <is>
          <t>NXTI</t>
        </is>
      </c>
      <c r="B1399" t="inlineStr">
        <is>
          <t>KYNDRYL HLDGS INC USD 0.01</t>
        </is>
      </c>
      <c r="C1399" t="inlineStr">
        <is>
          <t>KD</t>
        </is>
      </c>
      <c r="D1399" t="inlineStr">
        <is>
          <t>BP6JW21</t>
        </is>
      </c>
      <c r="E1399" t="inlineStr">
        <is>
          <t>US50155Q1004</t>
        </is>
      </c>
      <c r="F1399" t="inlineStr">
        <is>
          <t>50155Q100</t>
        </is>
      </c>
      <c r="G1399" s="1" t="n">
        <v>932</v>
      </c>
      <c r="H1399" s="1" t="n">
        <v>27.68</v>
      </c>
      <c r="I1399" s="2" t="n">
        <v>25797.76</v>
      </c>
      <c r="J1399" s="3" t="n">
        <v>0.00090622</v>
      </c>
      <c r="K1399" s="4" t="n">
        <v>28467310.99</v>
      </c>
      <c r="L1399" s="5" t="n">
        <v>900001</v>
      </c>
      <c r="M1399" s="6" t="n">
        <v>31.6303104</v>
      </c>
      <c r="N1399" s="7">
        <f>IF(ISNUMBER(_xll.BDP($C1399, "DELTA_MID")),_xll.BDP($C1399, "DELTA_MID")," ")</f>
        <v/>
      </c>
      <c r="O1399" s="7">
        <f>IF(ISNUMBER(N1399),_xll.BDP($C1399, "OPT_UNDL_TICKER"),"")</f>
        <v/>
      </c>
      <c r="P1399" s="8">
        <f>IF(ISNUMBER(N1399),_xll.BDP($C1399, "OPT_UNDL_PX")," ")</f>
        <v/>
      </c>
      <c r="Q1399" s="7">
        <f>IF(ISNUMBER(N1399),+G1399*_xll.BDP($C1399, "PX_POS_MULT_FACTOR")*P1399/K1399," ")</f>
        <v/>
      </c>
      <c r="R1399" s="8">
        <f>IF(OR($A1399="TUA",$A1399="TYA"),"",IF(ISNUMBER(_xll.BDP($C1399,"DUR_ADJ_OAS_MID")),_xll.BDP($C1399,"DUR_ADJ_OAS_MID"),IF(ISNUMBER(_xll.BDP($E1399&amp;" ISIN","DUR_ADJ_OAS_MID")),_xll.BDP($E1399&amp;" ISIN","DUR_ADJ_OAS_MID")," ")))</f>
        <v/>
      </c>
      <c r="S1399" s="7">
        <f>IF(ISNUMBER(N1399),Q1399*N1399,IF(ISNUMBER(R1399),J1399*R1399," "))</f>
        <v/>
      </c>
      <c r="T1399" t="inlineStr">
        <is>
          <t>50155Q100</t>
        </is>
      </c>
      <c r="U1399" t="inlineStr">
        <is>
          <t>Equity</t>
        </is>
      </c>
    </row>
    <row r="1400">
      <c r="A1400" t="inlineStr">
        <is>
          <t>NXTI</t>
        </is>
      </c>
      <c r="B1400" t="inlineStr">
        <is>
          <t>KEYSIGHT TECHNOLOGIES INC USD 0.01</t>
        </is>
      </c>
      <c r="C1400" t="inlineStr">
        <is>
          <t>KEYS</t>
        </is>
      </c>
      <c r="D1400" t="inlineStr">
        <is>
          <t>BQZJ0Q9</t>
        </is>
      </c>
      <c r="E1400" t="inlineStr">
        <is>
          <t>US49338L1035</t>
        </is>
      </c>
      <c r="F1400" t="inlineStr">
        <is>
          <t>49338L103</t>
        </is>
      </c>
      <c r="G1400" s="1" t="n">
        <v>271</v>
      </c>
      <c r="H1400" s="1" t="n">
        <v>159.49</v>
      </c>
      <c r="I1400" s="2" t="n">
        <v>43221.79</v>
      </c>
      <c r="J1400" s="3" t="n">
        <v>0.0015183</v>
      </c>
      <c r="K1400" s="4" t="n">
        <v>28467310.99</v>
      </c>
      <c r="L1400" s="5" t="n">
        <v>900001</v>
      </c>
      <c r="M1400" s="6" t="n">
        <v>31.6303104</v>
      </c>
      <c r="N1400" s="7">
        <f>IF(ISNUMBER(_xll.BDP($C1400, "DELTA_MID")),_xll.BDP($C1400, "DELTA_MID")," ")</f>
        <v/>
      </c>
      <c r="O1400" s="7">
        <f>IF(ISNUMBER(N1400),_xll.BDP($C1400, "OPT_UNDL_TICKER"),"")</f>
        <v/>
      </c>
      <c r="P1400" s="8">
        <f>IF(ISNUMBER(N1400),_xll.BDP($C1400, "OPT_UNDL_PX")," ")</f>
        <v/>
      </c>
      <c r="Q1400" s="7">
        <f>IF(ISNUMBER(N1400),+G1400*_xll.BDP($C1400, "PX_POS_MULT_FACTOR")*P1400/K1400," ")</f>
        <v/>
      </c>
      <c r="R1400" s="8">
        <f>IF(OR($A1400="TUA",$A1400="TYA"),"",IF(ISNUMBER(_xll.BDP($C1400,"DUR_ADJ_OAS_MID")),_xll.BDP($C1400,"DUR_ADJ_OAS_MID"),IF(ISNUMBER(_xll.BDP($E1400&amp;" ISIN","DUR_ADJ_OAS_MID")),_xll.BDP($E1400&amp;" ISIN","DUR_ADJ_OAS_MID")," ")))</f>
        <v/>
      </c>
      <c r="S1400" s="7">
        <f>IF(ISNUMBER(N1400),Q1400*N1400,IF(ISNUMBER(R1400),J1400*R1400," "))</f>
        <v/>
      </c>
      <c r="T1400" t="inlineStr">
        <is>
          <t>49338L103</t>
        </is>
      </c>
      <c r="U1400" t="inlineStr">
        <is>
          <t>Equity</t>
        </is>
      </c>
    </row>
    <row r="1401">
      <c r="A1401" t="inlineStr">
        <is>
          <t>NXTI</t>
        </is>
      </c>
      <c r="B1401" t="inlineStr">
        <is>
          <t>KIMBERLY-CLARK CORP USD 1.25</t>
        </is>
      </c>
      <c r="C1401" t="inlineStr">
        <is>
          <t>KMB</t>
        </is>
      </c>
      <c r="D1401" t="inlineStr">
        <is>
          <t>2491839</t>
        </is>
      </c>
      <c r="E1401" t="inlineStr">
        <is>
          <t>US4943681035</t>
        </is>
      </c>
      <c r="F1401" t="inlineStr">
        <is>
          <t>494368103</t>
        </is>
      </c>
      <c r="G1401" s="1" t="n">
        <v>550</v>
      </c>
      <c r="H1401" s="1" t="n">
        <v>119.57</v>
      </c>
      <c r="I1401" s="2" t="n">
        <v>65763.5</v>
      </c>
      <c r="J1401" s="3" t="n">
        <v>0.00231014</v>
      </c>
      <c r="K1401" s="4" t="n">
        <v>28467310.99</v>
      </c>
      <c r="L1401" s="5" t="n">
        <v>900001</v>
      </c>
      <c r="M1401" s="6" t="n">
        <v>31.6303104</v>
      </c>
      <c r="N1401" s="7">
        <f>IF(ISNUMBER(_xll.BDP($C1401, "DELTA_MID")),_xll.BDP($C1401, "DELTA_MID")," ")</f>
        <v/>
      </c>
      <c r="O1401" s="7">
        <f>IF(ISNUMBER(N1401),_xll.BDP($C1401, "OPT_UNDL_TICKER"),"")</f>
        <v/>
      </c>
      <c r="P1401" s="8">
        <f>IF(ISNUMBER(N1401),_xll.BDP($C1401, "OPT_UNDL_PX")," ")</f>
        <v/>
      </c>
      <c r="Q1401" s="7">
        <f>IF(ISNUMBER(N1401),+G1401*_xll.BDP($C1401, "PX_POS_MULT_FACTOR")*P1401/K1401," ")</f>
        <v/>
      </c>
      <c r="R1401" s="8">
        <f>IF(OR($A1401="TUA",$A1401="TYA"),"",IF(ISNUMBER(_xll.BDP($C1401,"DUR_ADJ_OAS_MID")),_xll.BDP($C1401,"DUR_ADJ_OAS_MID"),IF(ISNUMBER(_xll.BDP($E1401&amp;" ISIN","DUR_ADJ_OAS_MID")),_xll.BDP($E1401&amp;" ISIN","DUR_ADJ_OAS_MID")," ")))</f>
        <v/>
      </c>
      <c r="S1401" s="7">
        <f>IF(ISNUMBER(N1401),Q1401*N1401,IF(ISNUMBER(R1401),J1401*R1401," "))</f>
        <v/>
      </c>
      <c r="T1401" t="inlineStr">
        <is>
          <t>494368103</t>
        </is>
      </c>
      <c r="U1401" t="inlineStr">
        <is>
          <t>Equity</t>
        </is>
      </c>
    </row>
    <row r="1402">
      <c r="A1402" t="inlineStr">
        <is>
          <t>NXTI</t>
        </is>
      </c>
      <c r="B1402" t="inlineStr">
        <is>
          <t>COCA COLA CO USD 0.25</t>
        </is>
      </c>
      <c r="C1402" t="inlineStr">
        <is>
          <t>KO</t>
        </is>
      </c>
      <c r="D1402" t="inlineStr">
        <is>
          <t>2206657</t>
        </is>
      </c>
      <c r="E1402" t="inlineStr">
        <is>
          <t>US1912161007</t>
        </is>
      </c>
      <c r="F1402" t="inlineStr">
        <is>
          <t>191216100</t>
        </is>
      </c>
      <c r="G1402" s="1" t="n">
        <v>3740</v>
      </c>
      <c r="H1402" s="1" t="n">
        <v>67.04000000000001</v>
      </c>
      <c r="I1402" s="2" t="n">
        <v>250729.6</v>
      </c>
      <c r="J1402" s="3" t="n">
        <v>0.00880763</v>
      </c>
      <c r="K1402" s="4" t="n">
        <v>28467310.99</v>
      </c>
      <c r="L1402" s="5" t="n">
        <v>900001</v>
      </c>
      <c r="M1402" s="6" t="n">
        <v>31.6303104</v>
      </c>
      <c r="N1402" s="7">
        <f>IF(ISNUMBER(_xll.BDP($C1402, "DELTA_MID")),_xll.BDP($C1402, "DELTA_MID")," ")</f>
        <v/>
      </c>
      <c r="O1402" s="7">
        <f>IF(ISNUMBER(N1402),_xll.BDP($C1402, "OPT_UNDL_TICKER"),"")</f>
        <v/>
      </c>
      <c r="P1402" s="8">
        <f>IF(ISNUMBER(N1402),_xll.BDP($C1402, "OPT_UNDL_PX")," ")</f>
        <v/>
      </c>
      <c r="Q1402" s="7">
        <f>IF(ISNUMBER(N1402),+G1402*_xll.BDP($C1402, "PX_POS_MULT_FACTOR")*P1402/K1402," ")</f>
        <v/>
      </c>
      <c r="R1402" s="8">
        <f>IF(OR($A1402="TUA",$A1402="TYA"),"",IF(ISNUMBER(_xll.BDP($C1402,"DUR_ADJ_OAS_MID")),_xll.BDP($C1402,"DUR_ADJ_OAS_MID"),IF(ISNUMBER(_xll.BDP($E1402&amp;" ISIN","DUR_ADJ_OAS_MID")),_xll.BDP($E1402&amp;" ISIN","DUR_ADJ_OAS_MID")," ")))</f>
        <v/>
      </c>
      <c r="S1402" s="7">
        <f>IF(ISNUMBER(N1402),Q1402*N1402,IF(ISNUMBER(R1402),J1402*R1402," "))</f>
        <v/>
      </c>
      <c r="T1402" t="inlineStr">
        <is>
          <t>191216100</t>
        </is>
      </c>
      <c r="U1402" t="inlineStr">
        <is>
          <t>Equity</t>
        </is>
      </c>
    </row>
    <row r="1403">
      <c r="A1403" t="inlineStr">
        <is>
          <t>NXTI</t>
        </is>
      </c>
      <c r="B1403" t="inlineStr">
        <is>
          <t>KROGER CO USD 1.0</t>
        </is>
      </c>
      <c r="C1403" t="inlineStr">
        <is>
          <t>KR</t>
        </is>
      </c>
      <c r="D1403" t="inlineStr">
        <is>
          <t>2497406</t>
        </is>
      </c>
      <c r="E1403" t="inlineStr">
        <is>
          <t>US5010441013</t>
        </is>
      </c>
      <c r="F1403" t="inlineStr">
        <is>
          <t>501044101</t>
        </is>
      </c>
      <c r="G1403" s="1" t="n">
        <v>1451</v>
      </c>
      <c r="H1403" s="1" t="n">
        <v>67.78</v>
      </c>
      <c r="I1403" s="2" t="n">
        <v>98348.78</v>
      </c>
      <c r="J1403" s="3" t="n">
        <v>0.0034548</v>
      </c>
      <c r="K1403" s="4" t="n">
        <v>28467310.99</v>
      </c>
      <c r="L1403" s="5" t="n">
        <v>900001</v>
      </c>
      <c r="M1403" s="6" t="n">
        <v>31.6303104</v>
      </c>
      <c r="N1403" s="7">
        <f>IF(ISNUMBER(_xll.BDP($C1403, "DELTA_MID")),_xll.BDP($C1403, "DELTA_MID")," ")</f>
        <v/>
      </c>
      <c r="O1403" s="7">
        <f>IF(ISNUMBER(N1403),_xll.BDP($C1403, "OPT_UNDL_TICKER"),"")</f>
        <v/>
      </c>
      <c r="P1403" s="8">
        <f>IF(ISNUMBER(N1403),_xll.BDP($C1403, "OPT_UNDL_PX")," ")</f>
        <v/>
      </c>
      <c r="Q1403" s="7">
        <f>IF(ISNUMBER(N1403),+G1403*_xll.BDP($C1403, "PX_POS_MULT_FACTOR")*P1403/K1403," ")</f>
        <v/>
      </c>
      <c r="R1403" s="8">
        <f>IF(OR($A1403="TUA",$A1403="TYA"),"",IF(ISNUMBER(_xll.BDP($C1403,"DUR_ADJ_OAS_MID")),_xll.BDP($C1403,"DUR_ADJ_OAS_MID"),IF(ISNUMBER(_xll.BDP($E1403&amp;" ISIN","DUR_ADJ_OAS_MID")),_xll.BDP($E1403&amp;" ISIN","DUR_ADJ_OAS_MID")," ")))</f>
        <v/>
      </c>
      <c r="S1403" s="7">
        <f>IF(ISNUMBER(N1403),Q1403*N1403,IF(ISNUMBER(R1403),J1403*R1403," "))</f>
        <v/>
      </c>
      <c r="T1403" t="inlineStr">
        <is>
          <t>501044101</t>
        </is>
      </c>
      <c r="U1403" t="inlineStr">
        <is>
          <t>Equity</t>
        </is>
      </c>
    </row>
    <row r="1404">
      <c r="A1404" t="inlineStr">
        <is>
          <t>NXTI</t>
        </is>
      </c>
      <c r="B1404" t="inlineStr">
        <is>
          <t>KLAVIYO INC USD 0.001</t>
        </is>
      </c>
      <c r="C1404" t="inlineStr">
        <is>
          <t>KVYO</t>
        </is>
      </c>
      <c r="D1404" t="inlineStr">
        <is>
          <t>BN4JNC6</t>
        </is>
      </c>
      <c r="E1404" t="inlineStr">
        <is>
          <t>US49845K1016</t>
        </is>
      </c>
      <c r="F1404" t="inlineStr">
        <is>
          <t>49845K101</t>
        </is>
      </c>
      <c r="G1404" s="1" t="n">
        <v>1191</v>
      </c>
      <c r="H1404" s="1" t="n">
        <v>24.42</v>
      </c>
      <c r="I1404" s="2" t="n">
        <v>29084.22</v>
      </c>
      <c r="J1404" s="3" t="n">
        <v>0.00102167</v>
      </c>
      <c r="K1404" s="4" t="n">
        <v>28467310.99</v>
      </c>
      <c r="L1404" s="5" t="n">
        <v>900001</v>
      </c>
      <c r="M1404" s="6" t="n">
        <v>31.6303104</v>
      </c>
      <c r="N1404" s="7">
        <f>IF(ISNUMBER(_xll.BDP($C1404, "DELTA_MID")),_xll.BDP($C1404, "DELTA_MID")," ")</f>
        <v/>
      </c>
      <c r="O1404" s="7">
        <f>IF(ISNUMBER(N1404),_xll.BDP($C1404, "OPT_UNDL_TICKER"),"")</f>
        <v/>
      </c>
      <c r="P1404" s="8">
        <f>IF(ISNUMBER(N1404),_xll.BDP($C1404, "OPT_UNDL_PX")," ")</f>
        <v/>
      </c>
      <c r="Q1404" s="7">
        <f>IF(ISNUMBER(N1404),+G1404*_xll.BDP($C1404, "PX_POS_MULT_FACTOR")*P1404/K1404," ")</f>
        <v/>
      </c>
      <c r="R1404" s="8">
        <f>IF(OR($A1404="TUA",$A1404="TYA"),"",IF(ISNUMBER(_xll.BDP($C1404,"DUR_ADJ_OAS_MID")),_xll.BDP($C1404,"DUR_ADJ_OAS_MID"),IF(ISNUMBER(_xll.BDP($E1404&amp;" ISIN","DUR_ADJ_OAS_MID")),_xll.BDP($E1404&amp;" ISIN","DUR_ADJ_OAS_MID")," ")))</f>
        <v/>
      </c>
      <c r="S1404" s="7">
        <f>IF(ISNUMBER(N1404),Q1404*N1404,IF(ISNUMBER(R1404),J1404*R1404," "))</f>
        <v/>
      </c>
      <c r="T1404" t="inlineStr">
        <is>
          <t>49845K101</t>
        </is>
      </c>
      <c r="U1404" t="inlineStr">
        <is>
          <t>Equity</t>
        </is>
      </c>
    </row>
    <row r="1405">
      <c r="A1405" t="inlineStr">
        <is>
          <t>NXTI</t>
        </is>
      </c>
      <c r="B1405" t="inlineStr">
        <is>
          <t>LIFE360 INC USD 0.001</t>
        </is>
      </c>
      <c r="C1405" t="inlineStr">
        <is>
          <t>LIF</t>
        </is>
      </c>
      <c r="D1405" t="inlineStr">
        <is>
          <t>BSLSTH8</t>
        </is>
      </c>
      <c r="E1405" t="inlineStr">
        <is>
          <t>US5322061095</t>
        </is>
      </c>
      <c r="F1405" t="inlineStr">
        <is>
          <t>532206109</t>
        </is>
      </c>
      <c r="G1405" s="1" t="n">
        <v>273</v>
      </c>
      <c r="H1405" s="1" t="n">
        <v>104.3</v>
      </c>
      <c r="I1405" s="2" t="n">
        <v>28473.9</v>
      </c>
      <c r="J1405" s="3" t="n">
        <v>0.00100023</v>
      </c>
      <c r="K1405" s="4" t="n">
        <v>28467310.99</v>
      </c>
      <c r="L1405" s="5" t="n">
        <v>900001</v>
      </c>
      <c r="M1405" s="6" t="n">
        <v>31.6303104</v>
      </c>
      <c r="N1405" s="7">
        <f>IF(ISNUMBER(_xll.BDP($C1405, "DELTA_MID")),_xll.BDP($C1405, "DELTA_MID")," ")</f>
        <v/>
      </c>
      <c r="O1405" s="7">
        <f>IF(ISNUMBER(N1405),_xll.BDP($C1405, "OPT_UNDL_TICKER"),"")</f>
        <v/>
      </c>
      <c r="P1405" s="8">
        <f>IF(ISNUMBER(N1405),_xll.BDP($C1405, "OPT_UNDL_PX")," ")</f>
        <v/>
      </c>
      <c r="Q1405" s="7">
        <f>IF(ISNUMBER(N1405),+G1405*_xll.BDP($C1405, "PX_POS_MULT_FACTOR")*P1405/K1405," ")</f>
        <v/>
      </c>
      <c r="R1405" s="8">
        <f>IF(OR($A1405="TUA",$A1405="TYA"),"",IF(ISNUMBER(_xll.BDP($C1405,"DUR_ADJ_OAS_MID")),_xll.BDP($C1405,"DUR_ADJ_OAS_MID"),IF(ISNUMBER(_xll.BDP($E1405&amp;" ISIN","DUR_ADJ_OAS_MID")),_xll.BDP($E1405&amp;" ISIN","DUR_ADJ_OAS_MID")," ")))</f>
        <v/>
      </c>
      <c r="S1405" s="7">
        <f>IF(ISNUMBER(N1405),Q1405*N1405,IF(ISNUMBER(R1405),J1405*R1405," "))</f>
        <v/>
      </c>
      <c r="T1405" t="inlineStr">
        <is>
          <t>532206109</t>
        </is>
      </c>
      <c r="U1405" t="inlineStr">
        <is>
          <t>Equity</t>
        </is>
      </c>
    </row>
    <row r="1406">
      <c r="A1406" t="inlineStr">
        <is>
          <t>NXTI</t>
        </is>
      </c>
      <c r="B1406" t="inlineStr">
        <is>
          <t>LENNOX INTL INC USD 0.01</t>
        </is>
      </c>
      <c r="C1406" t="inlineStr">
        <is>
          <t>LII</t>
        </is>
      </c>
      <c r="D1406" t="inlineStr">
        <is>
          <t>2442053</t>
        </is>
      </c>
      <c r="E1406" t="inlineStr">
        <is>
          <t>US5261071071</t>
        </is>
      </c>
      <c r="F1406" t="inlineStr">
        <is>
          <t>526107107</t>
        </is>
      </c>
      <c r="G1406" s="1" t="n">
        <v>58</v>
      </c>
      <c r="H1406" s="1" t="n">
        <v>524.5</v>
      </c>
      <c r="I1406" s="2" t="n">
        <v>30421</v>
      </c>
      <c r="J1406" s="3" t="n">
        <v>0.00106863</v>
      </c>
      <c r="K1406" s="4" t="n">
        <v>28467310.99</v>
      </c>
      <c r="L1406" s="5" t="n">
        <v>900001</v>
      </c>
      <c r="M1406" s="6" t="n">
        <v>31.6303104</v>
      </c>
      <c r="N1406" s="7">
        <f>IF(ISNUMBER(_xll.BDP($C1406, "DELTA_MID")),_xll.BDP($C1406, "DELTA_MID")," ")</f>
        <v/>
      </c>
      <c r="O1406" s="7">
        <f>IF(ISNUMBER(N1406),_xll.BDP($C1406, "OPT_UNDL_TICKER"),"")</f>
        <v/>
      </c>
      <c r="P1406" s="8">
        <f>IF(ISNUMBER(N1406),_xll.BDP($C1406, "OPT_UNDL_PX")," ")</f>
        <v/>
      </c>
      <c r="Q1406" s="7">
        <f>IF(ISNUMBER(N1406),+G1406*_xll.BDP($C1406, "PX_POS_MULT_FACTOR")*P1406/K1406," ")</f>
        <v/>
      </c>
      <c r="R1406" s="8">
        <f>IF(OR($A1406="TUA",$A1406="TYA"),"",IF(ISNUMBER(_xll.BDP($C1406,"DUR_ADJ_OAS_MID")),_xll.BDP($C1406,"DUR_ADJ_OAS_MID"),IF(ISNUMBER(_xll.BDP($E1406&amp;" ISIN","DUR_ADJ_OAS_MID")),_xll.BDP($E1406&amp;" ISIN","DUR_ADJ_OAS_MID")," ")))</f>
        <v/>
      </c>
      <c r="S1406" s="7">
        <f>IF(ISNUMBER(N1406),Q1406*N1406,IF(ISNUMBER(R1406),J1406*R1406," "))</f>
        <v/>
      </c>
      <c r="T1406" t="inlineStr">
        <is>
          <t>526107107</t>
        </is>
      </c>
      <c r="U1406" t="inlineStr">
        <is>
          <t>Equity</t>
        </is>
      </c>
    </row>
    <row r="1407">
      <c r="A1407" t="inlineStr">
        <is>
          <t>NXTI</t>
        </is>
      </c>
      <c r="B1407" t="inlineStr">
        <is>
          <t>LIGHT + WONDER INC USD 0.001</t>
        </is>
      </c>
      <c r="C1407" t="inlineStr">
        <is>
          <t>LNW</t>
        </is>
      </c>
      <c r="D1407" t="inlineStr">
        <is>
          <t>2919290</t>
        </is>
      </c>
      <c r="E1407" t="inlineStr">
        <is>
          <t>US80874P1093</t>
        </is>
      </c>
      <c r="F1407" t="inlineStr">
        <is>
          <t>80874P109</t>
        </is>
      </c>
      <c r="G1407" s="1" t="n">
        <v>91</v>
      </c>
      <c r="H1407" s="1" t="n">
        <v>79.34999999999999</v>
      </c>
      <c r="I1407" s="2" t="n">
        <v>7220.85</v>
      </c>
      <c r="J1407" s="3" t="n">
        <v>0.00025365</v>
      </c>
      <c r="K1407" s="4" t="n">
        <v>28467310.99</v>
      </c>
      <c r="L1407" s="5" t="n">
        <v>900001</v>
      </c>
      <c r="M1407" s="6" t="n">
        <v>31.6303104</v>
      </c>
      <c r="N1407" s="7">
        <f>IF(ISNUMBER(_xll.BDP($C1407, "DELTA_MID")),_xll.BDP($C1407, "DELTA_MID")," ")</f>
        <v/>
      </c>
      <c r="O1407" s="7">
        <f>IF(ISNUMBER(N1407),_xll.BDP($C1407, "OPT_UNDL_TICKER"),"")</f>
        <v/>
      </c>
      <c r="P1407" s="8">
        <f>IF(ISNUMBER(N1407),_xll.BDP($C1407, "OPT_UNDL_PX")," ")</f>
        <v/>
      </c>
      <c r="Q1407" s="7">
        <f>IF(ISNUMBER(N1407),+G1407*_xll.BDP($C1407, "PX_POS_MULT_FACTOR")*P1407/K1407," ")</f>
        <v/>
      </c>
      <c r="R1407" s="8">
        <f>IF(OR($A1407="TUA",$A1407="TYA"),"",IF(ISNUMBER(_xll.BDP($C1407,"DUR_ADJ_OAS_MID")),_xll.BDP($C1407,"DUR_ADJ_OAS_MID"),IF(ISNUMBER(_xll.BDP($E1407&amp;" ISIN","DUR_ADJ_OAS_MID")),_xll.BDP($E1407&amp;" ISIN","DUR_ADJ_OAS_MID")," ")))</f>
        <v/>
      </c>
      <c r="S1407" s="7">
        <f>IF(ISNUMBER(N1407),Q1407*N1407,IF(ISNUMBER(R1407),J1407*R1407," "))</f>
        <v/>
      </c>
      <c r="T1407" t="inlineStr">
        <is>
          <t>80874P109</t>
        </is>
      </c>
      <c r="U1407" t="inlineStr">
        <is>
          <t>Equity</t>
        </is>
      </c>
    </row>
    <row r="1408">
      <c r="A1408" t="inlineStr">
        <is>
          <t>NXTI</t>
        </is>
      </c>
      <c r="B1408" t="inlineStr">
        <is>
          <t>LOWES COS INC USD 0.5</t>
        </is>
      </c>
      <c r="C1408" t="inlineStr">
        <is>
          <t>LOW</t>
        </is>
      </c>
      <c r="D1408" t="inlineStr">
        <is>
          <t>2536763</t>
        </is>
      </c>
      <c r="E1408" t="inlineStr">
        <is>
          <t>US5486611073</t>
        </is>
      </c>
      <c r="F1408" t="inlineStr">
        <is>
          <t>548661107</t>
        </is>
      </c>
      <c r="G1408" s="1" t="n">
        <v>489</v>
      </c>
      <c r="H1408" s="1" t="n">
        <v>232.22</v>
      </c>
      <c r="I1408" s="2" t="n">
        <v>113555.58</v>
      </c>
      <c r="J1408" s="3" t="n">
        <v>0.00398898</v>
      </c>
      <c r="K1408" s="4" t="n">
        <v>28467310.99</v>
      </c>
      <c r="L1408" s="5" t="n">
        <v>900001</v>
      </c>
      <c r="M1408" s="6" t="n">
        <v>31.6303104</v>
      </c>
      <c r="N1408" s="7">
        <f>IF(ISNUMBER(_xll.BDP($C1408, "DELTA_MID")),_xll.BDP($C1408, "DELTA_MID")," ")</f>
        <v/>
      </c>
      <c r="O1408" s="7">
        <f>IF(ISNUMBER(N1408),_xll.BDP($C1408, "OPT_UNDL_TICKER"),"")</f>
        <v/>
      </c>
      <c r="P1408" s="8">
        <f>IF(ISNUMBER(N1408),_xll.BDP($C1408, "OPT_UNDL_PX")," ")</f>
        <v/>
      </c>
      <c r="Q1408" s="7">
        <f>IF(ISNUMBER(N1408),+G1408*_xll.BDP($C1408, "PX_POS_MULT_FACTOR")*P1408/K1408," ")</f>
        <v/>
      </c>
      <c r="R1408" s="8">
        <f>IF(OR($A1408="TUA",$A1408="TYA"),"",IF(ISNUMBER(_xll.BDP($C1408,"DUR_ADJ_OAS_MID")),_xll.BDP($C1408,"DUR_ADJ_OAS_MID"),IF(ISNUMBER(_xll.BDP($E1408&amp;" ISIN","DUR_ADJ_OAS_MID")),_xll.BDP($E1408&amp;" ISIN","DUR_ADJ_OAS_MID")," ")))</f>
        <v/>
      </c>
      <c r="S1408" s="7">
        <f>IF(ISNUMBER(N1408),Q1408*N1408,IF(ISNUMBER(R1408),J1408*R1408," "))</f>
        <v/>
      </c>
      <c r="T1408" t="inlineStr">
        <is>
          <t>548661107</t>
        </is>
      </c>
      <c r="U1408" t="inlineStr">
        <is>
          <t>Equity</t>
        </is>
      </c>
    </row>
    <row r="1409">
      <c r="A1409" t="inlineStr">
        <is>
          <t>NXTI</t>
        </is>
      </c>
      <c r="B1409" t="inlineStr">
        <is>
          <t>LPL FINL HLDGS INC NPV</t>
        </is>
      </c>
      <c r="C1409" t="inlineStr">
        <is>
          <t>LPLA</t>
        </is>
      </c>
      <c r="D1409" t="inlineStr">
        <is>
          <t>B75JX34</t>
        </is>
      </c>
      <c r="E1409" t="inlineStr">
        <is>
          <t>US50212V1008</t>
        </is>
      </c>
      <c r="F1409" t="inlineStr">
        <is>
          <t>50212V100</t>
        </is>
      </c>
      <c r="G1409" s="1" t="n">
        <v>79</v>
      </c>
      <c r="H1409" s="1" t="n">
        <v>315.24</v>
      </c>
      <c r="I1409" s="2" t="n">
        <v>24903.96</v>
      </c>
      <c r="J1409" s="3" t="n">
        <v>0.0008748300000000001</v>
      </c>
      <c r="K1409" s="4" t="n">
        <v>28467310.99</v>
      </c>
      <c r="L1409" s="5" t="n">
        <v>900001</v>
      </c>
      <c r="M1409" s="6" t="n">
        <v>31.6303104</v>
      </c>
      <c r="N1409" s="7">
        <f>IF(ISNUMBER(_xll.BDP($C1409, "DELTA_MID")),_xll.BDP($C1409, "DELTA_MID")," ")</f>
        <v/>
      </c>
      <c r="O1409" s="7">
        <f>IF(ISNUMBER(N1409),_xll.BDP($C1409, "OPT_UNDL_TICKER"),"")</f>
        <v/>
      </c>
      <c r="P1409" s="8">
        <f>IF(ISNUMBER(N1409),_xll.BDP($C1409, "OPT_UNDL_PX")," ")</f>
        <v/>
      </c>
      <c r="Q1409" s="7">
        <f>IF(ISNUMBER(N1409),+G1409*_xll.BDP($C1409, "PX_POS_MULT_FACTOR")*P1409/K1409," ")</f>
        <v/>
      </c>
      <c r="R1409" s="8">
        <f>IF(OR($A1409="TUA",$A1409="TYA"),"",IF(ISNUMBER(_xll.BDP($C1409,"DUR_ADJ_OAS_MID")),_xll.BDP($C1409,"DUR_ADJ_OAS_MID"),IF(ISNUMBER(_xll.BDP($E1409&amp;" ISIN","DUR_ADJ_OAS_MID")),_xll.BDP($E1409&amp;" ISIN","DUR_ADJ_OAS_MID")," ")))</f>
        <v/>
      </c>
      <c r="S1409" s="7">
        <f>IF(ISNUMBER(N1409),Q1409*N1409,IF(ISNUMBER(R1409),J1409*R1409," "))</f>
        <v/>
      </c>
      <c r="T1409" t="inlineStr">
        <is>
          <t>50212V100</t>
        </is>
      </c>
      <c r="U1409" t="inlineStr">
        <is>
          <t>Equity</t>
        </is>
      </c>
    </row>
    <row r="1410">
      <c r="A1410" t="inlineStr">
        <is>
          <t>NXTI</t>
        </is>
      </c>
      <c r="B1410" t="inlineStr">
        <is>
          <t>LAM RESH CORP USD 0.001</t>
        </is>
      </c>
      <c r="C1410" t="inlineStr">
        <is>
          <t>LRCX</t>
        </is>
      </c>
      <c r="D1410" t="inlineStr">
        <is>
          <t>BSML4N7</t>
        </is>
      </c>
      <c r="E1410" t="inlineStr">
        <is>
          <t>US5128073062</t>
        </is>
      </c>
      <c r="F1410" t="inlineStr">
        <is>
          <t>512807306</t>
        </is>
      </c>
      <c r="G1410" s="1" t="n">
        <v>1219</v>
      </c>
      <c r="H1410" s="1" t="n">
        <v>131.37</v>
      </c>
      <c r="I1410" s="2" t="n">
        <v>160140.03</v>
      </c>
      <c r="J1410" s="3" t="n">
        <v>0.0056254</v>
      </c>
      <c r="K1410" s="4" t="n">
        <v>28467310.99</v>
      </c>
      <c r="L1410" s="5" t="n">
        <v>900001</v>
      </c>
      <c r="M1410" s="6" t="n">
        <v>31.6303104</v>
      </c>
      <c r="N1410" s="7">
        <f>IF(ISNUMBER(_xll.BDP($C1410, "DELTA_MID")),_xll.BDP($C1410, "DELTA_MID")," ")</f>
        <v/>
      </c>
      <c r="O1410" s="7">
        <f>IF(ISNUMBER(N1410),_xll.BDP($C1410, "OPT_UNDL_TICKER"),"")</f>
        <v/>
      </c>
      <c r="P1410" s="8">
        <f>IF(ISNUMBER(N1410),_xll.BDP($C1410, "OPT_UNDL_PX")," ")</f>
        <v/>
      </c>
      <c r="Q1410" s="7">
        <f>IF(ISNUMBER(N1410),+G1410*_xll.BDP($C1410, "PX_POS_MULT_FACTOR")*P1410/K1410," ")</f>
        <v/>
      </c>
      <c r="R1410" s="8">
        <f>IF(OR($A1410="TUA",$A1410="TYA"),"",IF(ISNUMBER(_xll.BDP($C1410,"DUR_ADJ_OAS_MID")),_xll.BDP($C1410,"DUR_ADJ_OAS_MID"),IF(ISNUMBER(_xll.BDP($E1410&amp;" ISIN","DUR_ADJ_OAS_MID")),_xll.BDP($E1410&amp;" ISIN","DUR_ADJ_OAS_MID")," ")))</f>
        <v/>
      </c>
      <c r="S1410" s="7">
        <f>IF(ISNUMBER(N1410),Q1410*N1410,IF(ISNUMBER(R1410),J1410*R1410," "))</f>
        <v/>
      </c>
      <c r="T1410" t="inlineStr">
        <is>
          <t>512807306</t>
        </is>
      </c>
      <c r="U1410" t="inlineStr">
        <is>
          <t>Equity</t>
        </is>
      </c>
    </row>
    <row r="1411">
      <c r="A1411" t="inlineStr">
        <is>
          <t>NXTI</t>
        </is>
      </c>
      <c r="B1411" t="inlineStr">
        <is>
          <t>LATTICE SEMICONDUCTOR CORP USD 0.01</t>
        </is>
      </c>
      <c r="C1411" t="inlineStr">
        <is>
          <t>LSCC</t>
        </is>
      </c>
      <c r="D1411" t="inlineStr">
        <is>
          <t>2506658</t>
        </is>
      </c>
      <c r="E1411" t="inlineStr">
        <is>
          <t>US5184151042</t>
        </is>
      </c>
      <c r="F1411" t="inlineStr">
        <is>
          <t>518415104</t>
        </is>
      </c>
      <c r="G1411" s="1" t="n">
        <v>559</v>
      </c>
      <c r="H1411" s="1" t="n">
        <v>69.27</v>
      </c>
      <c r="I1411" s="2" t="n">
        <v>38721.93</v>
      </c>
      <c r="J1411" s="3" t="n">
        <v>0.00136022</v>
      </c>
      <c r="K1411" s="4" t="n">
        <v>28467310.99</v>
      </c>
      <c r="L1411" s="5" t="n">
        <v>900001</v>
      </c>
      <c r="M1411" s="6" t="n">
        <v>31.6303104</v>
      </c>
      <c r="N1411" s="7">
        <f>IF(ISNUMBER(_xll.BDP($C1411, "DELTA_MID")),_xll.BDP($C1411, "DELTA_MID")," ")</f>
        <v/>
      </c>
      <c r="O1411" s="7">
        <f>IF(ISNUMBER(N1411),_xll.BDP($C1411, "OPT_UNDL_TICKER"),"")</f>
        <v/>
      </c>
      <c r="P1411" s="8">
        <f>IF(ISNUMBER(N1411),_xll.BDP($C1411, "OPT_UNDL_PX")," ")</f>
        <v/>
      </c>
      <c r="Q1411" s="7">
        <f>IF(ISNUMBER(N1411),+G1411*_xll.BDP($C1411, "PX_POS_MULT_FACTOR")*P1411/K1411," ")</f>
        <v/>
      </c>
      <c r="R1411" s="8">
        <f>IF(OR($A1411="TUA",$A1411="TYA"),"",IF(ISNUMBER(_xll.BDP($C1411,"DUR_ADJ_OAS_MID")),_xll.BDP($C1411,"DUR_ADJ_OAS_MID"),IF(ISNUMBER(_xll.BDP($E1411&amp;" ISIN","DUR_ADJ_OAS_MID")),_xll.BDP($E1411&amp;" ISIN","DUR_ADJ_OAS_MID")," ")))</f>
        <v/>
      </c>
      <c r="S1411" s="7">
        <f>IF(ISNUMBER(N1411),Q1411*N1411,IF(ISNUMBER(R1411),J1411*R1411," "))</f>
        <v/>
      </c>
      <c r="T1411" t="inlineStr">
        <is>
          <t>518415104</t>
        </is>
      </c>
      <c r="U1411" t="inlineStr">
        <is>
          <t>Equity</t>
        </is>
      </c>
    </row>
    <row r="1412">
      <c r="A1412" t="inlineStr">
        <is>
          <t>NXTI</t>
        </is>
      </c>
      <c r="B1412" t="inlineStr">
        <is>
          <t>LULULEMON ATHLETICA INC USD 0.005</t>
        </is>
      </c>
      <c r="C1412" t="inlineStr">
        <is>
          <t>LULU</t>
        </is>
      </c>
      <c r="D1412" t="inlineStr">
        <is>
          <t>B23FN39</t>
        </is>
      </c>
      <c r="E1412" t="inlineStr">
        <is>
          <t>US5500211090</t>
        </is>
      </c>
      <c r="F1412" t="inlineStr">
        <is>
          <t>550021109</t>
        </is>
      </c>
      <c r="G1412" s="1" t="n">
        <v>232</v>
      </c>
      <c r="H1412" s="1" t="n">
        <v>167.51</v>
      </c>
      <c r="I1412" s="2" t="n">
        <v>38862.32</v>
      </c>
      <c r="J1412" s="3" t="n">
        <v>0.00136516</v>
      </c>
      <c r="K1412" s="4" t="n">
        <v>28467310.99</v>
      </c>
      <c r="L1412" s="5" t="n">
        <v>900001</v>
      </c>
      <c r="M1412" s="6" t="n">
        <v>31.6303104</v>
      </c>
      <c r="N1412" s="7">
        <f>IF(ISNUMBER(_xll.BDP($C1412, "DELTA_MID")),_xll.BDP($C1412, "DELTA_MID")," ")</f>
        <v/>
      </c>
      <c r="O1412" s="7">
        <f>IF(ISNUMBER(N1412),_xll.BDP($C1412, "OPT_UNDL_TICKER"),"")</f>
        <v/>
      </c>
      <c r="P1412" s="8">
        <f>IF(ISNUMBER(N1412),_xll.BDP($C1412, "OPT_UNDL_PX")," ")</f>
        <v/>
      </c>
      <c r="Q1412" s="7">
        <f>IF(ISNUMBER(N1412),+G1412*_xll.BDP($C1412, "PX_POS_MULT_FACTOR")*P1412/K1412," ")</f>
        <v/>
      </c>
      <c r="R1412" s="8">
        <f>IF(OR($A1412="TUA",$A1412="TYA"),"",IF(ISNUMBER(_xll.BDP($C1412,"DUR_ADJ_OAS_MID")),_xll.BDP($C1412,"DUR_ADJ_OAS_MID"),IF(ISNUMBER(_xll.BDP($E1412&amp;" ISIN","DUR_ADJ_OAS_MID")),_xll.BDP($E1412&amp;" ISIN","DUR_ADJ_OAS_MID")," ")))</f>
        <v/>
      </c>
      <c r="S1412" s="7">
        <f>IF(ISNUMBER(N1412),Q1412*N1412,IF(ISNUMBER(R1412),J1412*R1412," "))</f>
        <v/>
      </c>
      <c r="T1412" t="inlineStr">
        <is>
          <t>550021109</t>
        </is>
      </c>
      <c r="U1412" t="inlineStr">
        <is>
          <t>Equity</t>
        </is>
      </c>
    </row>
    <row r="1413">
      <c r="A1413" t="inlineStr">
        <is>
          <t>NXTI</t>
        </is>
      </c>
      <c r="B1413" t="inlineStr">
        <is>
          <t>LYFT INC USD 0.00001</t>
        </is>
      </c>
      <c r="C1413" t="inlineStr">
        <is>
          <t>LYFT</t>
        </is>
      </c>
      <c r="D1413" t="inlineStr">
        <is>
          <t>BJT1RW7</t>
        </is>
      </c>
      <c r="E1413" t="inlineStr">
        <is>
          <t>US55087P1049</t>
        </is>
      </c>
      <c r="F1413" t="inlineStr">
        <is>
          <t>55087P104</t>
        </is>
      </c>
      <c r="G1413" s="1" t="n">
        <v>1410</v>
      </c>
      <c r="H1413" s="1" t="n">
        <v>19.25</v>
      </c>
      <c r="I1413" s="2" t="n">
        <v>27142.5</v>
      </c>
      <c r="J1413" s="3" t="n">
        <v>0.00095346</v>
      </c>
      <c r="K1413" s="4" t="n">
        <v>28467310.99</v>
      </c>
      <c r="L1413" s="5" t="n">
        <v>900001</v>
      </c>
      <c r="M1413" s="6" t="n">
        <v>31.6303104</v>
      </c>
      <c r="N1413" s="7">
        <f>IF(ISNUMBER(_xll.BDP($C1413, "DELTA_MID")),_xll.BDP($C1413, "DELTA_MID")," ")</f>
        <v/>
      </c>
      <c r="O1413" s="7">
        <f>IF(ISNUMBER(N1413),_xll.BDP($C1413, "OPT_UNDL_TICKER"),"")</f>
        <v/>
      </c>
      <c r="P1413" s="8">
        <f>IF(ISNUMBER(N1413),_xll.BDP($C1413, "OPT_UNDL_PX")," ")</f>
        <v/>
      </c>
      <c r="Q1413" s="7">
        <f>IF(ISNUMBER(N1413),+G1413*_xll.BDP($C1413, "PX_POS_MULT_FACTOR")*P1413/K1413," ")</f>
        <v/>
      </c>
      <c r="R1413" s="8">
        <f>IF(OR($A1413="TUA",$A1413="TYA"),"",IF(ISNUMBER(_xll.BDP($C1413,"DUR_ADJ_OAS_MID")),_xll.BDP($C1413,"DUR_ADJ_OAS_MID"),IF(ISNUMBER(_xll.BDP($E1413&amp;" ISIN","DUR_ADJ_OAS_MID")),_xll.BDP($E1413&amp;" ISIN","DUR_ADJ_OAS_MID")," ")))</f>
        <v/>
      </c>
      <c r="S1413" s="7">
        <f>IF(ISNUMBER(N1413),Q1413*N1413,IF(ISNUMBER(R1413),J1413*R1413," "))</f>
        <v/>
      </c>
      <c r="T1413" t="inlineStr">
        <is>
          <t>55087P104</t>
        </is>
      </c>
      <c r="U1413" t="inlineStr">
        <is>
          <t>Equity</t>
        </is>
      </c>
    </row>
    <row r="1414">
      <c r="A1414" t="inlineStr">
        <is>
          <t>NXTI</t>
        </is>
      </c>
      <c r="B1414" t="inlineStr">
        <is>
          <t>LIVE NATION ENTMT INC USD 0.01</t>
        </is>
      </c>
      <c r="C1414" t="inlineStr">
        <is>
          <t>LYV</t>
        </is>
      </c>
      <c r="D1414" t="inlineStr">
        <is>
          <t>B0T7YX2</t>
        </is>
      </c>
      <c r="E1414" t="inlineStr">
        <is>
          <t>US5380341090</t>
        </is>
      </c>
      <c r="F1414" t="inlineStr">
        <is>
          <t>538034109</t>
        </is>
      </c>
      <c r="G1414" s="1" t="n">
        <v>245</v>
      </c>
      <c r="H1414" s="1" t="n">
        <v>152.96</v>
      </c>
      <c r="I1414" s="2" t="n">
        <v>37475.2</v>
      </c>
      <c r="J1414" s="3" t="n">
        <v>0.00131643</v>
      </c>
      <c r="K1414" s="4" t="n">
        <v>28467310.99</v>
      </c>
      <c r="L1414" s="5" t="n">
        <v>900001</v>
      </c>
      <c r="M1414" s="6" t="n">
        <v>31.6303104</v>
      </c>
      <c r="N1414" s="7">
        <f>IF(ISNUMBER(_xll.BDP($C1414, "DELTA_MID")),_xll.BDP($C1414, "DELTA_MID")," ")</f>
        <v/>
      </c>
      <c r="O1414" s="7">
        <f>IF(ISNUMBER(N1414),_xll.BDP($C1414, "OPT_UNDL_TICKER"),"")</f>
        <v/>
      </c>
      <c r="P1414" s="8">
        <f>IF(ISNUMBER(N1414),_xll.BDP($C1414, "OPT_UNDL_PX")," ")</f>
        <v/>
      </c>
      <c r="Q1414" s="7">
        <f>IF(ISNUMBER(N1414),+G1414*_xll.BDP($C1414, "PX_POS_MULT_FACTOR")*P1414/K1414," ")</f>
        <v/>
      </c>
      <c r="R1414" s="8">
        <f>IF(OR($A1414="TUA",$A1414="TYA"),"",IF(ISNUMBER(_xll.BDP($C1414,"DUR_ADJ_OAS_MID")),_xll.BDP($C1414,"DUR_ADJ_OAS_MID"),IF(ISNUMBER(_xll.BDP($E1414&amp;" ISIN","DUR_ADJ_OAS_MID")),_xll.BDP($E1414&amp;" ISIN","DUR_ADJ_OAS_MID")," ")))</f>
        <v/>
      </c>
      <c r="S1414" s="7">
        <f>IF(ISNUMBER(N1414),Q1414*N1414,IF(ISNUMBER(R1414),J1414*R1414," "))</f>
        <v/>
      </c>
      <c r="T1414" t="inlineStr">
        <is>
          <t>538034109</t>
        </is>
      </c>
      <c r="U1414" t="inlineStr">
        <is>
          <t>Equity</t>
        </is>
      </c>
    </row>
    <row r="1415">
      <c r="A1415" t="inlineStr">
        <is>
          <t>NXTI</t>
        </is>
      </c>
      <c r="B1415" t="inlineStr">
        <is>
          <t>MASTERCARD INC</t>
        </is>
      </c>
      <c r="C1415" t="inlineStr">
        <is>
          <t>MA</t>
        </is>
      </c>
      <c r="D1415" t="inlineStr">
        <is>
          <t>B121557</t>
        </is>
      </c>
      <c r="E1415" t="inlineStr">
        <is>
          <t>US57636Q1040</t>
        </is>
      </c>
      <c r="F1415" t="inlineStr">
        <is>
          <t>57636Q104</t>
        </is>
      </c>
      <c r="G1415" s="1" t="n">
        <v>1483</v>
      </c>
      <c r="H1415" s="1" t="n">
        <v>557.48</v>
      </c>
      <c r="I1415" s="2" t="n">
        <v>826742.84</v>
      </c>
      <c r="J1415" s="3" t="n">
        <v>0.02904183</v>
      </c>
      <c r="K1415" s="4" t="n">
        <v>28467310.99</v>
      </c>
      <c r="L1415" s="5" t="n">
        <v>900001</v>
      </c>
      <c r="M1415" s="6" t="n">
        <v>31.6303104</v>
      </c>
      <c r="N1415" s="7">
        <f>IF(ISNUMBER(_xll.BDP($C1415, "DELTA_MID")),_xll.BDP($C1415, "DELTA_MID")," ")</f>
        <v/>
      </c>
      <c r="O1415" s="7">
        <f>IF(ISNUMBER(N1415),_xll.BDP($C1415, "OPT_UNDL_TICKER"),"")</f>
        <v/>
      </c>
      <c r="P1415" s="8">
        <f>IF(ISNUMBER(N1415),_xll.BDP($C1415, "OPT_UNDL_PX")," ")</f>
        <v/>
      </c>
      <c r="Q1415" s="7">
        <f>IF(ISNUMBER(N1415),+G1415*_xll.BDP($C1415, "PX_POS_MULT_FACTOR")*P1415/K1415," ")</f>
        <v/>
      </c>
      <c r="R1415" s="8">
        <f>IF(OR($A1415="TUA",$A1415="TYA"),"",IF(ISNUMBER(_xll.BDP($C1415,"DUR_ADJ_OAS_MID")),_xll.BDP($C1415,"DUR_ADJ_OAS_MID"),IF(ISNUMBER(_xll.BDP($E1415&amp;" ISIN","DUR_ADJ_OAS_MID")),_xll.BDP($E1415&amp;" ISIN","DUR_ADJ_OAS_MID")," ")))</f>
        <v/>
      </c>
      <c r="S1415" s="7">
        <f>IF(ISNUMBER(N1415),Q1415*N1415,IF(ISNUMBER(R1415),J1415*R1415," "))</f>
        <v/>
      </c>
      <c r="T1415" t="inlineStr">
        <is>
          <t>57636Q104</t>
        </is>
      </c>
      <c r="U1415" t="inlineStr">
        <is>
          <t>Equity</t>
        </is>
      </c>
    </row>
    <row r="1416">
      <c r="A1416" t="inlineStr">
        <is>
          <t>NXTI</t>
        </is>
      </c>
      <c r="B1416" t="inlineStr">
        <is>
          <t>MANHATTAN ASSOCS INC USD 0.01</t>
        </is>
      </c>
      <c r="C1416" t="inlineStr">
        <is>
          <t>MANH</t>
        </is>
      </c>
      <c r="D1416" t="inlineStr">
        <is>
          <t>2239471</t>
        </is>
      </c>
      <c r="E1416" t="inlineStr">
        <is>
          <t>US5627501092</t>
        </is>
      </c>
      <c r="F1416" t="inlineStr">
        <is>
          <t>562750109</t>
        </is>
      </c>
      <c r="G1416" s="1" t="n">
        <v>243</v>
      </c>
      <c r="H1416" s="1" t="n">
        <v>197.32</v>
      </c>
      <c r="I1416" s="2" t="n">
        <v>47948.76</v>
      </c>
      <c r="J1416" s="3" t="n">
        <v>0.00168434</v>
      </c>
      <c r="K1416" s="4" t="n">
        <v>28467310.99</v>
      </c>
      <c r="L1416" s="5" t="n">
        <v>900001</v>
      </c>
      <c r="M1416" s="6" t="n">
        <v>31.6303104</v>
      </c>
      <c r="N1416" s="7">
        <f>IF(ISNUMBER(_xll.BDP($C1416, "DELTA_MID")),_xll.BDP($C1416, "DELTA_MID")," ")</f>
        <v/>
      </c>
      <c r="O1416" s="7">
        <f>IF(ISNUMBER(N1416),_xll.BDP($C1416, "OPT_UNDL_TICKER"),"")</f>
        <v/>
      </c>
      <c r="P1416" s="8">
        <f>IF(ISNUMBER(N1416),_xll.BDP($C1416, "OPT_UNDL_PX")," ")</f>
        <v/>
      </c>
      <c r="Q1416" s="7">
        <f>IF(ISNUMBER(N1416),+G1416*_xll.BDP($C1416, "PX_POS_MULT_FACTOR")*P1416/K1416," ")</f>
        <v/>
      </c>
      <c r="R1416" s="8">
        <f>IF(OR($A1416="TUA",$A1416="TYA"),"",IF(ISNUMBER(_xll.BDP($C1416,"DUR_ADJ_OAS_MID")),_xll.BDP($C1416,"DUR_ADJ_OAS_MID"),IF(ISNUMBER(_xll.BDP($E1416&amp;" ISIN","DUR_ADJ_OAS_MID")),_xll.BDP($E1416&amp;" ISIN","DUR_ADJ_OAS_MID")," ")))</f>
        <v/>
      </c>
      <c r="S1416" s="7">
        <f>IF(ISNUMBER(N1416),Q1416*N1416,IF(ISNUMBER(R1416),J1416*R1416," "))</f>
        <v/>
      </c>
      <c r="T1416" t="inlineStr">
        <is>
          <t>562750109</t>
        </is>
      </c>
      <c r="U1416" t="inlineStr">
        <is>
          <t>Equity</t>
        </is>
      </c>
    </row>
    <row r="1417">
      <c r="A1417" t="inlineStr">
        <is>
          <t>NXTI</t>
        </is>
      </c>
      <c r="B1417" t="inlineStr">
        <is>
          <t>MONGODB INC USD 0.001</t>
        </is>
      </c>
      <c r="C1417" t="inlineStr">
        <is>
          <t>MDB</t>
        </is>
      </c>
      <c r="D1417" t="inlineStr">
        <is>
          <t>BF2FJ99</t>
        </is>
      </c>
      <c r="E1417" t="inlineStr">
        <is>
          <t>US60937P1066</t>
        </is>
      </c>
      <c r="F1417" t="inlineStr">
        <is>
          <t>60937P106</t>
        </is>
      </c>
      <c r="G1417" s="1" t="n">
        <v>318</v>
      </c>
      <c r="H1417" s="1" t="n">
        <v>314.44</v>
      </c>
      <c r="I1417" s="2" t="n">
        <v>99991.92</v>
      </c>
      <c r="J1417" s="3" t="n">
        <v>0.00351252</v>
      </c>
      <c r="K1417" s="4" t="n">
        <v>28467310.99</v>
      </c>
      <c r="L1417" s="5" t="n">
        <v>900001</v>
      </c>
      <c r="M1417" s="6" t="n">
        <v>31.6303104</v>
      </c>
      <c r="N1417" s="7">
        <f>IF(ISNUMBER(_xll.BDP($C1417, "DELTA_MID")),_xll.BDP($C1417, "DELTA_MID")," ")</f>
        <v/>
      </c>
      <c r="O1417" s="7">
        <f>IF(ISNUMBER(N1417),_xll.BDP($C1417, "OPT_UNDL_TICKER"),"")</f>
        <v/>
      </c>
      <c r="P1417" s="8">
        <f>IF(ISNUMBER(N1417),_xll.BDP($C1417, "OPT_UNDL_PX")," ")</f>
        <v/>
      </c>
      <c r="Q1417" s="7">
        <f>IF(ISNUMBER(N1417),+G1417*_xll.BDP($C1417, "PX_POS_MULT_FACTOR")*P1417/K1417," ")</f>
        <v/>
      </c>
      <c r="R1417" s="8">
        <f>IF(OR($A1417="TUA",$A1417="TYA"),"",IF(ISNUMBER(_xll.BDP($C1417,"DUR_ADJ_OAS_MID")),_xll.BDP($C1417,"DUR_ADJ_OAS_MID"),IF(ISNUMBER(_xll.BDP($E1417&amp;" ISIN","DUR_ADJ_OAS_MID")),_xll.BDP($E1417&amp;" ISIN","DUR_ADJ_OAS_MID")," ")))</f>
        <v/>
      </c>
      <c r="S1417" s="7">
        <f>IF(ISNUMBER(N1417),Q1417*N1417,IF(ISNUMBER(R1417),J1417*R1417," "))</f>
        <v/>
      </c>
      <c r="T1417" t="inlineStr">
        <is>
          <t>60937P106</t>
        </is>
      </c>
      <c r="U1417" t="inlineStr">
        <is>
          <t>Equity</t>
        </is>
      </c>
    </row>
    <row r="1418">
      <c r="A1418" t="inlineStr">
        <is>
          <t>NXTI</t>
        </is>
      </c>
      <c r="B1418" t="inlineStr">
        <is>
          <t>MADRIGAL PHARMACEUTICALS USD 0.0001</t>
        </is>
      </c>
      <c r="C1418" t="inlineStr">
        <is>
          <t>MDGL</t>
        </is>
      </c>
      <c r="D1418" t="inlineStr">
        <is>
          <t>BD59BS7</t>
        </is>
      </c>
      <c r="E1418" t="inlineStr">
        <is>
          <t>US5588681057</t>
        </is>
      </c>
      <c r="F1418" t="inlineStr">
        <is>
          <t>558868105</t>
        </is>
      </c>
      <c r="G1418" s="1" t="n">
        <v>133</v>
      </c>
      <c r="H1418" s="1" t="n">
        <v>429.6</v>
      </c>
      <c r="I1418" s="2" t="n">
        <v>57136.8</v>
      </c>
      <c r="J1418" s="3" t="n">
        <v>0.0020071</v>
      </c>
      <c r="K1418" s="4" t="n">
        <v>28467310.99</v>
      </c>
      <c r="L1418" s="5" t="n">
        <v>900001</v>
      </c>
      <c r="M1418" s="6" t="n">
        <v>31.6303104</v>
      </c>
      <c r="N1418" s="7">
        <f>IF(ISNUMBER(_xll.BDP($C1418, "DELTA_MID")),_xll.BDP($C1418, "DELTA_MID")," ")</f>
        <v/>
      </c>
      <c r="O1418" s="7">
        <f>IF(ISNUMBER(N1418),_xll.BDP($C1418, "OPT_UNDL_TICKER"),"")</f>
        <v/>
      </c>
      <c r="P1418" s="8">
        <f>IF(ISNUMBER(N1418),_xll.BDP($C1418, "OPT_UNDL_PX")," ")</f>
        <v/>
      </c>
      <c r="Q1418" s="7">
        <f>IF(ISNUMBER(N1418),+G1418*_xll.BDP($C1418, "PX_POS_MULT_FACTOR")*P1418/K1418," ")</f>
        <v/>
      </c>
      <c r="R1418" s="8">
        <f>IF(OR($A1418="TUA",$A1418="TYA"),"",IF(ISNUMBER(_xll.BDP($C1418,"DUR_ADJ_OAS_MID")),_xll.BDP($C1418,"DUR_ADJ_OAS_MID"),IF(ISNUMBER(_xll.BDP($E1418&amp;" ISIN","DUR_ADJ_OAS_MID")),_xll.BDP($E1418&amp;" ISIN","DUR_ADJ_OAS_MID")," ")))</f>
        <v/>
      </c>
      <c r="S1418" s="7">
        <f>IF(ISNUMBER(N1418),Q1418*N1418,IF(ISNUMBER(R1418),J1418*R1418," "))</f>
        <v/>
      </c>
      <c r="T1418" t="inlineStr">
        <is>
          <t>558868105</t>
        </is>
      </c>
      <c r="U1418" t="inlineStr">
        <is>
          <t>Equity</t>
        </is>
      </c>
    </row>
    <row r="1419">
      <c r="A1419" t="inlineStr">
        <is>
          <t>NXTI</t>
        </is>
      </c>
      <c r="B1419" t="inlineStr">
        <is>
          <t>MONDELEZ INTL INC NPV</t>
        </is>
      </c>
      <c r="C1419" t="inlineStr">
        <is>
          <t>MDLZ</t>
        </is>
      </c>
      <c r="D1419" t="inlineStr">
        <is>
          <t>B8CKK03</t>
        </is>
      </c>
      <c r="E1419" t="inlineStr">
        <is>
          <t>US6092071058</t>
        </is>
      </c>
      <c r="F1419" t="inlineStr">
        <is>
          <t>609207105</t>
        </is>
      </c>
      <c r="G1419" s="1" t="n">
        <v>1083</v>
      </c>
      <c r="H1419" s="1" t="n">
        <v>61.45</v>
      </c>
      <c r="I1419" s="2" t="n">
        <v>66550.35000000001</v>
      </c>
      <c r="J1419" s="3" t="n">
        <v>0.00233778</v>
      </c>
      <c r="K1419" s="4" t="n">
        <v>28467310.99</v>
      </c>
      <c r="L1419" s="5" t="n">
        <v>900001</v>
      </c>
      <c r="M1419" s="6" t="n">
        <v>31.6303104</v>
      </c>
      <c r="N1419" s="7">
        <f>IF(ISNUMBER(_xll.BDP($C1419, "DELTA_MID")),_xll.BDP($C1419, "DELTA_MID")," ")</f>
        <v/>
      </c>
      <c r="O1419" s="7">
        <f>IF(ISNUMBER(N1419),_xll.BDP($C1419, "OPT_UNDL_TICKER"),"")</f>
        <v/>
      </c>
      <c r="P1419" s="8">
        <f>IF(ISNUMBER(N1419),_xll.BDP($C1419, "OPT_UNDL_PX")," ")</f>
        <v/>
      </c>
      <c r="Q1419" s="7">
        <f>IF(ISNUMBER(N1419),+G1419*_xll.BDP($C1419, "PX_POS_MULT_FACTOR")*P1419/K1419," ")</f>
        <v/>
      </c>
      <c r="R1419" s="8">
        <f>IF(OR($A1419="TUA",$A1419="TYA"),"",IF(ISNUMBER(_xll.BDP($C1419,"DUR_ADJ_OAS_MID")),_xll.BDP($C1419,"DUR_ADJ_OAS_MID"),IF(ISNUMBER(_xll.BDP($E1419&amp;" ISIN","DUR_ADJ_OAS_MID")),_xll.BDP($E1419&amp;" ISIN","DUR_ADJ_OAS_MID")," ")))</f>
        <v/>
      </c>
      <c r="S1419" s="7">
        <f>IF(ISNUMBER(N1419),Q1419*N1419,IF(ISNUMBER(R1419),J1419*R1419," "))</f>
        <v/>
      </c>
      <c r="T1419" t="inlineStr">
        <is>
          <t>609207105</t>
        </is>
      </c>
      <c r="U1419" t="inlineStr">
        <is>
          <t>Equity</t>
        </is>
      </c>
    </row>
    <row r="1420">
      <c r="A1420" t="inlineStr">
        <is>
          <t>NXTI</t>
        </is>
      </c>
      <c r="B1420" t="inlineStr">
        <is>
          <t>MARSH + MCLENNAN COS INC USD 1.0</t>
        </is>
      </c>
      <c r="C1420" t="inlineStr">
        <is>
          <t>MMC</t>
        </is>
      </c>
      <c r="D1420" t="inlineStr">
        <is>
          <t>2567741</t>
        </is>
      </c>
      <c r="E1420" t="inlineStr">
        <is>
          <t>US5717481023</t>
        </is>
      </c>
      <c r="F1420" t="inlineStr">
        <is>
          <t>571748102</t>
        </is>
      </c>
      <c r="G1420" s="1" t="n">
        <v>474</v>
      </c>
      <c r="H1420" s="1" t="n">
        <v>207.02</v>
      </c>
      <c r="I1420" s="2" t="n">
        <v>98127.48</v>
      </c>
      <c r="J1420" s="3" t="n">
        <v>0.00344702</v>
      </c>
      <c r="K1420" s="4" t="n">
        <v>28467310.99</v>
      </c>
      <c r="L1420" s="5" t="n">
        <v>900001</v>
      </c>
      <c r="M1420" s="6" t="n">
        <v>31.6303104</v>
      </c>
      <c r="N1420" s="7">
        <f>IF(ISNUMBER(_xll.BDP($C1420, "DELTA_MID")),_xll.BDP($C1420, "DELTA_MID")," ")</f>
        <v/>
      </c>
      <c r="O1420" s="7">
        <f>IF(ISNUMBER(N1420),_xll.BDP($C1420, "OPT_UNDL_TICKER"),"")</f>
        <v/>
      </c>
      <c r="P1420" s="8">
        <f>IF(ISNUMBER(N1420),_xll.BDP($C1420, "OPT_UNDL_PX")," ")</f>
        <v/>
      </c>
      <c r="Q1420" s="7">
        <f>IF(ISNUMBER(N1420),+G1420*_xll.BDP($C1420, "PX_POS_MULT_FACTOR")*P1420/K1420," ")</f>
        <v/>
      </c>
      <c r="R1420" s="8">
        <f>IF(OR($A1420="TUA",$A1420="TYA"),"",IF(ISNUMBER(_xll.BDP($C1420,"DUR_ADJ_OAS_MID")),_xll.BDP($C1420,"DUR_ADJ_OAS_MID"),IF(ISNUMBER(_xll.BDP($E1420&amp;" ISIN","DUR_ADJ_OAS_MID")),_xll.BDP($E1420&amp;" ISIN","DUR_ADJ_OAS_MID")," ")))</f>
        <v/>
      </c>
      <c r="S1420" s="7">
        <f>IF(ISNUMBER(N1420),Q1420*N1420,IF(ISNUMBER(R1420),J1420*R1420," "))</f>
        <v/>
      </c>
      <c r="T1420" t="inlineStr">
        <is>
          <t>571748102</t>
        </is>
      </c>
      <c r="U1420" t="inlineStr">
        <is>
          <t>Equity</t>
        </is>
      </c>
    </row>
    <row r="1421">
      <c r="A1421" t="inlineStr">
        <is>
          <t>NXTI</t>
        </is>
      </c>
      <c r="B1421" t="inlineStr">
        <is>
          <t>3M CO USD 0.01</t>
        </is>
      </c>
      <c r="C1421" t="inlineStr">
        <is>
          <t>MMM</t>
        </is>
      </c>
      <c r="D1421" t="inlineStr">
        <is>
          <t>2595708</t>
        </is>
      </c>
      <c r="E1421" t="inlineStr">
        <is>
          <t>US88579Y1010</t>
        </is>
      </c>
      <c r="F1421" t="inlineStr">
        <is>
          <t>88579Y101</t>
        </is>
      </c>
      <c r="G1421" s="1" t="n">
        <v>841</v>
      </c>
      <c r="H1421" s="1" t="n">
        <v>148.75</v>
      </c>
      <c r="I1421" s="2" t="n">
        <v>125098.75</v>
      </c>
      <c r="J1421" s="3" t="n">
        <v>0.00439447</v>
      </c>
      <c r="K1421" s="4" t="n">
        <v>28467310.99</v>
      </c>
      <c r="L1421" s="5" t="n">
        <v>900001</v>
      </c>
      <c r="M1421" s="6" t="n">
        <v>31.6303104</v>
      </c>
      <c r="N1421" s="7">
        <f>IF(ISNUMBER(_xll.BDP($C1421, "DELTA_MID")),_xll.BDP($C1421, "DELTA_MID")," ")</f>
        <v/>
      </c>
      <c r="O1421" s="7">
        <f>IF(ISNUMBER(N1421),_xll.BDP($C1421, "OPT_UNDL_TICKER"),"")</f>
        <v/>
      </c>
      <c r="P1421" s="8">
        <f>IF(ISNUMBER(N1421),_xll.BDP($C1421, "OPT_UNDL_PX")," ")</f>
        <v/>
      </c>
      <c r="Q1421" s="7">
        <f>IF(ISNUMBER(N1421),+G1421*_xll.BDP($C1421, "PX_POS_MULT_FACTOR")*P1421/K1421," ")</f>
        <v/>
      </c>
      <c r="R1421" s="8">
        <f>IF(OR($A1421="TUA",$A1421="TYA"),"",IF(ISNUMBER(_xll.BDP($C1421,"DUR_ADJ_OAS_MID")),_xll.BDP($C1421,"DUR_ADJ_OAS_MID"),IF(ISNUMBER(_xll.BDP($E1421&amp;" ISIN","DUR_ADJ_OAS_MID")),_xll.BDP($E1421&amp;" ISIN","DUR_ADJ_OAS_MID")," ")))</f>
        <v/>
      </c>
      <c r="S1421" s="7">
        <f>IF(ISNUMBER(N1421),Q1421*N1421,IF(ISNUMBER(R1421),J1421*R1421," "))</f>
        <v/>
      </c>
      <c r="T1421" t="inlineStr">
        <is>
          <t>88579Y101</t>
        </is>
      </c>
      <c r="U1421" t="inlineStr">
        <is>
          <t>Equity</t>
        </is>
      </c>
    </row>
    <row r="1422">
      <c r="A1422" t="inlineStr">
        <is>
          <t>NXTI</t>
        </is>
      </c>
      <c r="B1422" t="inlineStr">
        <is>
          <t>MONSTER BEVERAGE CORP NEW USD 0.005</t>
        </is>
      </c>
      <c r="C1422" t="inlineStr">
        <is>
          <t>MNST</t>
        </is>
      </c>
      <c r="D1422" t="inlineStr">
        <is>
          <t>BZ07BW4</t>
        </is>
      </c>
      <c r="E1422" t="inlineStr">
        <is>
          <t>US61174X1090</t>
        </is>
      </c>
      <c r="F1422" t="inlineStr">
        <is>
          <t>61174X109</t>
        </is>
      </c>
      <c r="G1422" s="1" t="n">
        <v>816</v>
      </c>
      <c r="H1422" s="1" t="n">
        <v>69.62</v>
      </c>
      <c r="I1422" s="2" t="n">
        <v>56809.92</v>
      </c>
      <c r="J1422" s="3" t="n">
        <v>0.00199562</v>
      </c>
      <c r="K1422" s="4" t="n">
        <v>28467310.99</v>
      </c>
      <c r="L1422" s="5" t="n">
        <v>900001</v>
      </c>
      <c r="M1422" s="6" t="n">
        <v>31.6303104</v>
      </c>
      <c r="N1422" s="7">
        <f>IF(ISNUMBER(_xll.BDP($C1422, "DELTA_MID")),_xll.BDP($C1422, "DELTA_MID")," ")</f>
        <v/>
      </c>
      <c r="O1422" s="7">
        <f>IF(ISNUMBER(N1422),_xll.BDP($C1422, "OPT_UNDL_TICKER"),"")</f>
        <v/>
      </c>
      <c r="P1422" s="8">
        <f>IF(ISNUMBER(N1422),_xll.BDP($C1422, "OPT_UNDL_PX")," ")</f>
        <v/>
      </c>
      <c r="Q1422" s="7">
        <f>IF(ISNUMBER(N1422),+G1422*_xll.BDP($C1422, "PX_POS_MULT_FACTOR")*P1422/K1422," ")</f>
        <v/>
      </c>
      <c r="R1422" s="8">
        <f>IF(OR($A1422="TUA",$A1422="TYA"),"",IF(ISNUMBER(_xll.BDP($C1422,"DUR_ADJ_OAS_MID")),_xll.BDP($C1422,"DUR_ADJ_OAS_MID"),IF(ISNUMBER(_xll.BDP($E1422&amp;" ISIN","DUR_ADJ_OAS_MID")),_xll.BDP($E1422&amp;" ISIN","DUR_ADJ_OAS_MID")," ")))</f>
        <v/>
      </c>
      <c r="S1422" s="7">
        <f>IF(ISNUMBER(N1422),Q1422*N1422,IF(ISNUMBER(R1422),J1422*R1422," "))</f>
        <v/>
      </c>
      <c r="T1422" t="inlineStr">
        <is>
          <t>61174X109</t>
        </is>
      </c>
      <c r="U1422" t="inlineStr">
        <is>
          <t>Equity</t>
        </is>
      </c>
    </row>
    <row r="1423">
      <c r="A1423" t="inlineStr">
        <is>
          <t>NXTI</t>
        </is>
      </c>
      <c r="B1423" t="inlineStr">
        <is>
          <t>MARATHON PETE CORP USD 0.01</t>
        </is>
      </c>
      <c r="C1423" t="inlineStr">
        <is>
          <t>MPC</t>
        </is>
      </c>
      <c r="D1423" t="inlineStr">
        <is>
          <t>B3K3L40</t>
        </is>
      </c>
      <c r="E1423" t="inlineStr">
        <is>
          <t>US56585A1025</t>
        </is>
      </c>
      <c r="F1423" t="inlineStr">
        <is>
          <t>56585A102</t>
        </is>
      </c>
      <c r="G1423" s="1" t="n">
        <v>439</v>
      </c>
      <c r="H1423" s="1" t="n">
        <v>180.89</v>
      </c>
      <c r="I1423" s="2" t="n">
        <v>79410.71000000001</v>
      </c>
      <c r="J1423" s="3" t="n">
        <v>0.00278954</v>
      </c>
      <c r="K1423" s="4" t="n">
        <v>28467310.99</v>
      </c>
      <c r="L1423" s="5" t="n">
        <v>900001</v>
      </c>
      <c r="M1423" s="6" t="n">
        <v>31.6303104</v>
      </c>
      <c r="N1423" s="7">
        <f>IF(ISNUMBER(_xll.BDP($C1423, "DELTA_MID")),_xll.BDP($C1423, "DELTA_MID")," ")</f>
        <v/>
      </c>
      <c r="O1423" s="7">
        <f>IF(ISNUMBER(N1423),_xll.BDP($C1423, "OPT_UNDL_TICKER"),"")</f>
        <v/>
      </c>
      <c r="P1423" s="8">
        <f>IF(ISNUMBER(N1423),_xll.BDP($C1423, "OPT_UNDL_PX")," ")</f>
        <v/>
      </c>
      <c r="Q1423" s="7">
        <f>IF(ISNUMBER(N1423),+G1423*_xll.BDP($C1423, "PX_POS_MULT_FACTOR")*P1423/K1423," ")</f>
        <v/>
      </c>
      <c r="R1423" s="8">
        <f>IF(OR($A1423="TUA",$A1423="TYA"),"",IF(ISNUMBER(_xll.BDP($C1423,"DUR_ADJ_OAS_MID")),_xll.BDP($C1423,"DUR_ADJ_OAS_MID"),IF(ISNUMBER(_xll.BDP($E1423&amp;" ISIN","DUR_ADJ_OAS_MID")),_xll.BDP($E1423&amp;" ISIN","DUR_ADJ_OAS_MID")," ")))</f>
        <v/>
      </c>
      <c r="S1423" s="7">
        <f>IF(ISNUMBER(N1423),Q1423*N1423,IF(ISNUMBER(R1423),J1423*R1423," "))</f>
        <v/>
      </c>
      <c r="T1423" t="inlineStr">
        <is>
          <t>56585A102</t>
        </is>
      </c>
      <c r="U1423" t="inlineStr">
        <is>
          <t>Equity</t>
        </is>
      </c>
    </row>
    <row r="1424">
      <c r="A1424" t="inlineStr">
        <is>
          <t>NXTI</t>
        </is>
      </c>
      <c r="B1424" t="inlineStr">
        <is>
          <t>MOTOROLA SOLUTIONS INC USD 0.01</t>
        </is>
      </c>
      <c r="C1424" t="inlineStr">
        <is>
          <t>MSI</t>
        </is>
      </c>
      <c r="D1424" t="inlineStr">
        <is>
          <t>B5BKPQ4</t>
        </is>
      </c>
      <c r="E1424" t="inlineStr">
        <is>
          <t>US6200763075</t>
        </is>
      </c>
      <c r="F1424" t="inlineStr">
        <is>
          <t>620076307</t>
        </is>
      </c>
      <c r="G1424" s="1" t="n">
        <v>664</v>
      </c>
      <c r="H1424" s="1" t="n">
        <v>456.3</v>
      </c>
      <c r="I1424" s="2" t="n">
        <v>302983.2</v>
      </c>
      <c r="J1424" s="3" t="n">
        <v>0.0106432</v>
      </c>
      <c r="K1424" s="4" t="n">
        <v>28467310.99</v>
      </c>
      <c r="L1424" s="5" t="n">
        <v>900001</v>
      </c>
      <c r="M1424" s="6" t="n">
        <v>31.6303104</v>
      </c>
      <c r="N1424" s="7">
        <f>IF(ISNUMBER(_xll.BDP($C1424, "DELTA_MID")),_xll.BDP($C1424, "DELTA_MID")," ")</f>
        <v/>
      </c>
      <c r="O1424" s="7">
        <f>IF(ISNUMBER(N1424),_xll.BDP($C1424, "OPT_UNDL_TICKER"),"")</f>
        <v/>
      </c>
      <c r="P1424" s="8">
        <f>IF(ISNUMBER(N1424),_xll.BDP($C1424, "OPT_UNDL_PX")," ")</f>
        <v/>
      </c>
      <c r="Q1424" s="7">
        <f>IF(ISNUMBER(N1424),+G1424*_xll.BDP($C1424, "PX_POS_MULT_FACTOR")*P1424/K1424," ")</f>
        <v/>
      </c>
      <c r="R1424" s="8">
        <f>IF(OR($A1424="TUA",$A1424="TYA"),"",IF(ISNUMBER(_xll.BDP($C1424,"DUR_ADJ_OAS_MID")),_xll.BDP($C1424,"DUR_ADJ_OAS_MID"),IF(ISNUMBER(_xll.BDP($E1424&amp;" ISIN","DUR_ADJ_OAS_MID")),_xll.BDP($E1424&amp;" ISIN","DUR_ADJ_OAS_MID")," ")))</f>
        <v/>
      </c>
      <c r="S1424" s="7">
        <f>IF(ISNUMBER(N1424),Q1424*N1424,IF(ISNUMBER(R1424),J1424*R1424," "))</f>
        <v/>
      </c>
      <c r="T1424" t="inlineStr">
        <is>
          <t>620076307</t>
        </is>
      </c>
      <c r="U1424" t="inlineStr">
        <is>
          <t>Equity</t>
        </is>
      </c>
    </row>
    <row r="1425">
      <c r="A1425" t="inlineStr">
        <is>
          <t>NXTI</t>
        </is>
      </c>
      <c r="B1425" t="inlineStr">
        <is>
          <t>MATCH GROUP INC NEW USD 0.001</t>
        </is>
      </c>
      <c r="C1425" t="inlineStr">
        <is>
          <t>MTCH</t>
        </is>
      </c>
      <c r="D1425" t="inlineStr">
        <is>
          <t>BK80XH9</t>
        </is>
      </c>
      <c r="E1425" t="inlineStr">
        <is>
          <t>US57667L1070</t>
        </is>
      </c>
      <c r="F1425" t="inlineStr">
        <is>
          <t>57667L107</t>
        </is>
      </c>
      <c r="G1425" s="1" t="n">
        <v>966</v>
      </c>
      <c r="H1425" s="1" t="n">
        <v>31.45</v>
      </c>
      <c r="I1425" s="2" t="n">
        <v>30380.7</v>
      </c>
      <c r="J1425" s="3" t="n">
        <v>0.00106721</v>
      </c>
      <c r="K1425" s="4" t="n">
        <v>28467310.99</v>
      </c>
      <c r="L1425" s="5" t="n">
        <v>900001</v>
      </c>
      <c r="M1425" s="6" t="n">
        <v>31.6303104</v>
      </c>
      <c r="N1425" s="7">
        <f>IF(ISNUMBER(_xll.BDP($C1425, "DELTA_MID")),_xll.BDP($C1425, "DELTA_MID")," ")</f>
        <v/>
      </c>
      <c r="O1425" s="7">
        <f>IF(ISNUMBER(N1425),_xll.BDP($C1425, "OPT_UNDL_TICKER"),"")</f>
        <v/>
      </c>
      <c r="P1425" s="8">
        <f>IF(ISNUMBER(N1425),_xll.BDP($C1425, "OPT_UNDL_PX")," ")</f>
        <v/>
      </c>
      <c r="Q1425" s="7">
        <f>IF(ISNUMBER(N1425),+G1425*_xll.BDP($C1425, "PX_POS_MULT_FACTOR")*P1425/K1425," ")</f>
        <v/>
      </c>
      <c r="R1425" s="8">
        <f>IF(OR($A1425="TUA",$A1425="TYA"),"",IF(ISNUMBER(_xll.BDP($C1425,"DUR_ADJ_OAS_MID")),_xll.BDP($C1425,"DUR_ADJ_OAS_MID"),IF(ISNUMBER(_xll.BDP($E1425&amp;" ISIN","DUR_ADJ_OAS_MID")),_xll.BDP($E1425&amp;" ISIN","DUR_ADJ_OAS_MID")," ")))</f>
        <v/>
      </c>
      <c r="S1425" s="7">
        <f>IF(ISNUMBER(N1425),Q1425*N1425,IF(ISNUMBER(R1425),J1425*R1425," "))</f>
        <v/>
      </c>
      <c r="T1425" t="inlineStr">
        <is>
          <t>57667L107</t>
        </is>
      </c>
      <c r="U1425" t="inlineStr">
        <is>
          <t>Equity</t>
        </is>
      </c>
    </row>
    <row r="1426">
      <c r="A1426" t="inlineStr">
        <is>
          <t>NXTI</t>
        </is>
      </c>
      <c r="B1426" t="inlineStr">
        <is>
          <t>METTLER-TOLEDO INTL INC USD 0.01</t>
        </is>
      </c>
      <c r="C1426" t="inlineStr">
        <is>
          <t>MTD</t>
        </is>
      </c>
      <c r="D1426" t="inlineStr">
        <is>
          <t>2126249</t>
        </is>
      </c>
      <c r="E1426" t="inlineStr">
        <is>
          <t>US5926881054</t>
        </is>
      </c>
      <c r="F1426" t="inlineStr">
        <is>
          <t>592688105</t>
        </is>
      </c>
      <c r="G1426" s="1" t="n">
        <v>34</v>
      </c>
      <c r="H1426" s="1" t="n">
        <v>1273.67</v>
      </c>
      <c r="I1426" s="2" t="n">
        <v>43304.78</v>
      </c>
      <c r="J1426" s="3" t="n">
        <v>0.00152121</v>
      </c>
      <c r="K1426" s="4" t="n">
        <v>28467310.99</v>
      </c>
      <c r="L1426" s="5" t="n">
        <v>900001</v>
      </c>
      <c r="M1426" s="6" t="n">
        <v>31.6303104</v>
      </c>
      <c r="N1426" s="7">
        <f>IF(ISNUMBER(_xll.BDP($C1426, "DELTA_MID")),_xll.BDP($C1426, "DELTA_MID")," ")</f>
        <v/>
      </c>
      <c r="O1426" s="7">
        <f>IF(ISNUMBER(N1426),_xll.BDP($C1426, "OPT_UNDL_TICKER"),"")</f>
        <v/>
      </c>
      <c r="P1426" s="8">
        <f>IF(ISNUMBER(N1426),_xll.BDP($C1426, "OPT_UNDL_PX")," ")</f>
        <v/>
      </c>
      <c r="Q1426" s="7">
        <f>IF(ISNUMBER(N1426),+G1426*_xll.BDP($C1426, "PX_POS_MULT_FACTOR")*P1426/K1426," ")</f>
        <v/>
      </c>
      <c r="R1426" s="8">
        <f>IF(OR($A1426="TUA",$A1426="TYA"),"",IF(ISNUMBER(_xll.BDP($C1426,"DUR_ADJ_OAS_MID")),_xll.BDP($C1426,"DUR_ADJ_OAS_MID"),IF(ISNUMBER(_xll.BDP($E1426&amp;" ISIN","DUR_ADJ_OAS_MID")),_xll.BDP($E1426&amp;" ISIN","DUR_ADJ_OAS_MID")," ")))</f>
        <v/>
      </c>
      <c r="S1426" s="7">
        <f>IF(ISNUMBER(N1426),Q1426*N1426,IF(ISNUMBER(R1426),J1426*R1426," "))</f>
        <v/>
      </c>
      <c r="T1426" t="inlineStr">
        <is>
          <t>592688105</t>
        </is>
      </c>
      <c r="U1426" t="inlineStr">
        <is>
          <t>Equity</t>
        </is>
      </c>
    </row>
    <row r="1427">
      <c r="A1427" t="inlineStr">
        <is>
          <t>NXTI</t>
        </is>
      </c>
      <c r="B1427" t="inlineStr">
        <is>
          <t>CLOUDFLARE INC USD 0.001</t>
        </is>
      </c>
      <c r="C1427" t="inlineStr">
        <is>
          <t>NET</t>
        </is>
      </c>
      <c r="D1427" t="inlineStr">
        <is>
          <t>BJXC5M2</t>
        </is>
      </c>
      <c r="E1427" t="inlineStr">
        <is>
          <t>US18915M1071</t>
        </is>
      </c>
      <c r="F1427" t="inlineStr">
        <is>
          <t>18915M107</t>
        </is>
      </c>
      <c r="G1427" s="1" t="n">
        <v>1315</v>
      </c>
      <c r="H1427" s="1" t="n">
        <v>213.82</v>
      </c>
      <c r="I1427" s="2" t="n">
        <v>281173.3</v>
      </c>
      <c r="J1427" s="3" t="n">
        <v>0.00987706</v>
      </c>
      <c r="K1427" s="4" t="n">
        <v>28467310.99</v>
      </c>
      <c r="L1427" s="5" t="n">
        <v>900001</v>
      </c>
      <c r="M1427" s="6" t="n">
        <v>31.6303104</v>
      </c>
      <c r="N1427" s="7">
        <f>IF(ISNUMBER(_xll.BDP($C1427, "DELTA_MID")),_xll.BDP($C1427, "DELTA_MID")," ")</f>
        <v/>
      </c>
      <c r="O1427" s="7">
        <f>IF(ISNUMBER(N1427),_xll.BDP($C1427, "OPT_UNDL_TICKER"),"")</f>
        <v/>
      </c>
      <c r="P1427" s="8">
        <f>IF(ISNUMBER(N1427),_xll.BDP($C1427, "OPT_UNDL_PX")," ")</f>
        <v/>
      </c>
      <c r="Q1427" s="7">
        <f>IF(ISNUMBER(N1427),+G1427*_xll.BDP($C1427, "PX_POS_MULT_FACTOR")*P1427/K1427," ")</f>
        <v/>
      </c>
      <c r="R1427" s="8">
        <f>IF(OR($A1427="TUA",$A1427="TYA"),"",IF(ISNUMBER(_xll.BDP($C1427,"DUR_ADJ_OAS_MID")),_xll.BDP($C1427,"DUR_ADJ_OAS_MID"),IF(ISNUMBER(_xll.BDP($E1427&amp;" ISIN","DUR_ADJ_OAS_MID")),_xll.BDP($E1427&amp;" ISIN","DUR_ADJ_OAS_MID")," ")))</f>
        <v/>
      </c>
      <c r="S1427" s="7">
        <f>IF(ISNUMBER(N1427),Q1427*N1427,IF(ISNUMBER(R1427),J1427*R1427," "))</f>
        <v/>
      </c>
      <c r="T1427" t="inlineStr">
        <is>
          <t>18915M107</t>
        </is>
      </c>
      <c r="U1427" t="inlineStr">
        <is>
          <t>Equity</t>
        </is>
      </c>
    </row>
    <row r="1428">
      <c r="A1428" t="inlineStr">
        <is>
          <t>NXTI</t>
        </is>
      </c>
      <c r="B1428" t="inlineStr">
        <is>
          <t>NISOURCE INC USD 0.01</t>
        </is>
      </c>
      <c r="C1428" t="inlineStr">
        <is>
          <t>NI</t>
        </is>
      </c>
      <c r="D1428" t="inlineStr">
        <is>
          <t>2645409</t>
        </is>
      </c>
      <c r="E1428" t="inlineStr">
        <is>
          <t>US65473P1057</t>
        </is>
      </c>
      <c r="F1428" t="inlineStr">
        <is>
          <t>65473P105</t>
        </is>
      </c>
      <c r="G1428" s="1" t="n">
        <v>690</v>
      </c>
      <c r="H1428" s="1" t="n">
        <v>42.86</v>
      </c>
      <c r="I1428" s="2" t="n">
        <v>29573.4</v>
      </c>
      <c r="J1428" s="3" t="n">
        <v>0.00103885</v>
      </c>
      <c r="K1428" s="4" t="n">
        <v>28467310.99</v>
      </c>
      <c r="L1428" s="5" t="n">
        <v>900001</v>
      </c>
      <c r="M1428" s="6" t="n">
        <v>31.6303104</v>
      </c>
      <c r="N1428" s="7">
        <f>IF(ISNUMBER(_xll.BDP($C1428, "DELTA_MID")),_xll.BDP($C1428, "DELTA_MID")," ")</f>
        <v/>
      </c>
      <c r="O1428" s="7">
        <f>IF(ISNUMBER(N1428),_xll.BDP($C1428, "OPT_UNDL_TICKER"),"")</f>
        <v/>
      </c>
      <c r="P1428" s="8">
        <f>IF(ISNUMBER(N1428),_xll.BDP($C1428, "OPT_UNDL_PX")," ")</f>
        <v/>
      </c>
      <c r="Q1428" s="7">
        <f>IF(ISNUMBER(N1428),+G1428*_xll.BDP($C1428, "PX_POS_MULT_FACTOR")*P1428/K1428," ")</f>
        <v/>
      </c>
      <c r="R1428" s="8">
        <f>IF(OR($A1428="TUA",$A1428="TYA"),"",IF(ISNUMBER(_xll.BDP($C1428,"DUR_ADJ_OAS_MID")),_xll.BDP($C1428,"DUR_ADJ_OAS_MID"),IF(ISNUMBER(_xll.BDP($E1428&amp;" ISIN","DUR_ADJ_OAS_MID")),_xll.BDP($E1428&amp;" ISIN","DUR_ADJ_OAS_MID")," ")))</f>
        <v/>
      </c>
      <c r="S1428" s="7">
        <f>IF(ISNUMBER(N1428),Q1428*N1428,IF(ISNUMBER(R1428),J1428*R1428," "))</f>
        <v/>
      </c>
      <c r="T1428" t="inlineStr">
        <is>
          <t>65473P105</t>
        </is>
      </c>
      <c r="U1428" t="inlineStr">
        <is>
          <t>Equity</t>
        </is>
      </c>
    </row>
    <row r="1429">
      <c r="A1429" t="inlineStr">
        <is>
          <t>NXTI</t>
        </is>
      </c>
      <c r="B1429" t="inlineStr">
        <is>
          <t>NIKE INC CLASS B COM NPV</t>
        </is>
      </c>
      <c r="C1429" t="inlineStr">
        <is>
          <t>NKE</t>
        </is>
      </c>
      <c r="D1429" t="inlineStr">
        <is>
          <t>2640147</t>
        </is>
      </c>
      <c r="E1429" t="inlineStr">
        <is>
          <t>US6541061031</t>
        </is>
      </c>
      <c r="F1429" t="inlineStr">
        <is>
          <t>654106103</t>
        </is>
      </c>
      <c r="G1429" s="1" t="n">
        <v>2306</v>
      </c>
      <c r="H1429" s="1" t="n">
        <v>65.22</v>
      </c>
      <c r="I1429" s="2" t="n">
        <v>150397.32</v>
      </c>
      <c r="J1429" s="3" t="n">
        <v>0.00528316</v>
      </c>
      <c r="K1429" s="4" t="n">
        <v>28467310.99</v>
      </c>
      <c r="L1429" s="5" t="n">
        <v>900001</v>
      </c>
      <c r="M1429" s="6" t="n">
        <v>31.6303104</v>
      </c>
      <c r="N1429" s="7">
        <f>IF(ISNUMBER(_xll.BDP($C1429, "DELTA_MID")),_xll.BDP($C1429, "DELTA_MID")," ")</f>
        <v/>
      </c>
      <c r="O1429" s="7">
        <f>IF(ISNUMBER(N1429),_xll.BDP($C1429, "OPT_UNDL_TICKER"),"")</f>
        <v/>
      </c>
      <c r="P1429" s="8">
        <f>IF(ISNUMBER(N1429),_xll.BDP($C1429, "OPT_UNDL_PX")," ")</f>
        <v/>
      </c>
      <c r="Q1429" s="7">
        <f>IF(ISNUMBER(N1429),+G1429*_xll.BDP($C1429, "PX_POS_MULT_FACTOR")*P1429/K1429," ")</f>
        <v/>
      </c>
      <c r="R1429" s="8">
        <f>IF(OR($A1429="TUA",$A1429="TYA"),"",IF(ISNUMBER(_xll.BDP($C1429,"DUR_ADJ_OAS_MID")),_xll.BDP($C1429,"DUR_ADJ_OAS_MID"),IF(ISNUMBER(_xll.BDP($E1429&amp;" ISIN","DUR_ADJ_OAS_MID")),_xll.BDP($E1429&amp;" ISIN","DUR_ADJ_OAS_MID")," ")))</f>
        <v/>
      </c>
      <c r="S1429" s="7">
        <f>IF(ISNUMBER(N1429),Q1429*N1429,IF(ISNUMBER(R1429),J1429*R1429," "))</f>
        <v/>
      </c>
      <c r="T1429" t="inlineStr">
        <is>
          <t>654106103</t>
        </is>
      </c>
      <c r="U1429" t="inlineStr">
        <is>
          <t>Equity</t>
        </is>
      </c>
    </row>
    <row r="1430">
      <c r="A1430" t="inlineStr">
        <is>
          <t>NXTI</t>
        </is>
      </c>
      <c r="B1430" t="inlineStr">
        <is>
          <t>SERVICENOW INC USD 0.001</t>
        </is>
      </c>
      <c r="C1430" t="inlineStr">
        <is>
          <t>NOW</t>
        </is>
      </c>
      <c r="D1430" t="inlineStr">
        <is>
          <t>B80NXX8</t>
        </is>
      </c>
      <c r="E1430" t="inlineStr">
        <is>
          <t>US81762P1021</t>
        </is>
      </c>
      <c r="F1430" t="inlineStr">
        <is>
          <t>81762P102</t>
        </is>
      </c>
      <c r="G1430" s="1" t="n">
        <v>804</v>
      </c>
      <c r="H1430" s="1" t="n">
        <v>888.71</v>
      </c>
      <c r="I1430" s="2" t="n">
        <v>714522.84</v>
      </c>
      <c r="J1430" s="3" t="n">
        <v>0.02509977</v>
      </c>
      <c r="K1430" s="4" t="n">
        <v>28467310.99</v>
      </c>
      <c r="L1430" s="5" t="n">
        <v>900001</v>
      </c>
      <c r="M1430" s="6" t="n">
        <v>31.6303104</v>
      </c>
      <c r="N1430" s="7">
        <f>IF(ISNUMBER(_xll.BDP($C1430, "DELTA_MID")),_xll.BDP($C1430, "DELTA_MID")," ")</f>
        <v/>
      </c>
      <c r="O1430" s="7">
        <f>IF(ISNUMBER(N1430),_xll.BDP($C1430, "OPT_UNDL_TICKER"),"")</f>
        <v/>
      </c>
      <c r="P1430" s="8">
        <f>IF(ISNUMBER(N1430),_xll.BDP($C1430, "OPT_UNDL_PX")," ")</f>
        <v/>
      </c>
      <c r="Q1430" s="7">
        <f>IF(ISNUMBER(N1430),+G1430*_xll.BDP($C1430, "PX_POS_MULT_FACTOR")*P1430/K1430," ")</f>
        <v/>
      </c>
      <c r="R1430" s="8">
        <f>IF(OR($A1430="TUA",$A1430="TYA"),"",IF(ISNUMBER(_xll.BDP($C1430,"DUR_ADJ_OAS_MID")),_xll.BDP($C1430,"DUR_ADJ_OAS_MID"),IF(ISNUMBER(_xll.BDP($E1430&amp;" ISIN","DUR_ADJ_OAS_MID")),_xll.BDP($E1430&amp;" ISIN","DUR_ADJ_OAS_MID")," ")))</f>
        <v/>
      </c>
      <c r="S1430" s="7">
        <f>IF(ISNUMBER(N1430),Q1430*N1430,IF(ISNUMBER(R1430),J1430*R1430," "))</f>
        <v/>
      </c>
      <c r="T1430" t="inlineStr">
        <is>
          <t>81762P102</t>
        </is>
      </c>
      <c r="U1430" t="inlineStr">
        <is>
          <t>Equity</t>
        </is>
      </c>
    </row>
    <row r="1431">
      <c r="A1431" t="inlineStr">
        <is>
          <t>NXTI</t>
        </is>
      </c>
      <c r="B1431" t="inlineStr">
        <is>
          <t>NRG ENERGY INC USD 0.01</t>
        </is>
      </c>
      <c r="C1431" t="inlineStr">
        <is>
          <t>NRG</t>
        </is>
      </c>
      <c r="D1431" t="inlineStr">
        <is>
          <t>2212922</t>
        </is>
      </c>
      <c r="E1431" t="inlineStr">
        <is>
          <t>US6293775085</t>
        </is>
      </c>
      <c r="F1431" t="inlineStr">
        <is>
          <t>629377508</t>
        </is>
      </c>
      <c r="G1431" s="1" t="n">
        <v>254</v>
      </c>
      <c r="H1431" s="1" t="n">
        <v>160.43</v>
      </c>
      <c r="I1431" s="2" t="n">
        <v>40749.22</v>
      </c>
      <c r="J1431" s="3" t="n">
        <v>0.00143144</v>
      </c>
      <c r="K1431" s="4" t="n">
        <v>28467310.99</v>
      </c>
      <c r="L1431" s="5" t="n">
        <v>900001</v>
      </c>
      <c r="M1431" s="6" t="n">
        <v>31.6303104</v>
      </c>
      <c r="N1431" s="7">
        <f>IF(ISNUMBER(_xll.BDP($C1431, "DELTA_MID")),_xll.BDP($C1431, "DELTA_MID")," ")</f>
        <v/>
      </c>
      <c r="O1431" s="7">
        <f>IF(ISNUMBER(N1431),_xll.BDP($C1431, "OPT_UNDL_TICKER"),"")</f>
        <v/>
      </c>
      <c r="P1431" s="8">
        <f>IF(ISNUMBER(N1431),_xll.BDP($C1431, "OPT_UNDL_PX")," ")</f>
        <v/>
      </c>
      <c r="Q1431" s="7">
        <f>IF(ISNUMBER(N1431),+G1431*_xll.BDP($C1431, "PX_POS_MULT_FACTOR")*P1431/K1431," ")</f>
        <v/>
      </c>
      <c r="R1431" s="8">
        <f>IF(OR($A1431="TUA",$A1431="TYA"),"",IF(ISNUMBER(_xll.BDP($C1431,"DUR_ADJ_OAS_MID")),_xll.BDP($C1431,"DUR_ADJ_OAS_MID"),IF(ISNUMBER(_xll.BDP($E1431&amp;" ISIN","DUR_ADJ_OAS_MID")),_xll.BDP($E1431&amp;" ISIN","DUR_ADJ_OAS_MID")," ")))</f>
        <v/>
      </c>
      <c r="S1431" s="7">
        <f>IF(ISNUMBER(N1431),Q1431*N1431,IF(ISNUMBER(R1431),J1431*R1431," "))</f>
        <v/>
      </c>
      <c r="T1431" t="inlineStr">
        <is>
          <t>629377508</t>
        </is>
      </c>
      <c r="U1431" t="inlineStr">
        <is>
          <t>Equity</t>
        </is>
      </c>
    </row>
    <row r="1432">
      <c r="A1432" t="inlineStr">
        <is>
          <t>NXTI</t>
        </is>
      </c>
      <c r="B1432" t="inlineStr">
        <is>
          <t>NETAPP INC USD 0.001</t>
        </is>
      </c>
      <c r="C1432" t="inlineStr">
        <is>
          <t>NTAP</t>
        </is>
      </c>
      <c r="D1432" t="inlineStr">
        <is>
          <t>2630643</t>
        </is>
      </c>
      <c r="E1432" t="inlineStr">
        <is>
          <t>US64110D1046</t>
        </is>
      </c>
      <c r="F1432" t="inlineStr">
        <is>
          <t>64110D104</t>
        </is>
      </c>
      <c r="G1432" s="1" t="n">
        <v>776</v>
      </c>
      <c r="H1432" s="1" t="n">
        <v>113.94</v>
      </c>
      <c r="I1432" s="2" t="n">
        <v>88417.44</v>
      </c>
      <c r="J1432" s="3" t="n">
        <v>0.00310593</v>
      </c>
      <c r="K1432" s="4" t="n">
        <v>28467310.99</v>
      </c>
      <c r="L1432" s="5" t="n">
        <v>900001</v>
      </c>
      <c r="M1432" s="6" t="n">
        <v>31.6303104</v>
      </c>
      <c r="N1432" s="7">
        <f>IF(ISNUMBER(_xll.BDP($C1432, "DELTA_MID")),_xll.BDP($C1432, "DELTA_MID")," ")</f>
        <v/>
      </c>
      <c r="O1432" s="7">
        <f>IF(ISNUMBER(N1432),_xll.BDP($C1432, "OPT_UNDL_TICKER"),"")</f>
        <v/>
      </c>
      <c r="P1432" s="8">
        <f>IF(ISNUMBER(N1432),_xll.BDP($C1432, "OPT_UNDL_PX")," ")</f>
        <v/>
      </c>
      <c r="Q1432" s="7">
        <f>IF(ISNUMBER(N1432),+G1432*_xll.BDP($C1432, "PX_POS_MULT_FACTOR")*P1432/K1432," ")</f>
        <v/>
      </c>
      <c r="R1432" s="8">
        <f>IF(OR($A1432="TUA",$A1432="TYA"),"",IF(ISNUMBER(_xll.BDP($C1432,"DUR_ADJ_OAS_MID")),_xll.BDP($C1432,"DUR_ADJ_OAS_MID"),IF(ISNUMBER(_xll.BDP($E1432&amp;" ISIN","DUR_ADJ_OAS_MID")),_xll.BDP($E1432&amp;" ISIN","DUR_ADJ_OAS_MID")," ")))</f>
        <v/>
      </c>
      <c r="S1432" s="7">
        <f>IF(ISNUMBER(N1432),Q1432*N1432,IF(ISNUMBER(R1432),J1432*R1432," "))</f>
        <v/>
      </c>
      <c r="T1432" t="inlineStr">
        <is>
          <t>64110D104</t>
        </is>
      </c>
      <c r="U1432" t="inlineStr">
        <is>
          <t>Equity</t>
        </is>
      </c>
    </row>
    <row r="1433">
      <c r="A1433" t="inlineStr">
        <is>
          <t>NXTI</t>
        </is>
      </c>
      <c r="B1433" t="inlineStr">
        <is>
          <t>NUTANIX INC USD 0.000025</t>
        </is>
      </c>
      <c r="C1433" t="inlineStr">
        <is>
          <t>NTNX</t>
        </is>
      </c>
      <c r="D1433" t="inlineStr">
        <is>
          <t>BYQBFT8</t>
        </is>
      </c>
      <c r="E1433" t="inlineStr">
        <is>
          <t>US67059N1081</t>
        </is>
      </c>
      <c r="F1433" t="inlineStr">
        <is>
          <t>67059N108</t>
        </is>
      </c>
      <c r="G1433" s="1" t="n">
        <v>926</v>
      </c>
      <c r="H1433" s="1" t="n">
        <v>68.34</v>
      </c>
      <c r="I1433" s="2" t="n">
        <v>63282.84</v>
      </c>
      <c r="J1433" s="3" t="n">
        <v>0.002223</v>
      </c>
      <c r="K1433" s="4" t="n">
        <v>28467310.99</v>
      </c>
      <c r="L1433" s="5" t="n">
        <v>900001</v>
      </c>
      <c r="M1433" s="6" t="n">
        <v>31.6303104</v>
      </c>
      <c r="N1433" s="7">
        <f>IF(ISNUMBER(_xll.BDP($C1433, "DELTA_MID")),_xll.BDP($C1433, "DELTA_MID")," ")</f>
        <v/>
      </c>
      <c r="O1433" s="7">
        <f>IF(ISNUMBER(N1433),_xll.BDP($C1433, "OPT_UNDL_TICKER"),"")</f>
        <v/>
      </c>
      <c r="P1433" s="8">
        <f>IF(ISNUMBER(N1433),_xll.BDP($C1433, "OPT_UNDL_PX")," ")</f>
        <v/>
      </c>
      <c r="Q1433" s="7">
        <f>IF(ISNUMBER(N1433),+G1433*_xll.BDP($C1433, "PX_POS_MULT_FACTOR")*P1433/K1433," ")</f>
        <v/>
      </c>
      <c r="R1433" s="8">
        <f>IF(OR($A1433="TUA",$A1433="TYA"),"",IF(ISNUMBER(_xll.BDP($C1433,"DUR_ADJ_OAS_MID")),_xll.BDP($C1433,"DUR_ADJ_OAS_MID"),IF(ISNUMBER(_xll.BDP($E1433&amp;" ISIN","DUR_ADJ_OAS_MID")),_xll.BDP($E1433&amp;" ISIN","DUR_ADJ_OAS_MID")," ")))</f>
        <v/>
      </c>
      <c r="S1433" s="7">
        <f>IF(ISNUMBER(N1433),Q1433*N1433,IF(ISNUMBER(R1433),J1433*R1433," "))</f>
        <v/>
      </c>
      <c r="T1433" t="inlineStr">
        <is>
          <t>67059N108</t>
        </is>
      </c>
      <c r="U1433" t="inlineStr">
        <is>
          <t>Equity</t>
        </is>
      </c>
    </row>
    <row r="1434">
      <c r="A1434" t="inlineStr">
        <is>
          <t>NXTI</t>
        </is>
      </c>
      <c r="B1434" t="inlineStr">
        <is>
          <t>NATERA INC USD 0.0001</t>
        </is>
      </c>
      <c r="C1434" t="inlineStr">
        <is>
          <t>NTRA</t>
        </is>
      </c>
      <c r="D1434" t="inlineStr">
        <is>
          <t>BYQRG48</t>
        </is>
      </c>
      <c r="E1434" t="inlineStr">
        <is>
          <t>US6323071042</t>
        </is>
      </c>
      <c r="F1434" t="inlineStr">
        <is>
          <t>632307104</t>
        </is>
      </c>
      <c r="G1434" s="1" t="n">
        <v>801</v>
      </c>
      <c r="H1434" s="1" t="n">
        <v>169.27</v>
      </c>
      <c r="I1434" s="2" t="n">
        <v>135585.27</v>
      </c>
      <c r="J1434" s="3" t="n">
        <v>0.00476284</v>
      </c>
      <c r="K1434" s="4" t="n">
        <v>28467310.99</v>
      </c>
      <c r="L1434" s="5" t="n">
        <v>900001</v>
      </c>
      <c r="M1434" s="6" t="n">
        <v>31.6303104</v>
      </c>
      <c r="N1434" s="7">
        <f>IF(ISNUMBER(_xll.BDP($C1434, "DELTA_MID")),_xll.BDP($C1434, "DELTA_MID")," ")</f>
        <v/>
      </c>
      <c r="O1434" s="7">
        <f>IF(ISNUMBER(N1434),_xll.BDP($C1434, "OPT_UNDL_TICKER"),"")</f>
        <v/>
      </c>
      <c r="P1434" s="8">
        <f>IF(ISNUMBER(N1434),_xll.BDP($C1434, "OPT_UNDL_PX")," ")</f>
        <v/>
      </c>
      <c r="Q1434" s="7">
        <f>IF(ISNUMBER(N1434),+G1434*_xll.BDP($C1434, "PX_POS_MULT_FACTOR")*P1434/K1434," ")</f>
        <v/>
      </c>
      <c r="R1434" s="8">
        <f>IF(OR($A1434="TUA",$A1434="TYA"),"",IF(ISNUMBER(_xll.BDP($C1434,"DUR_ADJ_OAS_MID")),_xll.BDP($C1434,"DUR_ADJ_OAS_MID"),IF(ISNUMBER(_xll.BDP($E1434&amp;" ISIN","DUR_ADJ_OAS_MID")),_xll.BDP($E1434&amp;" ISIN","DUR_ADJ_OAS_MID")," ")))</f>
        <v/>
      </c>
      <c r="S1434" s="7">
        <f>IF(ISNUMBER(N1434),Q1434*N1434,IF(ISNUMBER(R1434),J1434*R1434," "))</f>
        <v/>
      </c>
      <c r="T1434" t="inlineStr">
        <is>
          <t>632307104</t>
        </is>
      </c>
      <c r="U1434" t="inlineStr">
        <is>
          <t>Equity</t>
        </is>
      </c>
    </row>
    <row r="1435">
      <c r="A1435" t="inlineStr">
        <is>
          <t>NXTI</t>
        </is>
      </c>
      <c r="B1435" t="inlineStr">
        <is>
          <t>NEWS CORP NEW USD 0.01</t>
        </is>
      </c>
      <c r="C1435" t="inlineStr">
        <is>
          <t>NWS</t>
        </is>
      </c>
      <c r="D1435" t="inlineStr">
        <is>
          <t>BBGVT51</t>
        </is>
      </c>
      <c r="E1435" t="inlineStr">
        <is>
          <t>US65249B2088</t>
        </is>
      </c>
      <c r="F1435" t="inlineStr">
        <is>
          <t>65249B208</t>
        </is>
      </c>
      <c r="G1435" s="1" t="n">
        <v>2337</v>
      </c>
      <c r="H1435" s="1" t="n">
        <v>29.28</v>
      </c>
      <c r="I1435" s="2" t="n">
        <v>68427.36</v>
      </c>
      <c r="J1435" s="3" t="n">
        <v>0.00240372</v>
      </c>
      <c r="K1435" s="4" t="n">
        <v>28467310.99</v>
      </c>
      <c r="L1435" s="5" t="n">
        <v>900001</v>
      </c>
      <c r="M1435" s="6" t="n">
        <v>31.6303104</v>
      </c>
      <c r="N1435" s="7">
        <f>IF(ISNUMBER(_xll.BDP($C1435, "DELTA_MID")),_xll.BDP($C1435, "DELTA_MID")," ")</f>
        <v/>
      </c>
      <c r="O1435" s="7">
        <f>IF(ISNUMBER(N1435),_xll.BDP($C1435, "OPT_UNDL_TICKER"),"")</f>
        <v/>
      </c>
      <c r="P1435" s="8">
        <f>IF(ISNUMBER(N1435),_xll.BDP($C1435, "OPT_UNDL_PX")," ")</f>
        <v/>
      </c>
      <c r="Q1435" s="7">
        <f>IF(ISNUMBER(N1435),+G1435*_xll.BDP($C1435, "PX_POS_MULT_FACTOR")*P1435/K1435," ")</f>
        <v/>
      </c>
      <c r="R1435" s="8">
        <f>IF(OR($A1435="TUA",$A1435="TYA"),"",IF(ISNUMBER(_xll.BDP($C1435,"DUR_ADJ_OAS_MID")),_xll.BDP($C1435,"DUR_ADJ_OAS_MID"),IF(ISNUMBER(_xll.BDP($E1435&amp;" ISIN","DUR_ADJ_OAS_MID")),_xll.BDP($E1435&amp;" ISIN","DUR_ADJ_OAS_MID")," ")))</f>
        <v/>
      </c>
      <c r="S1435" s="7">
        <f>IF(ISNUMBER(N1435),Q1435*N1435,IF(ISNUMBER(R1435),J1435*R1435," "))</f>
        <v/>
      </c>
      <c r="T1435" t="inlineStr">
        <is>
          <t>65249B208</t>
        </is>
      </c>
      <c r="U1435" t="inlineStr">
        <is>
          <t>Equity</t>
        </is>
      </c>
    </row>
    <row r="1436">
      <c r="A1436" t="inlineStr">
        <is>
          <t>NXTI</t>
        </is>
      </c>
      <c r="B1436" t="inlineStr">
        <is>
          <t>NEW YORK TIMES CO USD 0.1</t>
        </is>
      </c>
      <c r="C1436" t="inlineStr">
        <is>
          <t>NYT</t>
        </is>
      </c>
      <c r="D1436" t="inlineStr">
        <is>
          <t>2632003</t>
        </is>
      </c>
      <c r="E1436" t="inlineStr">
        <is>
          <t>US6501111073</t>
        </is>
      </c>
      <c r="F1436" t="inlineStr">
        <is>
          <t>650111107</t>
        </is>
      </c>
      <c r="G1436" s="1" t="n">
        <v>661</v>
      </c>
      <c r="H1436" s="1" t="n">
        <v>54.66</v>
      </c>
      <c r="I1436" s="2" t="n">
        <v>36130.26</v>
      </c>
      <c r="J1436" s="3" t="n">
        <v>0.00126918</v>
      </c>
      <c r="K1436" s="4" t="n">
        <v>28467310.99</v>
      </c>
      <c r="L1436" s="5" t="n">
        <v>900001</v>
      </c>
      <c r="M1436" s="6" t="n">
        <v>31.6303104</v>
      </c>
      <c r="N1436" s="7">
        <f>IF(ISNUMBER(_xll.BDP($C1436, "DELTA_MID")),_xll.BDP($C1436, "DELTA_MID")," ")</f>
        <v/>
      </c>
      <c r="O1436" s="7">
        <f>IF(ISNUMBER(N1436),_xll.BDP($C1436, "OPT_UNDL_TICKER"),"")</f>
        <v/>
      </c>
      <c r="P1436" s="8">
        <f>IF(ISNUMBER(N1436),_xll.BDP($C1436, "OPT_UNDL_PX")," ")</f>
        <v/>
      </c>
      <c r="Q1436" s="7">
        <f>IF(ISNUMBER(N1436),+G1436*_xll.BDP($C1436, "PX_POS_MULT_FACTOR")*P1436/K1436," ")</f>
        <v/>
      </c>
      <c r="R1436" s="8">
        <f>IF(OR($A1436="TUA",$A1436="TYA"),"",IF(ISNUMBER(_xll.BDP($C1436,"DUR_ADJ_OAS_MID")),_xll.BDP($C1436,"DUR_ADJ_OAS_MID"),IF(ISNUMBER(_xll.BDP($E1436&amp;" ISIN","DUR_ADJ_OAS_MID")),_xll.BDP($E1436&amp;" ISIN","DUR_ADJ_OAS_MID")," ")))</f>
        <v/>
      </c>
      <c r="S1436" s="7">
        <f>IF(ISNUMBER(N1436),Q1436*N1436,IF(ISNUMBER(R1436),J1436*R1436," "))</f>
        <v/>
      </c>
      <c r="T1436" t="inlineStr">
        <is>
          <t>650111107</t>
        </is>
      </c>
      <c r="U1436" t="inlineStr">
        <is>
          <t>Equity</t>
        </is>
      </c>
    </row>
    <row r="1437">
      <c r="A1437" t="inlineStr">
        <is>
          <t>NXTI</t>
        </is>
      </c>
      <c r="B1437" t="inlineStr">
        <is>
          <t>O REILLY AUTOMOTIVE INC NE USD 0.01</t>
        </is>
      </c>
      <c r="C1437" t="inlineStr">
        <is>
          <t>ORLY</t>
        </is>
      </c>
      <c r="D1437" t="inlineStr">
        <is>
          <t>B65LWX6</t>
        </is>
      </c>
      <c r="E1437" t="inlineStr">
        <is>
          <t>US67103H1077</t>
        </is>
      </c>
      <c r="F1437" t="inlineStr">
        <is>
          <t>67103H107</t>
        </is>
      </c>
      <c r="G1437" s="1" t="n">
        <v>1133</v>
      </c>
      <c r="H1437" s="1" t="n">
        <v>102.15</v>
      </c>
      <c r="I1437" s="2" t="n">
        <v>115735.95</v>
      </c>
      <c r="J1437" s="3" t="n">
        <v>0.00406557</v>
      </c>
      <c r="K1437" s="4" t="n">
        <v>28467310.99</v>
      </c>
      <c r="L1437" s="5" t="n">
        <v>900001</v>
      </c>
      <c r="M1437" s="6" t="n">
        <v>31.6303104</v>
      </c>
      <c r="N1437" s="7">
        <f>IF(ISNUMBER(_xll.BDP($C1437, "DELTA_MID")),_xll.BDP($C1437, "DELTA_MID")," ")</f>
        <v/>
      </c>
      <c r="O1437" s="7">
        <f>IF(ISNUMBER(N1437),_xll.BDP($C1437, "OPT_UNDL_TICKER"),"")</f>
        <v/>
      </c>
      <c r="P1437" s="8">
        <f>IF(ISNUMBER(N1437),_xll.BDP($C1437, "OPT_UNDL_PX")," ")</f>
        <v/>
      </c>
      <c r="Q1437" s="7">
        <f>IF(ISNUMBER(N1437),+G1437*_xll.BDP($C1437, "PX_POS_MULT_FACTOR")*P1437/K1437," ")</f>
        <v/>
      </c>
      <c r="R1437" s="8">
        <f>IF(OR($A1437="TUA",$A1437="TYA"),"",IF(ISNUMBER(_xll.BDP($C1437,"DUR_ADJ_OAS_MID")),_xll.BDP($C1437,"DUR_ADJ_OAS_MID"),IF(ISNUMBER(_xll.BDP($E1437&amp;" ISIN","DUR_ADJ_OAS_MID")),_xll.BDP($E1437&amp;" ISIN","DUR_ADJ_OAS_MID")," ")))</f>
        <v/>
      </c>
      <c r="S1437" s="7">
        <f>IF(ISNUMBER(N1437),Q1437*N1437,IF(ISNUMBER(R1437),J1437*R1437," "))</f>
        <v/>
      </c>
      <c r="T1437" t="inlineStr">
        <is>
          <t>67103H107</t>
        </is>
      </c>
      <c r="U1437" t="inlineStr">
        <is>
          <t>Equity</t>
        </is>
      </c>
    </row>
    <row r="1438">
      <c r="A1438" t="inlineStr">
        <is>
          <t>NXTI</t>
        </is>
      </c>
      <c r="B1438" t="inlineStr">
        <is>
          <t>OTIS WORLDWIDE CORP USD 0.01</t>
        </is>
      </c>
      <c r="C1438" t="inlineStr">
        <is>
          <t>OTIS</t>
        </is>
      </c>
      <c r="D1438" t="inlineStr">
        <is>
          <t>BK531S8</t>
        </is>
      </c>
      <c r="E1438" t="inlineStr">
        <is>
          <t>US68902V1070</t>
        </is>
      </c>
      <c r="F1438" t="inlineStr">
        <is>
          <t>68902V107</t>
        </is>
      </c>
      <c r="G1438" s="1" t="n">
        <v>338</v>
      </c>
      <c r="H1438" s="1" t="n">
        <v>89.45999999999999</v>
      </c>
      <c r="I1438" s="2" t="n">
        <v>30237.48</v>
      </c>
      <c r="J1438" s="3" t="n">
        <v>0.00106218</v>
      </c>
      <c r="K1438" s="4" t="n">
        <v>28467310.99</v>
      </c>
      <c r="L1438" s="5" t="n">
        <v>900001</v>
      </c>
      <c r="M1438" s="6" t="n">
        <v>31.6303104</v>
      </c>
      <c r="N1438" s="7">
        <f>IF(ISNUMBER(_xll.BDP($C1438, "DELTA_MID")),_xll.BDP($C1438, "DELTA_MID")," ")</f>
        <v/>
      </c>
      <c r="O1438" s="7">
        <f>IF(ISNUMBER(N1438),_xll.BDP($C1438, "OPT_UNDL_TICKER"),"")</f>
        <v/>
      </c>
      <c r="P1438" s="8">
        <f>IF(ISNUMBER(N1438),_xll.BDP($C1438, "OPT_UNDL_PX")," ")</f>
        <v/>
      </c>
      <c r="Q1438" s="7">
        <f>IF(ISNUMBER(N1438),+G1438*_xll.BDP($C1438, "PX_POS_MULT_FACTOR")*P1438/K1438," ")</f>
        <v/>
      </c>
      <c r="R1438" s="8">
        <f>IF(OR($A1438="TUA",$A1438="TYA"),"",IF(ISNUMBER(_xll.BDP($C1438,"DUR_ADJ_OAS_MID")),_xll.BDP($C1438,"DUR_ADJ_OAS_MID"),IF(ISNUMBER(_xll.BDP($E1438&amp;" ISIN","DUR_ADJ_OAS_MID")),_xll.BDP($E1438&amp;" ISIN","DUR_ADJ_OAS_MID")," ")))</f>
        <v/>
      </c>
      <c r="S1438" s="7">
        <f>IF(ISNUMBER(N1438),Q1438*N1438,IF(ISNUMBER(R1438),J1438*R1438," "))</f>
        <v/>
      </c>
      <c r="T1438" t="inlineStr">
        <is>
          <t>68902V107</t>
        </is>
      </c>
      <c r="U1438" t="inlineStr">
        <is>
          <t>Equity</t>
        </is>
      </c>
    </row>
    <row r="1439">
      <c r="A1439" t="inlineStr">
        <is>
          <t>NXTI</t>
        </is>
      </c>
      <c r="B1439" t="inlineStr">
        <is>
          <t>PROCORE TECHNOLOGIES INC USD 0.0001</t>
        </is>
      </c>
      <c r="C1439" t="inlineStr">
        <is>
          <t>PCOR</t>
        </is>
      </c>
      <c r="D1439" t="inlineStr">
        <is>
          <t>BLH11J8</t>
        </is>
      </c>
      <c r="E1439" t="inlineStr">
        <is>
          <t>US74275K1088</t>
        </is>
      </c>
      <c r="F1439" t="inlineStr">
        <is>
          <t>74275K108</t>
        </is>
      </c>
      <c r="G1439" s="1" t="n">
        <v>597</v>
      </c>
      <c r="H1439" s="1" t="n">
        <v>69.59</v>
      </c>
      <c r="I1439" s="2" t="n">
        <v>41545.23</v>
      </c>
      <c r="J1439" s="3" t="n">
        <v>0.0014594</v>
      </c>
      <c r="K1439" s="4" t="n">
        <v>28467310.99</v>
      </c>
      <c r="L1439" s="5" t="n">
        <v>900001</v>
      </c>
      <c r="M1439" s="6" t="n">
        <v>31.6303104</v>
      </c>
      <c r="N1439" s="7">
        <f>IF(ISNUMBER(_xll.BDP($C1439, "DELTA_MID")),_xll.BDP($C1439, "DELTA_MID")," ")</f>
        <v/>
      </c>
      <c r="O1439" s="7">
        <f>IF(ISNUMBER(N1439),_xll.BDP($C1439, "OPT_UNDL_TICKER"),"")</f>
        <v/>
      </c>
      <c r="P1439" s="8">
        <f>IF(ISNUMBER(N1439),_xll.BDP($C1439, "OPT_UNDL_PX")," ")</f>
        <v/>
      </c>
      <c r="Q1439" s="7">
        <f>IF(ISNUMBER(N1439),+G1439*_xll.BDP($C1439, "PX_POS_MULT_FACTOR")*P1439/K1439," ")</f>
        <v/>
      </c>
      <c r="R1439" s="8">
        <f>IF(OR($A1439="TUA",$A1439="TYA"),"",IF(ISNUMBER(_xll.BDP($C1439,"DUR_ADJ_OAS_MID")),_xll.BDP($C1439,"DUR_ADJ_OAS_MID"),IF(ISNUMBER(_xll.BDP($E1439&amp;" ISIN","DUR_ADJ_OAS_MID")),_xll.BDP($E1439&amp;" ISIN","DUR_ADJ_OAS_MID")," ")))</f>
        <v/>
      </c>
      <c r="S1439" s="7">
        <f>IF(ISNUMBER(N1439),Q1439*N1439,IF(ISNUMBER(R1439),J1439*R1439," "))</f>
        <v/>
      </c>
      <c r="T1439" t="inlineStr">
        <is>
          <t>74275K108</t>
        </is>
      </c>
      <c r="U1439" t="inlineStr">
        <is>
          <t>Equity</t>
        </is>
      </c>
    </row>
    <row r="1440">
      <c r="A1440" t="inlineStr">
        <is>
          <t>NXTI</t>
        </is>
      </c>
      <c r="B1440" t="inlineStr">
        <is>
          <t>PEGASYSTEMS INC USD 0.01</t>
        </is>
      </c>
      <c r="C1440" t="inlineStr">
        <is>
          <t>PEGA</t>
        </is>
      </c>
      <c r="D1440" t="inlineStr">
        <is>
          <t>2675860</t>
        </is>
      </c>
      <c r="E1440" t="inlineStr">
        <is>
          <t>US7055731035</t>
        </is>
      </c>
      <c r="F1440" t="inlineStr">
        <is>
          <t>705573103</t>
        </is>
      </c>
      <c r="G1440" s="1" t="n">
        <v>641</v>
      </c>
      <c r="H1440" s="1" t="n">
        <v>53.72</v>
      </c>
      <c r="I1440" s="2" t="n">
        <v>34434.52</v>
      </c>
      <c r="J1440" s="3" t="n">
        <v>0.00120962</v>
      </c>
      <c r="K1440" s="4" t="n">
        <v>28467310.99</v>
      </c>
      <c r="L1440" s="5" t="n">
        <v>900001</v>
      </c>
      <c r="M1440" s="6" t="n">
        <v>31.6303104</v>
      </c>
      <c r="N1440" s="7">
        <f>IF(ISNUMBER(_xll.BDP($C1440, "DELTA_MID")),_xll.BDP($C1440, "DELTA_MID")," ")</f>
        <v/>
      </c>
      <c r="O1440" s="7">
        <f>IF(ISNUMBER(N1440),_xll.BDP($C1440, "OPT_UNDL_TICKER"),"")</f>
        <v/>
      </c>
      <c r="P1440" s="8">
        <f>IF(ISNUMBER(N1440),_xll.BDP($C1440, "OPT_UNDL_PX")," ")</f>
        <v/>
      </c>
      <c r="Q1440" s="7">
        <f>IF(ISNUMBER(N1440),+G1440*_xll.BDP($C1440, "PX_POS_MULT_FACTOR")*P1440/K1440," ")</f>
        <v/>
      </c>
      <c r="R1440" s="8">
        <f>IF(OR($A1440="TUA",$A1440="TYA"),"",IF(ISNUMBER(_xll.BDP($C1440,"DUR_ADJ_OAS_MID")),_xll.BDP($C1440,"DUR_ADJ_OAS_MID"),IF(ISNUMBER(_xll.BDP($E1440&amp;" ISIN","DUR_ADJ_OAS_MID")),_xll.BDP($E1440&amp;" ISIN","DUR_ADJ_OAS_MID")," ")))</f>
        <v/>
      </c>
      <c r="S1440" s="7">
        <f>IF(ISNUMBER(N1440),Q1440*N1440,IF(ISNUMBER(R1440),J1440*R1440," "))</f>
        <v/>
      </c>
      <c r="T1440" t="inlineStr">
        <is>
          <t>705573103</t>
        </is>
      </c>
      <c r="U1440" t="inlineStr">
        <is>
          <t>Equity</t>
        </is>
      </c>
    </row>
    <row r="1441">
      <c r="A1441" t="inlineStr">
        <is>
          <t>NXTI</t>
        </is>
      </c>
      <c r="B1441" t="inlineStr">
        <is>
          <t>PENUMBRA INC USD 0.001</t>
        </is>
      </c>
      <c r="C1441" t="inlineStr">
        <is>
          <t>PEN</t>
        </is>
      </c>
      <c r="D1441" t="inlineStr">
        <is>
          <t>BZ0V201</t>
        </is>
      </c>
      <c r="E1441" t="inlineStr">
        <is>
          <t>US70975L1070</t>
        </is>
      </c>
      <c r="F1441" t="inlineStr">
        <is>
          <t>70975L107</t>
        </is>
      </c>
      <c r="G1441" s="1" t="n">
        <v>241</v>
      </c>
      <c r="H1441" s="1" t="n">
        <v>260.49</v>
      </c>
      <c r="I1441" s="2" t="n">
        <v>62778.09</v>
      </c>
      <c r="J1441" s="3" t="n">
        <v>0.00220527</v>
      </c>
      <c r="K1441" s="4" t="n">
        <v>28467310.99</v>
      </c>
      <c r="L1441" s="5" t="n">
        <v>900001</v>
      </c>
      <c r="M1441" s="6" t="n">
        <v>31.6303104</v>
      </c>
      <c r="N1441" s="7">
        <f>IF(ISNUMBER(_xll.BDP($C1441, "DELTA_MID")),_xll.BDP($C1441, "DELTA_MID")," ")</f>
        <v/>
      </c>
      <c r="O1441" s="7">
        <f>IF(ISNUMBER(N1441),_xll.BDP($C1441, "OPT_UNDL_TICKER"),"")</f>
        <v/>
      </c>
      <c r="P1441" s="8">
        <f>IF(ISNUMBER(N1441),_xll.BDP($C1441, "OPT_UNDL_PX")," ")</f>
        <v/>
      </c>
      <c r="Q1441" s="7">
        <f>IF(ISNUMBER(N1441),+G1441*_xll.BDP($C1441, "PX_POS_MULT_FACTOR")*P1441/K1441," ")</f>
        <v/>
      </c>
      <c r="R1441" s="8">
        <f>IF(OR($A1441="TUA",$A1441="TYA"),"",IF(ISNUMBER(_xll.BDP($C1441,"DUR_ADJ_OAS_MID")),_xll.BDP($C1441,"DUR_ADJ_OAS_MID"),IF(ISNUMBER(_xll.BDP($E1441&amp;" ISIN","DUR_ADJ_OAS_MID")),_xll.BDP($E1441&amp;" ISIN","DUR_ADJ_OAS_MID")," ")))</f>
        <v/>
      </c>
      <c r="S1441" s="7">
        <f>IF(ISNUMBER(N1441),Q1441*N1441,IF(ISNUMBER(R1441),J1441*R1441," "))</f>
        <v/>
      </c>
      <c r="T1441" t="inlineStr">
        <is>
          <t>70975L107</t>
        </is>
      </c>
      <c r="U1441" t="inlineStr">
        <is>
          <t>Equity</t>
        </is>
      </c>
    </row>
    <row r="1442">
      <c r="A1442" t="inlineStr">
        <is>
          <t>NXTI</t>
        </is>
      </c>
      <c r="B1442" t="inlineStr">
        <is>
          <t>PEPSICO INC USD 0.017</t>
        </is>
      </c>
      <c r="C1442" t="inlineStr">
        <is>
          <t>PEP</t>
        </is>
      </c>
      <c r="D1442" t="inlineStr">
        <is>
          <t>2681511</t>
        </is>
      </c>
      <c r="E1442" t="inlineStr">
        <is>
          <t>US7134481081</t>
        </is>
      </c>
      <c r="F1442" t="inlineStr">
        <is>
          <t>713448108</t>
        </is>
      </c>
      <c r="G1442" s="1" t="n">
        <v>1211</v>
      </c>
      <c r="H1442" s="1" t="n">
        <v>150.08</v>
      </c>
      <c r="I1442" s="2" t="n">
        <v>181746.88</v>
      </c>
      <c r="J1442" s="3" t="n">
        <v>0.00638441</v>
      </c>
      <c r="K1442" s="4" t="n">
        <v>28467310.99</v>
      </c>
      <c r="L1442" s="5" t="n">
        <v>900001</v>
      </c>
      <c r="M1442" s="6" t="n">
        <v>31.6303104</v>
      </c>
      <c r="N1442" s="7">
        <f>IF(ISNUMBER(_xll.BDP($C1442, "DELTA_MID")),_xll.BDP($C1442, "DELTA_MID")," ")</f>
        <v/>
      </c>
      <c r="O1442" s="7">
        <f>IF(ISNUMBER(N1442),_xll.BDP($C1442, "OPT_UNDL_TICKER"),"")</f>
        <v/>
      </c>
      <c r="P1442" s="8">
        <f>IF(ISNUMBER(N1442),_xll.BDP($C1442, "OPT_UNDL_PX")," ")</f>
        <v/>
      </c>
      <c r="Q1442" s="7">
        <f>IF(ISNUMBER(N1442),+G1442*_xll.BDP($C1442, "PX_POS_MULT_FACTOR")*P1442/K1442," ")</f>
        <v/>
      </c>
      <c r="R1442" s="8">
        <f>IF(OR($A1442="TUA",$A1442="TYA"),"",IF(ISNUMBER(_xll.BDP($C1442,"DUR_ADJ_OAS_MID")),_xll.BDP($C1442,"DUR_ADJ_OAS_MID"),IF(ISNUMBER(_xll.BDP($E1442&amp;" ISIN","DUR_ADJ_OAS_MID")),_xll.BDP($E1442&amp;" ISIN","DUR_ADJ_OAS_MID")," ")))</f>
        <v/>
      </c>
      <c r="S1442" s="7">
        <f>IF(ISNUMBER(N1442),Q1442*N1442,IF(ISNUMBER(R1442),J1442*R1442," "))</f>
        <v/>
      </c>
      <c r="T1442" t="inlineStr">
        <is>
          <t>713448108</t>
        </is>
      </c>
      <c r="U1442" t="inlineStr">
        <is>
          <t>Equity</t>
        </is>
      </c>
    </row>
    <row r="1443">
      <c r="A1443" t="inlineStr">
        <is>
          <t>NXTI</t>
        </is>
      </c>
      <c r="B1443" t="inlineStr">
        <is>
          <t>PROGRESSIVE CORP OH USD 1.0</t>
        </is>
      </c>
      <c r="C1443" t="inlineStr">
        <is>
          <t>PGR</t>
        </is>
      </c>
      <c r="D1443" t="inlineStr">
        <is>
          <t>2705024</t>
        </is>
      </c>
      <c r="E1443" t="inlineStr">
        <is>
          <t>US7433151039</t>
        </is>
      </c>
      <c r="F1443" t="inlineStr">
        <is>
          <t>743315103</t>
        </is>
      </c>
      <c r="G1443" s="1" t="n">
        <v>550</v>
      </c>
      <c r="H1443" s="1" t="n">
        <v>240</v>
      </c>
      <c r="I1443" s="2" t="n">
        <v>132000</v>
      </c>
      <c r="J1443" s="3" t="n">
        <v>0.0046369</v>
      </c>
      <c r="K1443" s="4" t="n">
        <v>28467310.99</v>
      </c>
      <c r="L1443" s="5" t="n">
        <v>900001</v>
      </c>
      <c r="M1443" s="6" t="n">
        <v>31.6303104</v>
      </c>
      <c r="N1443" s="7">
        <f>IF(ISNUMBER(_xll.BDP($C1443, "DELTA_MID")),_xll.BDP($C1443, "DELTA_MID")," ")</f>
        <v/>
      </c>
      <c r="O1443" s="7">
        <f>IF(ISNUMBER(N1443),_xll.BDP($C1443, "OPT_UNDL_TICKER"),"")</f>
        <v/>
      </c>
      <c r="P1443" s="8">
        <f>IF(ISNUMBER(N1443),_xll.BDP($C1443, "OPT_UNDL_PX")," ")</f>
        <v/>
      </c>
      <c r="Q1443" s="7">
        <f>IF(ISNUMBER(N1443),+G1443*_xll.BDP($C1443, "PX_POS_MULT_FACTOR")*P1443/K1443," ")</f>
        <v/>
      </c>
      <c r="R1443" s="8">
        <f>IF(OR($A1443="TUA",$A1443="TYA"),"",IF(ISNUMBER(_xll.BDP($C1443,"DUR_ADJ_OAS_MID")),_xll.BDP($C1443,"DUR_ADJ_OAS_MID"),IF(ISNUMBER(_xll.BDP($E1443&amp;" ISIN","DUR_ADJ_OAS_MID")),_xll.BDP($E1443&amp;" ISIN","DUR_ADJ_OAS_MID")," ")))</f>
        <v/>
      </c>
      <c r="S1443" s="7">
        <f>IF(ISNUMBER(N1443),Q1443*N1443,IF(ISNUMBER(R1443),J1443*R1443," "))</f>
        <v/>
      </c>
      <c r="T1443" t="inlineStr">
        <is>
          <t>743315103</t>
        </is>
      </c>
      <c r="U1443" t="inlineStr">
        <is>
          <t>Equity</t>
        </is>
      </c>
    </row>
    <row r="1444">
      <c r="A1444" t="inlineStr">
        <is>
          <t>NXTI</t>
        </is>
      </c>
      <c r="B1444" t="inlineStr">
        <is>
          <t>PARKER-HANNIFIN CORP USD 0.5</t>
        </is>
      </c>
      <c r="C1444" t="inlineStr">
        <is>
          <t>PH</t>
        </is>
      </c>
      <c r="D1444" t="inlineStr">
        <is>
          <t>2671501</t>
        </is>
      </c>
      <c r="E1444" t="inlineStr">
        <is>
          <t>US7010941042</t>
        </is>
      </c>
      <c r="F1444" t="inlineStr">
        <is>
          <t>701094104</t>
        </is>
      </c>
      <c r="G1444" s="1" t="n">
        <v>143</v>
      </c>
      <c r="H1444" s="1" t="n">
        <v>716.66</v>
      </c>
      <c r="I1444" s="2" t="n">
        <v>102482.38</v>
      </c>
      <c r="J1444" s="3" t="n">
        <v>0.0036</v>
      </c>
      <c r="K1444" s="4" t="n">
        <v>28467310.99</v>
      </c>
      <c r="L1444" s="5" t="n">
        <v>900001</v>
      </c>
      <c r="M1444" s="6" t="n">
        <v>31.6303104</v>
      </c>
      <c r="N1444" s="7">
        <f>IF(ISNUMBER(_xll.BDP($C1444, "DELTA_MID")),_xll.BDP($C1444, "DELTA_MID")," ")</f>
        <v/>
      </c>
      <c r="O1444" s="7">
        <f>IF(ISNUMBER(N1444),_xll.BDP($C1444, "OPT_UNDL_TICKER"),"")</f>
        <v/>
      </c>
      <c r="P1444" s="8">
        <f>IF(ISNUMBER(N1444),_xll.BDP($C1444, "OPT_UNDL_PX")," ")</f>
        <v/>
      </c>
      <c r="Q1444" s="7">
        <f>IF(ISNUMBER(N1444),+G1444*_xll.BDP($C1444, "PX_POS_MULT_FACTOR")*P1444/K1444," ")</f>
        <v/>
      </c>
      <c r="R1444" s="8">
        <f>IF(OR($A1444="TUA",$A1444="TYA"),"",IF(ISNUMBER(_xll.BDP($C1444,"DUR_ADJ_OAS_MID")),_xll.BDP($C1444,"DUR_ADJ_OAS_MID"),IF(ISNUMBER(_xll.BDP($E1444&amp;" ISIN","DUR_ADJ_OAS_MID")),_xll.BDP($E1444&amp;" ISIN","DUR_ADJ_OAS_MID")," ")))</f>
        <v/>
      </c>
      <c r="S1444" s="7">
        <f>IF(ISNUMBER(N1444),Q1444*N1444,IF(ISNUMBER(R1444),J1444*R1444," "))</f>
        <v/>
      </c>
      <c r="T1444" t="inlineStr">
        <is>
          <t>701094104</t>
        </is>
      </c>
      <c r="U1444" t="inlineStr">
        <is>
          <t>Equity</t>
        </is>
      </c>
    </row>
    <row r="1445">
      <c r="A1445" t="inlineStr">
        <is>
          <t>NXTI</t>
        </is>
      </c>
      <c r="B1445" t="inlineStr">
        <is>
          <t>PINTEREST INC USD 0.00001</t>
        </is>
      </c>
      <c r="C1445" t="inlineStr">
        <is>
          <t>PINS</t>
        </is>
      </c>
      <c r="D1445" t="inlineStr">
        <is>
          <t>BJ2Z0H2</t>
        </is>
      </c>
      <c r="E1445" t="inlineStr">
        <is>
          <t>US72352L1061</t>
        </is>
      </c>
      <c r="F1445" t="inlineStr">
        <is>
          <t>72352L106</t>
        </is>
      </c>
      <c r="G1445" s="1" t="n">
        <v>2847</v>
      </c>
      <c r="H1445" s="1" t="n">
        <v>30.4</v>
      </c>
      <c r="I1445" s="2" t="n">
        <v>86548.8</v>
      </c>
      <c r="J1445" s="3" t="n">
        <v>0.00304029</v>
      </c>
      <c r="K1445" s="4" t="n">
        <v>28467310.99</v>
      </c>
      <c r="L1445" s="5" t="n">
        <v>900001</v>
      </c>
      <c r="M1445" s="6" t="n">
        <v>31.6303104</v>
      </c>
      <c r="N1445" s="7">
        <f>IF(ISNUMBER(_xll.BDP($C1445, "DELTA_MID")),_xll.BDP($C1445, "DELTA_MID")," ")</f>
        <v/>
      </c>
      <c r="O1445" s="7">
        <f>IF(ISNUMBER(N1445),_xll.BDP($C1445, "OPT_UNDL_TICKER"),"")</f>
        <v/>
      </c>
      <c r="P1445" s="8">
        <f>IF(ISNUMBER(N1445),_xll.BDP($C1445, "OPT_UNDL_PX")," ")</f>
        <v/>
      </c>
      <c r="Q1445" s="7">
        <f>IF(ISNUMBER(N1445),+G1445*_xll.BDP($C1445, "PX_POS_MULT_FACTOR")*P1445/K1445," ")</f>
        <v/>
      </c>
      <c r="R1445" s="8">
        <f>IF(OR($A1445="TUA",$A1445="TYA"),"",IF(ISNUMBER(_xll.BDP($C1445,"DUR_ADJ_OAS_MID")),_xll.BDP($C1445,"DUR_ADJ_OAS_MID"),IF(ISNUMBER(_xll.BDP($E1445&amp;" ISIN","DUR_ADJ_OAS_MID")),_xll.BDP($E1445&amp;" ISIN","DUR_ADJ_OAS_MID")," ")))</f>
        <v/>
      </c>
      <c r="S1445" s="7">
        <f>IF(ISNUMBER(N1445),Q1445*N1445,IF(ISNUMBER(R1445),J1445*R1445," "))</f>
        <v/>
      </c>
      <c r="T1445" t="inlineStr">
        <is>
          <t>72352L106</t>
        </is>
      </c>
      <c r="U1445" t="inlineStr">
        <is>
          <t>Equity</t>
        </is>
      </c>
    </row>
    <row r="1446">
      <c r="A1446" t="inlineStr">
        <is>
          <t>NXTI</t>
        </is>
      </c>
      <c r="B1446" t="inlineStr">
        <is>
          <t>PALANTIR TECHNOLOGIES INC USD 0.001</t>
        </is>
      </c>
      <c r="C1446" t="inlineStr">
        <is>
          <t>PLTR</t>
        </is>
      </c>
      <c r="D1446" t="inlineStr">
        <is>
          <t>BN78DQ4</t>
        </is>
      </c>
      <c r="E1446" t="inlineStr">
        <is>
          <t>US69608A1088</t>
        </is>
      </c>
      <c r="F1446" t="inlineStr">
        <is>
          <t>69608A108</t>
        </is>
      </c>
      <c r="G1446" s="1" t="n">
        <v>8453</v>
      </c>
      <c r="H1446" s="1" t="n">
        <v>175.44</v>
      </c>
      <c r="I1446" s="2" t="n">
        <v>1482994.32</v>
      </c>
      <c r="J1446" s="3" t="n">
        <v>0.05209464</v>
      </c>
      <c r="K1446" s="4" t="n">
        <v>28467310.99</v>
      </c>
      <c r="L1446" s="5" t="n">
        <v>900001</v>
      </c>
      <c r="M1446" s="6" t="n">
        <v>31.6303104</v>
      </c>
      <c r="N1446" s="7">
        <f>IF(ISNUMBER(_xll.BDP($C1446, "DELTA_MID")),_xll.BDP($C1446, "DELTA_MID")," ")</f>
        <v/>
      </c>
      <c r="O1446" s="7">
        <f>IF(ISNUMBER(N1446),_xll.BDP($C1446, "OPT_UNDL_TICKER"),"")</f>
        <v/>
      </c>
      <c r="P1446" s="8">
        <f>IF(ISNUMBER(N1446),_xll.BDP($C1446, "OPT_UNDL_PX")," ")</f>
        <v/>
      </c>
      <c r="Q1446" s="7">
        <f>IF(ISNUMBER(N1446),+G1446*_xll.BDP($C1446, "PX_POS_MULT_FACTOR")*P1446/K1446," ")</f>
        <v/>
      </c>
      <c r="R1446" s="8">
        <f>IF(OR($A1446="TUA",$A1446="TYA"),"",IF(ISNUMBER(_xll.BDP($C1446,"DUR_ADJ_OAS_MID")),_xll.BDP($C1446,"DUR_ADJ_OAS_MID"),IF(ISNUMBER(_xll.BDP($E1446&amp;" ISIN","DUR_ADJ_OAS_MID")),_xll.BDP($E1446&amp;" ISIN","DUR_ADJ_OAS_MID")," ")))</f>
        <v/>
      </c>
      <c r="S1446" s="7">
        <f>IF(ISNUMBER(N1446),Q1446*N1446,IF(ISNUMBER(R1446),J1446*R1446," "))</f>
        <v/>
      </c>
      <c r="T1446" t="inlineStr">
        <is>
          <t>69608A108</t>
        </is>
      </c>
      <c r="U1446" t="inlineStr">
        <is>
          <t>Equity</t>
        </is>
      </c>
    </row>
    <row r="1447">
      <c r="A1447" t="inlineStr">
        <is>
          <t>NXTI</t>
        </is>
      </c>
      <c r="B1447" t="inlineStr">
        <is>
          <t>PHILIP MORRIS INTL INC NPV</t>
        </is>
      </c>
      <c r="C1447" t="inlineStr">
        <is>
          <t>PM</t>
        </is>
      </c>
      <c r="D1447" t="inlineStr">
        <is>
          <t>B2PKRQ3</t>
        </is>
      </c>
      <c r="E1447" t="inlineStr">
        <is>
          <t>US7181721090</t>
        </is>
      </c>
      <c r="F1447" t="inlineStr">
        <is>
          <t>718172109</t>
        </is>
      </c>
      <c r="G1447" s="1" t="n">
        <v>1310</v>
      </c>
      <c r="H1447" s="1" t="n">
        <v>160.47</v>
      </c>
      <c r="I1447" s="2" t="n">
        <v>210215.7</v>
      </c>
      <c r="J1447" s="3" t="n">
        <v>0.00738446</v>
      </c>
      <c r="K1447" s="4" t="n">
        <v>28467310.99</v>
      </c>
      <c r="L1447" s="5" t="n">
        <v>900001</v>
      </c>
      <c r="M1447" s="6" t="n">
        <v>31.6303104</v>
      </c>
      <c r="N1447" s="7">
        <f>IF(ISNUMBER(_xll.BDP($C1447, "DELTA_MID")),_xll.BDP($C1447, "DELTA_MID")," ")</f>
        <v/>
      </c>
      <c r="O1447" s="7">
        <f>IF(ISNUMBER(N1447),_xll.BDP($C1447, "OPT_UNDL_TICKER"),"")</f>
        <v/>
      </c>
      <c r="P1447" s="8">
        <f>IF(ISNUMBER(N1447),_xll.BDP($C1447, "OPT_UNDL_PX")," ")</f>
        <v/>
      </c>
      <c r="Q1447" s="7">
        <f>IF(ISNUMBER(N1447),+G1447*_xll.BDP($C1447, "PX_POS_MULT_FACTOR")*P1447/K1447," ")</f>
        <v/>
      </c>
      <c r="R1447" s="8">
        <f>IF(OR($A1447="TUA",$A1447="TYA"),"",IF(ISNUMBER(_xll.BDP($C1447,"DUR_ADJ_OAS_MID")),_xll.BDP($C1447,"DUR_ADJ_OAS_MID"),IF(ISNUMBER(_xll.BDP($E1447&amp;" ISIN","DUR_ADJ_OAS_MID")),_xll.BDP($E1447&amp;" ISIN","DUR_ADJ_OAS_MID")," ")))</f>
        <v/>
      </c>
      <c r="S1447" s="7">
        <f>IF(ISNUMBER(N1447),Q1447*N1447,IF(ISNUMBER(R1447),J1447*R1447," "))</f>
        <v/>
      </c>
      <c r="T1447" t="inlineStr">
        <is>
          <t>718172109</t>
        </is>
      </c>
      <c r="U1447" t="inlineStr">
        <is>
          <t>Equity</t>
        </is>
      </c>
    </row>
    <row r="1448">
      <c r="A1448" t="inlineStr">
        <is>
          <t>NXTI</t>
        </is>
      </c>
      <c r="B1448" t="inlineStr">
        <is>
          <t>PRUDENTIAL FINL INC USD 0.01</t>
        </is>
      </c>
      <c r="C1448" t="inlineStr">
        <is>
          <t>PRU</t>
        </is>
      </c>
      <c r="D1448" t="inlineStr">
        <is>
          <t>2819118</t>
        </is>
      </c>
      <c r="E1448" t="inlineStr">
        <is>
          <t>US7443201022</t>
        </is>
      </c>
      <c r="F1448" t="inlineStr">
        <is>
          <t>744320102</t>
        </is>
      </c>
      <c r="G1448" s="1" t="n">
        <v>336</v>
      </c>
      <c r="H1448" s="1" t="n">
        <v>99.13</v>
      </c>
      <c r="I1448" s="2" t="n">
        <v>33307.68</v>
      </c>
      <c r="J1448" s="3" t="n">
        <v>0.00117003</v>
      </c>
      <c r="K1448" s="4" t="n">
        <v>28467310.99</v>
      </c>
      <c r="L1448" s="5" t="n">
        <v>900001</v>
      </c>
      <c r="M1448" s="6" t="n">
        <v>31.6303104</v>
      </c>
      <c r="N1448" s="7">
        <f>IF(ISNUMBER(_xll.BDP($C1448, "DELTA_MID")),_xll.BDP($C1448, "DELTA_MID")," ")</f>
        <v/>
      </c>
      <c r="O1448" s="7">
        <f>IF(ISNUMBER(N1448),_xll.BDP($C1448, "OPT_UNDL_TICKER"),"")</f>
        <v/>
      </c>
      <c r="P1448" s="8">
        <f>IF(ISNUMBER(N1448),_xll.BDP($C1448, "OPT_UNDL_PX")," ")</f>
        <v/>
      </c>
      <c r="Q1448" s="7">
        <f>IF(ISNUMBER(N1448),+G1448*_xll.BDP($C1448, "PX_POS_MULT_FACTOR")*P1448/K1448," ")</f>
        <v/>
      </c>
      <c r="R1448" s="8">
        <f>IF(OR($A1448="TUA",$A1448="TYA"),"",IF(ISNUMBER(_xll.BDP($C1448,"DUR_ADJ_OAS_MID")),_xll.BDP($C1448,"DUR_ADJ_OAS_MID"),IF(ISNUMBER(_xll.BDP($E1448&amp;" ISIN","DUR_ADJ_OAS_MID")),_xll.BDP($E1448&amp;" ISIN","DUR_ADJ_OAS_MID")," ")))</f>
        <v/>
      </c>
      <c r="S1448" s="7">
        <f>IF(ISNUMBER(N1448),Q1448*N1448,IF(ISNUMBER(R1448),J1448*R1448," "))</f>
        <v/>
      </c>
      <c r="T1448" t="inlineStr">
        <is>
          <t>744320102</t>
        </is>
      </c>
      <c r="U1448" t="inlineStr">
        <is>
          <t>Equity</t>
        </is>
      </c>
    </row>
    <row r="1449">
      <c r="A1449" t="inlineStr">
        <is>
          <t>NXTI</t>
        </is>
      </c>
      <c r="B1449" t="inlineStr">
        <is>
          <t>PARAMOUNT SKYDANCE CORP USD 0.001</t>
        </is>
      </c>
      <c r="C1449" t="inlineStr">
        <is>
          <t>PSKY</t>
        </is>
      </c>
      <c r="D1449" t="inlineStr">
        <is>
          <t>BSNMNQ5</t>
        </is>
      </c>
      <c r="E1449" t="inlineStr">
        <is>
          <t>US69932A2042</t>
        </is>
      </c>
      <c r="F1449" t="inlineStr">
        <is>
          <t>69932A204</t>
        </is>
      </c>
      <c r="G1449" s="1" t="n">
        <v>561</v>
      </c>
      <c r="H1449" s="1" t="n">
        <v>17</v>
      </c>
      <c r="I1449" s="2" t="n">
        <v>9537</v>
      </c>
      <c r="J1449" s="3" t="n">
        <v>0.00033502</v>
      </c>
      <c r="K1449" s="4" t="n">
        <v>28467310.99</v>
      </c>
      <c r="L1449" s="5" t="n">
        <v>900001</v>
      </c>
      <c r="M1449" s="6" t="n">
        <v>31.6303104</v>
      </c>
      <c r="N1449" s="7">
        <f>IF(ISNUMBER(_xll.BDP($C1449, "DELTA_MID")),_xll.BDP($C1449, "DELTA_MID")," ")</f>
        <v/>
      </c>
      <c r="O1449" s="7">
        <f>IF(ISNUMBER(N1449),_xll.BDP($C1449, "OPT_UNDL_TICKER"),"")</f>
        <v/>
      </c>
      <c r="P1449" s="8">
        <f>IF(ISNUMBER(N1449),_xll.BDP($C1449, "OPT_UNDL_PX")," ")</f>
        <v/>
      </c>
      <c r="Q1449" s="7">
        <f>IF(ISNUMBER(N1449),+G1449*_xll.BDP($C1449, "PX_POS_MULT_FACTOR")*P1449/K1449," ")</f>
        <v/>
      </c>
      <c r="R1449" s="8">
        <f>IF(OR($A1449="TUA",$A1449="TYA"),"",IF(ISNUMBER(_xll.BDP($C1449,"DUR_ADJ_OAS_MID")),_xll.BDP($C1449,"DUR_ADJ_OAS_MID"),IF(ISNUMBER(_xll.BDP($E1449&amp;" ISIN","DUR_ADJ_OAS_MID")),_xll.BDP($E1449&amp;" ISIN","DUR_ADJ_OAS_MID")," ")))</f>
        <v/>
      </c>
      <c r="S1449" s="7">
        <f>IF(ISNUMBER(N1449),Q1449*N1449,IF(ISNUMBER(R1449),J1449*R1449," "))</f>
        <v/>
      </c>
      <c r="T1449" t="inlineStr">
        <is>
          <t>69932A204</t>
        </is>
      </c>
      <c r="U1449" t="inlineStr">
        <is>
          <t>Equity</t>
        </is>
      </c>
    </row>
    <row r="1450">
      <c r="A1450" t="inlineStr">
        <is>
          <t>NXTI</t>
        </is>
      </c>
      <c r="B1450" t="inlineStr">
        <is>
          <t>PURE STORAGE INC USD 0.0001</t>
        </is>
      </c>
      <c r="C1450" t="inlineStr">
        <is>
          <t>PSTG</t>
        </is>
      </c>
      <c r="D1450" t="inlineStr">
        <is>
          <t>BYZ62T3</t>
        </is>
      </c>
      <c r="E1450" t="inlineStr">
        <is>
          <t>US74624M1027</t>
        </is>
      </c>
      <c r="F1450" t="inlineStr">
        <is>
          <t>74624M102</t>
        </is>
      </c>
      <c r="G1450" s="1" t="n">
        <v>1208</v>
      </c>
      <c r="H1450" s="1" t="n">
        <v>89.37</v>
      </c>
      <c r="I1450" s="2" t="n">
        <v>107958.96</v>
      </c>
      <c r="J1450" s="3" t="n">
        <v>0.00379238</v>
      </c>
      <c r="K1450" s="4" t="n">
        <v>28467310.99</v>
      </c>
      <c r="L1450" s="5" t="n">
        <v>900001</v>
      </c>
      <c r="M1450" s="6" t="n">
        <v>31.6303104</v>
      </c>
      <c r="N1450" s="7">
        <f>IF(ISNUMBER(_xll.BDP($C1450, "DELTA_MID")),_xll.BDP($C1450, "DELTA_MID")," ")</f>
        <v/>
      </c>
      <c r="O1450" s="7">
        <f>IF(ISNUMBER(N1450),_xll.BDP($C1450, "OPT_UNDL_TICKER"),"")</f>
        <v/>
      </c>
      <c r="P1450" s="8">
        <f>IF(ISNUMBER(N1450),_xll.BDP($C1450, "OPT_UNDL_PX")," ")</f>
        <v/>
      </c>
      <c r="Q1450" s="7">
        <f>IF(ISNUMBER(N1450),+G1450*_xll.BDP($C1450, "PX_POS_MULT_FACTOR")*P1450/K1450," ")</f>
        <v/>
      </c>
      <c r="R1450" s="8">
        <f>IF(OR($A1450="TUA",$A1450="TYA"),"",IF(ISNUMBER(_xll.BDP($C1450,"DUR_ADJ_OAS_MID")),_xll.BDP($C1450,"DUR_ADJ_OAS_MID"),IF(ISNUMBER(_xll.BDP($E1450&amp;" ISIN","DUR_ADJ_OAS_MID")),_xll.BDP($E1450&amp;" ISIN","DUR_ADJ_OAS_MID")," ")))</f>
        <v/>
      </c>
      <c r="S1450" s="7">
        <f>IF(ISNUMBER(N1450),Q1450*N1450,IF(ISNUMBER(R1450),J1450*R1450," "))</f>
        <v/>
      </c>
      <c r="T1450" t="inlineStr">
        <is>
          <t>74624M102</t>
        </is>
      </c>
      <c r="U1450" t="inlineStr">
        <is>
          <t>Equity</t>
        </is>
      </c>
    </row>
    <row r="1451">
      <c r="A1451" t="inlineStr">
        <is>
          <t>NXTI</t>
        </is>
      </c>
      <c r="B1451" t="inlineStr">
        <is>
          <t>PHILLIPS 66 USD 0.01</t>
        </is>
      </c>
      <c r="C1451" t="inlineStr">
        <is>
          <t>PSX</t>
        </is>
      </c>
      <c r="D1451" t="inlineStr">
        <is>
          <t>B78C4Y8</t>
        </is>
      </c>
      <c r="E1451" t="inlineStr">
        <is>
          <t>US7185461040</t>
        </is>
      </c>
      <c r="F1451" t="inlineStr">
        <is>
          <t>718546104</t>
        </is>
      </c>
      <c r="G1451" s="1" t="n">
        <v>587</v>
      </c>
      <c r="H1451" s="1" t="n">
        <v>126.76</v>
      </c>
      <c r="I1451" s="2" t="n">
        <v>74408.12</v>
      </c>
      <c r="J1451" s="3" t="n">
        <v>0.00261381</v>
      </c>
      <c r="K1451" s="4" t="n">
        <v>28467310.99</v>
      </c>
      <c r="L1451" s="5" t="n">
        <v>900001</v>
      </c>
      <c r="M1451" s="6" t="n">
        <v>31.6303104</v>
      </c>
      <c r="N1451" s="7">
        <f>IF(ISNUMBER(_xll.BDP($C1451, "DELTA_MID")),_xll.BDP($C1451, "DELTA_MID")," ")</f>
        <v/>
      </c>
      <c r="O1451" s="7">
        <f>IF(ISNUMBER(N1451),_xll.BDP($C1451, "OPT_UNDL_TICKER"),"")</f>
        <v/>
      </c>
      <c r="P1451" s="8">
        <f>IF(ISNUMBER(N1451),_xll.BDP($C1451, "OPT_UNDL_PX")," ")</f>
        <v/>
      </c>
      <c r="Q1451" s="7">
        <f>IF(ISNUMBER(N1451),+G1451*_xll.BDP($C1451, "PX_POS_MULT_FACTOR")*P1451/K1451," ")</f>
        <v/>
      </c>
      <c r="R1451" s="8">
        <f>IF(OR($A1451="TUA",$A1451="TYA"),"",IF(ISNUMBER(_xll.BDP($C1451,"DUR_ADJ_OAS_MID")),_xll.BDP($C1451,"DUR_ADJ_OAS_MID"),IF(ISNUMBER(_xll.BDP($E1451&amp;" ISIN","DUR_ADJ_OAS_MID")),_xll.BDP($E1451&amp;" ISIN","DUR_ADJ_OAS_MID")," ")))</f>
        <v/>
      </c>
      <c r="S1451" s="7">
        <f>IF(ISNUMBER(N1451),Q1451*N1451,IF(ISNUMBER(R1451),J1451*R1451," "))</f>
        <v/>
      </c>
      <c r="T1451" t="inlineStr">
        <is>
          <t>718546104</t>
        </is>
      </c>
      <c r="U1451" t="inlineStr">
        <is>
          <t>Equity</t>
        </is>
      </c>
    </row>
    <row r="1452">
      <c r="A1452" t="inlineStr">
        <is>
          <t>NXTI</t>
        </is>
      </c>
      <c r="B1452" t="inlineStr">
        <is>
          <t>PTC THERAPEUTICS INC USD 0.001</t>
        </is>
      </c>
      <c r="C1452" t="inlineStr">
        <is>
          <t>PTCT</t>
        </is>
      </c>
      <c r="D1452" t="inlineStr">
        <is>
          <t>B17VCN9</t>
        </is>
      </c>
      <c r="E1452" t="inlineStr">
        <is>
          <t>US69366J2006</t>
        </is>
      </c>
      <c r="F1452" t="inlineStr">
        <is>
          <t>69366J200</t>
        </is>
      </c>
      <c r="G1452" s="1" t="n">
        <v>461</v>
      </c>
      <c r="H1452" s="1" t="n">
        <v>66.23</v>
      </c>
      <c r="I1452" s="2" t="n">
        <v>30532.03</v>
      </c>
      <c r="J1452" s="3" t="n">
        <v>0.00107253</v>
      </c>
      <c r="K1452" s="4" t="n">
        <v>28467310.99</v>
      </c>
      <c r="L1452" s="5" t="n">
        <v>900001</v>
      </c>
      <c r="M1452" s="6" t="n">
        <v>31.6303104</v>
      </c>
      <c r="N1452" s="7">
        <f>IF(ISNUMBER(_xll.BDP($C1452, "DELTA_MID")),_xll.BDP($C1452, "DELTA_MID")," ")</f>
        <v/>
      </c>
      <c r="O1452" s="7">
        <f>IF(ISNUMBER(N1452),_xll.BDP($C1452, "OPT_UNDL_TICKER"),"")</f>
        <v/>
      </c>
      <c r="P1452" s="8">
        <f>IF(ISNUMBER(N1452),_xll.BDP($C1452, "OPT_UNDL_PX")," ")</f>
        <v/>
      </c>
      <c r="Q1452" s="7">
        <f>IF(ISNUMBER(N1452),+G1452*_xll.BDP($C1452, "PX_POS_MULT_FACTOR")*P1452/K1452," ")</f>
        <v/>
      </c>
      <c r="R1452" s="8">
        <f>IF(OR($A1452="TUA",$A1452="TYA"),"",IF(ISNUMBER(_xll.BDP($C1452,"DUR_ADJ_OAS_MID")),_xll.BDP($C1452,"DUR_ADJ_OAS_MID"),IF(ISNUMBER(_xll.BDP($E1452&amp;" ISIN","DUR_ADJ_OAS_MID")),_xll.BDP($E1452&amp;" ISIN","DUR_ADJ_OAS_MID")," ")))</f>
        <v/>
      </c>
      <c r="S1452" s="7">
        <f>IF(ISNUMBER(N1452),Q1452*N1452,IF(ISNUMBER(R1452),J1452*R1452," "))</f>
        <v/>
      </c>
      <c r="T1452" t="inlineStr">
        <is>
          <t>69366J200</t>
        </is>
      </c>
      <c r="U1452" t="inlineStr">
        <is>
          <t>Equity</t>
        </is>
      </c>
    </row>
    <row r="1453">
      <c r="A1453" t="inlineStr">
        <is>
          <t>NXTI</t>
        </is>
      </c>
      <c r="B1453" t="inlineStr">
        <is>
          <t>QUALCOMM INC USD 0.0001</t>
        </is>
      </c>
      <c r="C1453" t="inlineStr">
        <is>
          <t>QCOM</t>
        </is>
      </c>
      <c r="D1453" t="inlineStr">
        <is>
          <t>2714923</t>
        </is>
      </c>
      <c r="E1453" t="inlineStr">
        <is>
          <t>US7475251036</t>
        </is>
      </c>
      <c r="F1453" t="inlineStr">
        <is>
          <t>747525103</t>
        </is>
      </c>
      <c r="G1453" s="1" t="n">
        <v>4356</v>
      </c>
      <c r="H1453" s="1" t="n">
        <v>153.59</v>
      </c>
      <c r="I1453" s="2" t="n">
        <v>669038.04</v>
      </c>
      <c r="J1453" s="3" t="n">
        <v>0.02350198</v>
      </c>
      <c r="K1453" s="4" t="n">
        <v>28467310.99</v>
      </c>
      <c r="L1453" s="5" t="n">
        <v>900001</v>
      </c>
      <c r="M1453" s="6" t="n">
        <v>31.6303104</v>
      </c>
      <c r="N1453" s="7">
        <f>IF(ISNUMBER(_xll.BDP($C1453, "DELTA_MID")),_xll.BDP($C1453, "DELTA_MID")," ")</f>
        <v/>
      </c>
      <c r="O1453" s="7">
        <f>IF(ISNUMBER(N1453),_xll.BDP($C1453, "OPT_UNDL_TICKER"),"")</f>
        <v/>
      </c>
      <c r="P1453" s="8">
        <f>IF(ISNUMBER(N1453),_xll.BDP($C1453, "OPT_UNDL_PX")," ")</f>
        <v/>
      </c>
      <c r="Q1453" s="7">
        <f>IF(ISNUMBER(N1453),+G1453*_xll.BDP($C1453, "PX_POS_MULT_FACTOR")*P1453/K1453," ")</f>
        <v/>
      </c>
      <c r="R1453" s="8">
        <f>IF(OR($A1453="TUA",$A1453="TYA"),"",IF(ISNUMBER(_xll.BDP($C1453,"DUR_ADJ_OAS_MID")),_xll.BDP($C1453,"DUR_ADJ_OAS_MID"),IF(ISNUMBER(_xll.BDP($E1453&amp;" ISIN","DUR_ADJ_OAS_MID")),_xll.BDP($E1453&amp;" ISIN","DUR_ADJ_OAS_MID")," ")))</f>
        <v/>
      </c>
      <c r="S1453" s="7">
        <f>IF(ISNUMBER(N1453),Q1453*N1453,IF(ISNUMBER(R1453),J1453*R1453," "))</f>
        <v/>
      </c>
      <c r="T1453" t="inlineStr">
        <is>
          <t>747525103</t>
        </is>
      </c>
      <c r="U1453" t="inlineStr">
        <is>
          <t>Equity</t>
        </is>
      </c>
    </row>
    <row r="1454">
      <c r="A1454" t="inlineStr">
        <is>
          <t>NXTI</t>
        </is>
      </c>
      <c r="B1454" t="inlineStr">
        <is>
          <t>QORVO INC USD 0.0001</t>
        </is>
      </c>
      <c r="C1454" t="inlineStr">
        <is>
          <t>QRVO</t>
        </is>
      </c>
      <c r="D1454" t="inlineStr">
        <is>
          <t>BR9YYP4</t>
        </is>
      </c>
      <c r="E1454" t="inlineStr">
        <is>
          <t>US74736K1016</t>
        </is>
      </c>
      <c r="F1454" t="inlineStr">
        <is>
          <t>74736K101</t>
        </is>
      </c>
      <c r="G1454" s="1" t="n">
        <v>401</v>
      </c>
      <c r="H1454" s="1" t="n">
        <v>83.23999999999999</v>
      </c>
      <c r="I1454" s="2" t="n">
        <v>33379.24</v>
      </c>
      <c r="J1454" s="3" t="n">
        <v>0.00117255</v>
      </c>
      <c r="K1454" s="4" t="n">
        <v>28467310.99</v>
      </c>
      <c r="L1454" s="5" t="n">
        <v>900001</v>
      </c>
      <c r="M1454" s="6" t="n">
        <v>31.6303104</v>
      </c>
      <c r="N1454" s="7">
        <f>IF(ISNUMBER(_xll.BDP($C1454, "DELTA_MID")),_xll.BDP($C1454, "DELTA_MID")," ")</f>
        <v/>
      </c>
      <c r="O1454" s="7">
        <f>IF(ISNUMBER(N1454),_xll.BDP($C1454, "OPT_UNDL_TICKER"),"")</f>
        <v/>
      </c>
      <c r="P1454" s="8">
        <f>IF(ISNUMBER(N1454),_xll.BDP($C1454, "OPT_UNDL_PX")," ")</f>
        <v/>
      </c>
      <c r="Q1454" s="7">
        <f>IF(ISNUMBER(N1454),+G1454*_xll.BDP($C1454, "PX_POS_MULT_FACTOR")*P1454/K1454," ")</f>
        <v/>
      </c>
      <c r="R1454" s="8">
        <f>IF(OR($A1454="TUA",$A1454="TYA"),"",IF(ISNUMBER(_xll.BDP($C1454,"DUR_ADJ_OAS_MID")),_xll.BDP($C1454,"DUR_ADJ_OAS_MID"),IF(ISNUMBER(_xll.BDP($E1454&amp;" ISIN","DUR_ADJ_OAS_MID")),_xll.BDP($E1454&amp;" ISIN","DUR_ADJ_OAS_MID")," ")))</f>
        <v/>
      </c>
      <c r="S1454" s="7">
        <f>IF(ISNUMBER(N1454),Q1454*N1454,IF(ISNUMBER(R1454),J1454*R1454," "))</f>
        <v/>
      </c>
      <c r="T1454" t="inlineStr">
        <is>
          <t>74736K101</t>
        </is>
      </c>
      <c r="U1454" t="inlineStr">
        <is>
          <t>Equity</t>
        </is>
      </c>
    </row>
    <row r="1455">
      <c r="A1455" t="inlineStr">
        <is>
          <t>NXTI</t>
        </is>
      </c>
      <c r="B1455" t="inlineStr">
        <is>
          <t>RUBRIK INC USD 0.000025</t>
        </is>
      </c>
      <c r="C1455" t="inlineStr">
        <is>
          <t>RBRK</t>
        </is>
      </c>
      <c r="D1455" t="inlineStr">
        <is>
          <t>BSLQK57</t>
        </is>
      </c>
      <c r="E1455" t="inlineStr">
        <is>
          <t>US7811541090</t>
        </is>
      </c>
      <c r="F1455" t="inlineStr">
        <is>
          <t>781154109</t>
        </is>
      </c>
      <c r="G1455" s="1" t="n">
        <v>902</v>
      </c>
      <c r="H1455" s="1" t="n">
        <v>82.34</v>
      </c>
      <c r="I1455" s="2" t="n">
        <v>74270.67999999999</v>
      </c>
      <c r="J1455" s="3" t="n">
        <v>0.00260898</v>
      </c>
      <c r="K1455" s="4" t="n">
        <v>28467310.99</v>
      </c>
      <c r="L1455" s="5" t="n">
        <v>900001</v>
      </c>
      <c r="M1455" s="6" t="n">
        <v>31.6303104</v>
      </c>
      <c r="N1455" s="7">
        <f>IF(ISNUMBER(_xll.BDP($C1455, "DELTA_MID")),_xll.BDP($C1455, "DELTA_MID")," ")</f>
        <v/>
      </c>
      <c r="O1455" s="7">
        <f>IF(ISNUMBER(N1455),_xll.BDP($C1455, "OPT_UNDL_TICKER"),"")</f>
        <v/>
      </c>
      <c r="P1455" s="8">
        <f>IF(ISNUMBER(N1455),_xll.BDP($C1455, "OPT_UNDL_PX")," ")</f>
        <v/>
      </c>
      <c r="Q1455" s="7">
        <f>IF(ISNUMBER(N1455),+G1455*_xll.BDP($C1455, "PX_POS_MULT_FACTOR")*P1455/K1455," ")</f>
        <v/>
      </c>
      <c r="R1455" s="8">
        <f>IF(OR($A1455="TUA",$A1455="TYA"),"",IF(ISNUMBER(_xll.BDP($C1455,"DUR_ADJ_OAS_MID")),_xll.BDP($C1455,"DUR_ADJ_OAS_MID"),IF(ISNUMBER(_xll.BDP($E1455&amp;" ISIN","DUR_ADJ_OAS_MID")),_xll.BDP($E1455&amp;" ISIN","DUR_ADJ_OAS_MID")," ")))</f>
        <v/>
      </c>
      <c r="S1455" s="7">
        <f>IF(ISNUMBER(N1455),Q1455*N1455,IF(ISNUMBER(R1455),J1455*R1455," "))</f>
        <v/>
      </c>
      <c r="T1455" t="inlineStr">
        <is>
          <t>781154109</t>
        </is>
      </c>
      <c r="U1455" t="inlineStr">
        <is>
          <t>Equity</t>
        </is>
      </c>
    </row>
    <row r="1456">
      <c r="A1456" t="inlineStr">
        <is>
          <t>NXTI</t>
        </is>
      </c>
      <c r="B1456" t="inlineStr">
        <is>
          <t>REDDIT INC USD 0.0001</t>
        </is>
      </c>
      <c r="C1456" t="inlineStr">
        <is>
          <t>RDDT</t>
        </is>
      </c>
      <c r="D1456" t="inlineStr">
        <is>
          <t>BMVNLY2</t>
        </is>
      </c>
      <c r="E1456" t="inlineStr">
        <is>
          <t>US75734B1008</t>
        </is>
      </c>
      <c r="F1456" t="inlineStr">
        <is>
          <t>75734B100</t>
        </is>
      </c>
      <c r="G1456" s="1" t="n">
        <v>677</v>
      </c>
      <c r="H1456" s="1" t="n">
        <v>198.55</v>
      </c>
      <c r="I1456" s="2" t="n">
        <v>134418.35</v>
      </c>
      <c r="J1456" s="3" t="n">
        <v>0.00472185</v>
      </c>
      <c r="K1456" s="4" t="n">
        <v>28467310.99</v>
      </c>
      <c r="L1456" s="5" t="n">
        <v>900001</v>
      </c>
      <c r="M1456" s="6" t="n">
        <v>31.6303104</v>
      </c>
      <c r="N1456" s="7">
        <f>IF(ISNUMBER(_xll.BDP($C1456, "DELTA_MID")),_xll.BDP($C1456, "DELTA_MID")," ")</f>
        <v/>
      </c>
      <c r="O1456" s="7">
        <f>IF(ISNUMBER(N1456),_xll.BDP($C1456, "OPT_UNDL_TICKER"),"")</f>
        <v/>
      </c>
      <c r="P1456" s="8">
        <f>IF(ISNUMBER(N1456),_xll.BDP($C1456, "OPT_UNDL_PX")," ")</f>
        <v/>
      </c>
      <c r="Q1456" s="7">
        <f>IF(ISNUMBER(N1456),+G1456*_xll.BDP($C1456, "PX_POS_MULT_FACTOR")*P1456/K1456," ")</f>
        <v/>
      </c>
      <c r="R1456" s="8">
        <f>IF(OR($A1456="TUA",$A1456="TYA"),"",IF(ISNUMBER(_xll.BDP($C1456,"DUR_ADJ_OAS_MID")),_xll.BDP($C1456,"DUR_ADJ_OAS_MID"),IF(ISNUMBER(_xll.BDP($E1456&amp;" ISIN","DUR_ADJ_OAS_MID")),_xll.BDP($E1456&amp;" ISIN","DUR_ADJ_OAS_MID")," ")))</f>
        <v/>
      </c>
      <c r="S1456" s="7">
        <f>IF(ISNUMBER(N1456),Q1456*N1456,IF(ISNUMBER(R1456),J1456*R1456," "))</f>
        <v/>
      </c>
      <c r="T1456" t="inlineStr">
        <is>
          <t>75734B100</t>
        </is>
      </c>
      <c r="U1456" t="inlineStr">
        <is>
          <t>Equity</t>
        </is>
      </c>
    </row>
    <row r="1457">
      <c r="A1457" t="inlineStr">
        <is>
          <t>NXTI</t>
        </is>
      </c>
      <c r="B1457" t="inlineStr">
        <is>
          <t>ROCKET LAB CORP</t>
        </is>
      </c>
      <c r="C1457" t="inlineStr">
        <is>
          <t>RKLB</t>
        </is>
      </c>
      <c r="D1457" t="inlineStr">
        <is>
          <t>BT6C8Z3</t>
        </is>
      </c>
      <c r="E1457" t="inlineStr">
        <is>
          <t>US7731211089</t>
        </is>
      </c>
      <c r="F1457" t="inlineStr">
        <is>
          <t>773121108</t>
        </is>
      </c>
      <c r="G1457" s="1" t="n">
        <v>527</v>
      </c>
      <c r="H1457" s="1" t="n">
        <v>64.26000000000001</v>
      </c>
      <c r="I1457" s="2" t="n">
        <v>33865.02</v>
      </c>
      <c r="J1457" s="3" t="n">
        <v>0.00118961</v>
      </c>
      <c r="K1457" s="4" t="n">
        <v>28467310.99</v>
      </c>
      <c r="L1457" s="5" t="n">
        <v>900001</v>
      </c>
      <c r="M1457" s="6" t="n">
        <v>31.6303104</v>
      </c>
      <c r="N1457" s="7">
        <f>IF(ISNUMBER(_xll.BDP($C1457, "DELTA_MID")),_xll.BDP($C1457, "DELTA_MID")," ")</f>
        <v/>
      </c>
      <c r="O1457" s="7">
        <f>IF(ISNUMBER(N1457),_xll.BDP($C1457, "OPT_UNDL_TICKER"),"")</f>
        <v/>
      </c>
      <c r="P1457" s="8">
        <f>IF(ISNUMBER(N1457),_xll.BDP($C1457, "OPT_UNDL_PX")," ")</f>
        <v/>
      </c>
      <c r="Q1457" s="7">
        <f>IF(ISNUMBER(N1457),+G1457*_xll.BDP($C1457, "PX_POS_MULT_FACTOR")*P1457/K1457," ")</f>
        <v/>
      </c>
      <c r="R1457" s="8">
        <f>IF(OR($A1457="TUA",$A1457="TYA"),"",IF(ISNUMBER(_xll.BDP($C1457,"DUR_ADJ_OAS_MID")),_xll.BDP($C1457,"DUR_ADJ_OAS_MID"),IF(ISNUMBER(_xll.BDP($E1457&amp;" ISIN","DUR_ADJ_OAS_MID")),_xll.BDP($E1457&amp;" ISIN","DUR_ADJ_OAS_MID")," ")))</f>
        <v/>
      </c>
      <c r="S1457" s="7">
        <f>IF(ISNUMBER(N1457),Q1457*N1457,IF(ISNUMBER(R1457),J1457*R1457," "))</f>
        <v/>
      </c>
      <c r="T1457" t="inlineStr">
        <is>
          <t>773121108</t>
        </is>
      </c>
      <c r="U1457" t="inlineStr">
        <is>
          <t>Equity</t>
        </is>
      </c>
    </row>
    <row r="1458">
      <c r="A1458" t="inlineStr">
        <is>
          <t>NXTI</t>
        </is>
      </c>
      <c r="B1458" t="inlineStr">
        <is>
          <t>RALPH LAUREN CORP USD 0.01</t>
        </is>
      </c>
      <c r="C1458" t="inlineStr">
        <is>
          <t>RL</t>
        </is>
      </c>
      <c r="D1458" t="inlineStr">
        <is>
          <t>B4V9661</t>
        </is>
      </c>
      <c r="E1458" t="inlineStr">
        <is>
          <t>US7512121010</t>
        </is>
      </c>
      <c r="F1458" t="inlineStr">
        <is>
          <t>751212101</t>
        </is>
      </c>
      <c r="G1458" s="1" t="n">
        <v>135</v>
      </c>
      <c r="H1458" s="1" t="n">
        <v>309.42</v>
      </c>
      <c r="I1458" s="2" t="n">
        <v>41771.7</v>
      </c>
      <c r="J1458" s="3" t="n">
        <v>0.00146736</v>
      </c>
      <c r="K1458" s="4" t="n">
        <v>28467310.99</v>
      </c>
      <c r="L1458" s="5" t="n">
        <v>900001</v>
      </c>
      <c r="M1458" s="6" t="n">
        <v>31.6303104</v>
      </c>
      <c r="N1458" s="7">
        <f>IF(ISNUMBER(_xll.BDP($C1458, "DELTA_MID")),_xll.BDP($C1458, "DELTA_MID")," ")</f>
        <v/>
      </c>
      <c r="O1458" s="7">
        <f>IF(ISNUMBER(N1458),_xll.BDP($C1458, "OPT_UNDL_TICKER"),"")</f>
        <v/>
      </c>
      <c r="P1458" s="8">
        <f>IF(ISNUMBER(N1458),_xll.BDP($C1458, "OPT_UNDL_PX")," ")</f>
        <v/>
      </c>
      <c r="Q1458" s="7">
        <f>IF(ISNUMBER(N1458),+G1458*_xll.BDP($C1458, "PX_POS_MULT_FACTOR")*P1458/K1458," ")</f>
        <v/>
      </c>
      <c r="R1458" s="8">
        <f>IF(OR($A1458="TUA",$A1458="TYA"),"",IF(ISNUMBER(_xll.BDP($C1458,"DUR_ADJ_OAS_MID")),_xll.BDP($C1458,"DUR_ADJ_OAS_MID"),IF(ISNUMBER(_xll.BDP($E1458&amp;" ISIN","DUR_ADJ_OAS_MID")),_xll.BDP($E1458&amp;" ISIN","DUR_ADJ_OAS_MID")," ")))</f>
        <v/>
      </c>
      <c r="S1458" s="7">
        <f>IF(ISNUMBER(N1458),Q1458*N1458,IF(ISNUMBER(R1458),J1458*R1458," "))</f>
        <v/>
      </c>
      <c r="T1458" t="inlineStr">
        <is>
          <t>751212101</t>
        </is>
      </c>
      <c r="U1458" t="inlineStr">
        <is>
          <t>Equity</t>
        </is>
      </c>
    </row>
    <row r="1459">
      <c r="A1459" t="inlineStr">
        <is>
          <t>NXTI</t>
        </is>
      </c>
      <c r="B1459" t="inlineStr">
        <is>
          <t>ROCKWELL AUTOMATION INC USD 1.0</t>
        </is>
      </c>
      <c r="C1459" t="inlineStr">
        <is>
          <t>ROK</t>
        </is>
      </c>
      <c r="D1459" t="inlineStr">
        <is>
          <t>2754060</t>
        </is>
      </c>
      <c r="E1459" t="inlineStr">
        <is>
          <t>US7739031091</t>
        </is>
      </c>
      <c r="F1459" t="inlineStr">
        <is>
          <t>773903109</t>
        </is>
      </c>
      <c r="G1459" s="1" t="n">
        <v>453</v>
      </c>
      <c r="H1459" s="1" t="n">
        <v>333.75</v>
      </c>
      <c r="I1459" s="2" t="n">
        <v>151188.75</v>
      </c>
      <c r="J1459" s="3" t="n">
        <v>0.00531096</v>
      </c>
      <c r="K1459" s="4" t="n">
        <v>28467310.99</v>
      </c>
      <c r="L1459" s="5" t="n">
        <v>900001</v>
      </c>
      <c r="M1459" s="6" t="n">
        <v>31.6303104</v>
      </c>
      <c r="N1459" s="7">
        <f>IF(ISNUMBER(_xll.BDP($C1459, "DELTA_MID")),_xll.BDP($C1459, "DELTA_MID")," ")</f>
        <v/>
      </c>
      <c r="O1459" s="7">
        <f>IF(ISNUMBER(N1459),_xll.BDP($C1459, "OPT_UNDL_TICKER"),"")</f>
        <v/>
      </c>
      <c r="P1459" s="8">
        <f>IF(ISNUMBER(N1459),_xll.BDP($C1459, "OPT_UNDL_PX")," ")</f>
        <v/>
      </c>
      <c r="Q1459" s="7">
        <f>IF(ISNUMBER(N1459),+G1459*_xll.BDP($C1459, "PX_POS_MULT_FACTOR")*P1459/K1459," ")</f>
        <v/>
      </c>
      <c r="R1459" s="8">
        <f>IF(OR($A1459="TUA",$A1459="TYA"),"",IF(ISNUMBER(_xll.BDP($C1459,"DUR_ADJ_OAS_MID")),_xll.BDP($C1459,"DUR_ADJ_OAS_MID"),IF(ISNUMBER(_xll.BDP($E1459&amp;" ISIN","DUR_ADJ_OAS_MID")),_xll.BDP($E1459&amp;" ISIN","DUR_ADJ_OAS_MID")," ")))</f>
        <v/>
      </c>
      <c r="S1459" s="7">
        <f>IF(ISNUMBER(N1459),Q1459*N1459,IF(ISNUMBER(R1459),J1459*R1459," "))</f>
        <v/>
      </c>
      <c r="T1459" t="inlineStr">
        <is>
          <t>773903109</t>
        </is>
      </c>
      <c r="U1459" t="inlineStr">
        <is>
          <t>Equity</t>
        </is>
      </c>
    </row>
    <row r="1460">
      <c r="A1460" t="inlineStr">
        <is>
          <t>NXTI</t>
        </is>
      </c>
      <c r="B1460" t="inlineStr">
        <is>
          <t>ROLLINS INC USD 1.0</t>
        </is>
      </c>
      <c r="C1460" t="inlineStr">
        <is>
          <t>ROL</t>
        </is>
      </c>
      <c r="D1460" t="inlineStr">
        <is>
          <t>2747305</t>
        </is>
      </c>
      <c r="E1460" t="inlineStr">
        <is>
          <t>US7757111049</t>
        </is>
      </c>
      <c r="F1460" t="inlineStr">
        <is>
          <t>775711104</t>
        </is>
      </c>
      <c r="G1460" s="1" t="n">
        <v>768</v>
      </c>
      <c r="H1460" s="1" t="n">
        <v>57</v>
      </c>
      <c r="I1460" s="2" t="n">
        <v>43776</v>
      </c>
      <c r="J1460" s="3" t="n">
        <v>0.00153776</v>
      </c>
      <c r="K1460" s="4" t="n">
        <v>28467310.99</v>
      </c>
      <c r="L1460" s="5" t="n">
        <v>900001</v>
      </c>
      <c r="M1460" s="6" t="n">
        <v>31.6303104</v>
      </c>
      <c r="N1460" s="7">
        <f>IF(ISNUMBER(_xll.BDP($C1460, "DELTA_MID")),_xll.BDP($C1460, "DELTA_MID")," ")</f>
        <v/>
      </c>
      <c r="O1460" s="7">
        <f>IF(ISNUMBER(N1460),_xll.BDP($C1460, "OPT_UNDL_TICKER"),"")</f>
        <v/>
      </c>
      <c r="P1460" s="8">
        <f>IF(ISNUMBER(N1460),_xll.BDP($C1460, "OPT_UNDL_PX")," ")</f>
        <v/>
      </c>
      <c r="Q1460" s="7">
        <f>IF(ISNUMBER(N1460),+G1460*_xll.BDP($C1460, "PX_POS_MULT_FACTOR")*P1460/K1460," ")</f>
        <v/>
      </c>
      <c r="R1460" s="8">
        <f>IF(OR($A1460="TUA",$A1460="TYA"),"",IF(ISNUMBER(_xll.BDP($C1460,"DUR_ADJ_OAS_MID")),_xll.BDP($C1460,"DUR_ADJ_OAS_MID"),IF(ISNUMBER(_xll.BDP($E1460&amp;" ISIN","DUR_ADJ_OAS_MID")),_xll.BDP($E1460&amp;" ISIN","DUR_ADJ_OAS_MID")," ")))</f>
        <v/>
      </c>
      <c r="S1460" s="7">
        <f>IF(ISNUMBER(N1460),Q1460*N1460,IF(ISNUMBER(R1460),J1460*R1460," "))</f>
        <v/>
      </c>
      <c r="T1460" t="inlineStr">
        <is>
          <t>775711104</t>
        </is>
      </c>
      <c r="U1460" t="inlineStr">
        <is>
          <t>Equity</t>
        </is>
      </c>
    </row>
    <row r="1461">
      <c r="A1461" t="inlineStr">
        <is>
          <t>NXTI</t>
        </is>
      </c>
      <c r="B1461" t="inlineStr">
        <is>
          <t>RHYTHM PHARMACEUTICALS IN USD 0.001</t>
        </is>
      </c>
      <c r="C1461" t="inlineStr">
        <is>
          <t>RYTM</t>
        </is>
      </c>
      <c r="D1461" t="inlineStr">
        <is>
          <t>BF2YWG4</t>
        </is>
      </c>
      <c r="E1461" t="inlineStr">
        <is>
          <t>US76243J1051</t>
        </is>
      </c>
      <c r="F1461" t="inlineStr">
        <is>
          <t>76243J105</t>
        </is>
      </c>
      <c r="G1461" s="1" t="n">
        <v>440</v>
      </c>
      <c r="H1461" s="1" t="n">
        <v>100.82</v>
      </c>
      <c r="I1461" s="2" t="n">
        <v>44360.8</v>
      </c>
      <c r="J1461" s="3" t="n">
        <v>0.00155831</v>
      </c>
      <c r="K1461" s="4" t="n">
        <v>28467310.99</v>
      </c>
      <c r="L1461" s="5" t="n">
        <v>900001</v>
      </c>
      <c r="M1461" s="6" t="n">
        <v>31.6303104</v>
      </c>
      <c r="N1461" s="7">
        <f>IF(ISNUMBER(_xll.BDP($C1461, "DELTA_MID")),_xll.BDP($C1461, "DELTA_MID")," ")</f>
        <v/>
      </c>
      <c r="O1461" s="7">
        <f>IF(ISNUMBER(N1461),_xll.BDP($C1461, "OPT_UNDL_TICKER"),"")</f>
        <v/>
      </c>
      <c r="P1461" s="8">
        <f>IF(ISNUMBER(N1461),_xll.BDP($C1461, "OPT_UNDL_PX")," ")</f>
        <v/>
      </c>
      <c r="Q1461" s="7">
        <f>IF(ISNUMBER(N1461),+G1461*_xll.BDP($C1461, "PX_POS_MULT_FACTOR")*P1461/K1461," ")</f>
        <v/>
      </c>
      <c r="R1461" s="8">
        <f>IF(OR($A1461="TUA",$A1461="TYA"),"",IF(ISNUMBER(_xll.BDP($C1461,"DUR_ADJ_OAS_MID")),_xll.BDP($C1461,"DUR_ADJ_OAS_MID"),IF(ISNUMBER(_xll.BDP($E1461&amp;" ISIN","DUR_ADJ_OAS_MID")),_xll.BDP($E1461&amp;" ISIN","DUR_ADJ_OAS_MID")," ")))</f>
        <v/>
      </c>
      <c r="S1461" s="7">
        <f>IF(ISNUMBER(N1461),Q1461*N1461,IF(ISNUMBER(R1461),J1461*R1461," "))</f>
        <v/>
      </c>
      <c r="T1461" t="inlineStr">
        <is>
          <t>76243J105</t>
        </is>
      </c>
      <c r="U1461" t="inlineStr">
        <is>
          <t>Equity</t>
        </is>
      </c>
    </row>
    <row r="1462">
      <c r="A1462" t="inlineStr">
        <is>
          <t>NXTI</t>
        </is>
      </c>
      <c r="B1462" t="inlineStr">
        <is>
          <t>SPROUTS FMRS MKT INC USD 0.001</t>
        </is>
      </c>
      <c r="C1462" t="inlineStr">
        <is>
          <t>SFM</t>
        </is>
      </c>
      <c r="D1462" t="inlineStr">
        <is>
          <t>BCGCR79</t>
        </is>
      </c>
      <c r="E1462" t="inlineStr">
        <is>
          <t>US85208M1027</t>
        </is>
      </c>
      <c r="F1462" t="inlineStr">
        <is>
          <t>85208M102</t>
        </is>
      </c>
      <c r="G1462" s="1" t="n">
        <v>229</v>
      </c>
      <c r="H1462" s="1" t="n">
        <v>102.74</v>
      </c>
      <c r="I1462" s="2" t="n">
        <v>23527.46</v>
      </c>
      <c r="J1462" s="3" t="n">
        <v>0.00082647</v>
      </c>
      <c r="K1462" s="4" t="n">
        <v>28467310.99</v>
      </c>
      <c r="L1462" s="5" t="n">
        <v>900001</v>
      </c>
      <c r="M1462" s="6" t="n">
        <v>31.6303104</v>
      </c>
      <c r="N1462" s="7">
        <f>IF(ISNUMBER(_xll.BDP($C1462, "DELTA_MID")),_xll.BDP($C1462, "DELTA_MID")," ")</f>
        <v/>
      </c>
      <c r="O1462" s="7">
        <f>IF(ISNUMBER(N1462),_xll.BDP($C1462, "OPT_UNDL_TICKER"),"")</f>
        <v/>
      </c>
      <c r="P1462" s="8">
        <f>IF(ISNUMBER(N1462),_xll.BDP($C1462, "OPT_UNDL_PX")," ")</f>
        <v/>
      </c>
      <c r="Q1462" s="7">
        <f>IF(ISNUMBER(N1462),+G1462*_xll.BDP($C1462, "PX_POS_MULT_FACTOR")*P1462/K1462," ")</f>
        <v/>
      </c>
      <c r="R1462" s="8">
        <f>IF(OR($A1462="TUA",$A1462="TYA"),"",IF(ISNUMBER(_xll.BDP($C1462,"DUR_ADJ_OAS_MID")),_xll.BDP($C1462,"DUR_ADJ_OAS_MID"),IF(ISNUMBER(_xll.BDP($E1462&amp;" ISIN","DUR_ADJ_OAS_MID")),_xll.BDP($E1462&amp;" ISIN","DUR_ADJ_OAS_MID")," ")))</f>
        <v/>
      </c>
      <c r="S1462" s="7">
        <f>IF(ISNUMBER(N1462),Q1462*N1462,IF(ISNUMBER(R1462),J1462*R1462," "))</f>
        <v/>
      </c>
      <c r="T1462" t="inlineStr">
        <is>
          <t>85208M102</t>
        </is>
      </c>
      <c r="U1462" t="inlineStr">
        <is>
          <t>Equity</t>
        </is>
      </c>
    </row>
    <row r="1463">
      <c r="A1463" t="inlineStr">
        <is>
          <t>NXTI</t>
        </is>
      </c>
      <c r="B1463" t="inlineStr">
        <is>
          <t>SHERWIN-WILLIAMS CO USD 1.0</t>
        </is>
      </c>
      <c r="C1463" t="inlineStr">
        <is>
          <t>SHW</t>
        </is>
      </c>
      <c r="D1463" t="inlineStr">
        <is>
          <t>2804211</t>
        </is>
      </c>
      <c r="E1463" t="inlineStr">
        <is>
          <t>US8243481061</t>
        </is>
      </c>
      <c r="F1463" t="inlineStr">
        <is>
          <t>824348106</t>
        </is>
      </c>
      <c r="G1463" s="1" t="n">
        <v>223</v>
      </c>
      <c r="H1463" s="1" t="n">
        <v>332.81</v>
      </c>
      <c r="I1463" s="2" t="n">
        <v>74216.63</v>
      </c>
      <c r="J1463" s="3" t="n">
        <v>0.00260708</v>
      </c>
      <c r="K1463" s="4" t="n">
        <v>28467310.99</v>
      </c>
      <c r="L1463" s="5" t="n">
        <v>900001</v>
      </c>
      <c r="M1463" s="6" t="n">
        <v>31.6303104</v>
      </c>
      <c r="N1463" s="7">
        <f>IF(ISNUMBER(_xll.BDP($C1463, "DELTA_MID")),_xll.BDP($C1463, "DELTA_MID")," ")</f>
        <v/>
      </c>
      <c r="O1463" s="7">
        <f>IF(ISNUMBER(N1463),_xll.BDP($C1463, "OPT_UNDL_TICKER"),"")</f>
        <v/>
      </c>
      <c r="P1463" s="8">
        <f>IF(ISNUMBER(N1463),_xll.BDP($C1463, "OPT_UNDL_PX")," ")</f>
        <v/>
      </c>
      <c r="Q1463" s="7">
        <f>IF(ISNUMBER(N1463),+G1463*_xll.BDP($C1463, "PX_POS_MULT_FACTOR")*P1463/K1463," ")</f>
        <v/>
      </c>
      <c r="R1463" s="8">
        <f>IF(OR($A1463="TUA",$A1463="TYA"),"",IF(ISNUMBER(_xll.BDP($C1463,"DUR_ADJ_OAS_MID")),_xll.BDP($C1463,"DUR_ADJ_OAS_MID"),IF(ISNUMBER(_xll.BDP($E1463&amp;" ISIN","DUR_ADJ_OAS_MID")),_xll.BDP($E1463&amp;" ISIN","DUR_ADJ_OAS_MID")," ")))</f>
        <v/>
      </c>
      <c r="S1463" s="7">
        <f>IF(ISNUMBER(N1463),Q1463*N1463,IF(ISNUMBER(R1463),J1463*R1463," "))</f>
        <v/>
      </c>
      <c r="T1463" t="inlineStr">
        <is>
          <t>824348106</t>
        </is>
      </c>
      <c r="U1463" t="inlineStr">
        <is>
          <t>Equity</t>
        </is>
      </c>
    </row>
    <row r="1464">
      <c r="A1464" t="inlineStr">
        <is>
          <t>NXTI</t>
        </is>
      </c>
      <c r="B1464" t="inlineStr">
        <is>
          <t>SNAP INC USD 0.00001</t>
        </is>
      </c>
      <c r="C1464" t="inlineStr">
        <is>
          <t>SNAP</t>
        </is>
      </c>
      <c r="D1464" t="inlineStr">
        <is>
          <t>BD8DJ71</t>
        </is>
      </c>
      <c r="E1464" t="inlineStr">
        <is>
          <t>US83304A1060</t>
        </is>
      </c>
      <c r="F1464" t="inlineStr">
        <is>
          <t>83304A106</t>
        </is>
      </c>
      <c r="G1464" s="1" t="n">
        <v>6627</v>
      </c>
      <c r="H1464" s="1" t="n">
        <v>7.78</v>
      </c>
      <c r="I1464" s="2" t="n">
        <v>51558.06</v>
      </c>
      <c r="J1464" s="3" t="n">
        <v>0.00181113</v>
      </c>
      <c r="K1464" s="4" t="n">
        <v>28467310.99</v>
      </c>
      <c r="L1464" s="5" t="n">
        <v>900001</v>
      </c>
      <c r="M1464" s="6" t="n">
        <v>31.6303104</v>
      </c>
      <c r="N1464" s="7">
        <f>IF(ISNUMBER(_xll.BDP($C1464, "DELTA_MID")),_xll.BDP($C1464, "DELTA_MID")," ")</f>
        <v/>
      </c>
      <c r="O1464" s="7">
        <f>IF(ISNUMBER(N1464),_xll.BDP($C1464, "OPT_UNDL_TICKER"),"")</f>
        <v/>
      </c>
      <c r="P1464" s="8">
        <f>IF(ISNUMBER(N1464),_xll.BDP($C1464, "OPT_UNDL_PX")," ")</f>
        <v/>
      </c>
      <c r="Q1464" s="7">
        <f>IF(ISNUMBER(N1464),+G1464*_xll.BDP($C1464, "PX_POS_MULT_FACTOR")*P1464/K1464," ")</f>
        <v/>
      </c>
      <c r="R1464" s="8">
        <f>IF(OR($A1464="TUA",$A1464="TYA"),"",IF(ISNUMBER(_xll.BDP($C1464,"DUR_ADJ_OAS_MID")),_xll.BDP($C1464,"DUR_ADJ_OAS_MID"),IF(ISNUMBER(_xll.BDP($E1464&amp;" ISIN","DUR_ADJ_OAS_MID")),_xll.BDP($E1464&amp;" ISIN","DUR_ADJ_OAS_MID")," ")))</f>
        <v/>
      </c>
      <c r="S1464" s="7">
        <f>IF(ISNUMBER(N1464),Q1464*N1464,IF(ISNUMBER(R1464),J1464*R1464," "))</f>
        <v/>
      </c>
      <c r="T1464" t="inlineStr">
        <is>
          <t>83304A106</t>
        </is>
      </c>
      <c r="U1464" t="inlineStr">
        <is>
          <t>Equity</t>
        </is>
      </c>
    </row>
    <row r="1465">
      <c r="A1465" t="inlineStr">
        <is>
          <t>NXTI</t>
        </is>
      </c>
      <c r="B1465" t="inlineStr">
        <is>
          <t>SYNOPSYS INC USD 0.01</t>
        </is>
      </c>
      <c r="C1465" t="inlineStr">
        <is>
          <t>SNPS</t>
        </is>
      </c>
      <c r="D1465" t="inlineStr">
        <is>
          <t>2867719</t>
        </is>
      </c>
      <c r="E1465" t="inlineStr">
        <is>
          <t>US8716071076</t>
        </is>
      </c>
      <c r="F1465" t="inlineStr">
        <is>
          <t>871607107</t>
        </is>
      </c>
      <c r="G1465" s="1" t="n">
        <v>1085</v>
      </c>
      <c r="H1465" s="1" t="n">
        <v>438.92</v>
      </c>
      <c r="I1465" s="2" t="n">
        <v>476228.2</v>
      </c>
      <c r="J1465" s="3" t="n">
        <v>0.01672895</v>
      </c>
      <c r="K1465" s="4" t="n">
        <v>28467310.99</v>
      </c>
      <c r="L1465" s="5" t="n">
        <v>900001</v>
      </c>
      <c r="M1465" s="6" t="n">
        <v>31.6303104</v>
      </c>
      <c r="N1465" s="7">
        <f>IF(ISNUMBER(_xll.BDP($C1465, "DELTA_MID")),_xll.BDP($C1465, "DELTA_MID")," ")</f>
        <v/>
      </c>
      <c r="O1465" s="7">
        <f>IF(ISNUMBER(N1465),_xll.BDP($C1465, "OPT_UNDL_TICKER"),"")</f>
        <v/>
      </c>
      <c r="P1465" s="8">
        <f>IF(ISNUMBER(N1465),_xll.BDP($C1465, "OPT_UNDL_PX")," ")</f>
        <v/>
      </c>
      <c r="Q1465" s="7">
        <f>IF(ISNUMBER(N1465),+G1465*_xll.BDP($C1465, "PX_POS_MULT_FACTOR")*P1465/K1465," ")</f>
        <v/>
      </c>
      <c r="R1465" s="8">
        <f>IF(OR($A1465="TUA",$A1465="TYA"),"",IF(ISNUMBER(_xll.BDP($C1465,"DUR_ADJ_OAS_MID")),_xll.BDP($C1465,"DUR_ADJ_OAS_MID"),IF(ISNUMBER(_xll.BDP($E1465&amp;" ISIN","DUR_ADJ_OAS_MID")),_xll.BDP($E1465&amp;" ISIN","DUR_ADJ_OAS_MID")," ")))</f>
        <v/>
      </c>
      <c r="S1465" s="7">
        <f>IF(ISNUMBER(N1465),Q1465*N1465,IF(ISNUMBER(R1465),J1465*R1465," "))</f>
        <v/>
      </c>
      <c r="T1465" t="inlineStr">
        <is>
          <t>871607107</t>
        </is>
      </c>
      <c r="U1465" t="inlineStr">
        <is>
          <t>Equity</t>
        </is>
      </c>
    </row>
    <row r="1466">
      <c r="A1466" t="inlineStr">
        <is>
          <t>NXTI</t>
        </is>
      </c>
      <c r="B1466" t="inlineStr">
        <is>
          <t>SOFI TECHNOLOGIES INC USD 0.0001</t>
        </is>
      </c>
      <c r="C1466" t="inlineStr">
        <is>
          <t>SOFI</t>
        </is>
      </c>
      <c r="D1466" t="inlineStr">
        <is>
          <t>BM8J4C2</t>
        </is>
      </c>
      <c r="E1466" t="inlineStr">
        <is>
          <t>US83406F1021</t>
        </is>
      </c>
      <c r="F1466" t="inlineStr">
        <is>
          <t>83406F102</t>
        </is>
      </c>
      <c r="G1466" s="1" t="n">
        <v>1011</v>
      </c>
      <c r="H1466" s="1" t="n">
        <v>26.19</v>
      </c>
      <c r="I1466" s="2" t="n">
        <v>26478.09</v>
      </c>
      <c r="J1466" s="3" t="n">
        <v>0.00093012</v>
      </c>
      <c r="K1466" s="4" t="n">
        <v>28467310.99</v>
      </c>
      <c r="L1466" s="5" t="n">
        <v>900001</v>
      </c>
      <c r="M1466" s="6" t="n">
        <v>31.6303104</v>
      </c>
      <c r="N1466" s="7">
        <f>IF(ISNUMBER(_xll.BDP($C1466, "DELTA_MID")),_xll.BDP($C1466, "DELTA_MID")," ")</f>
        <v/>
      </c>
      <c r="O1466" s="7">
        <f>IF(ISNUMBER(N1466),_xll.BDP($C1466, "OPT_UNDL_TICKER"),"")</f>
        <v/>
      </c>
      <c r="P1466" s="8">
        <f>IF(ISNUMBER(N1466),_xll.BDP($C1466, "OPT_UNDL_PX")," ")</f>
        <v/>
      </c>
      <c r="Q1466" s="7">
        <f>IF(ISNUMBER(N1466),+G1466*_xll.BDP($C1466, "PX_POS_MULT_FACTOR")*P1466/K1466," ")</f>
        <v/>
      </c>
      <c r="R1466" s="8">
        <f>IF(OR($A1466="TUA",$A1466="TYA"),"",IF(ISNUMBER(_xll.BDP($C1466,"DUR_ADJ_OAS_MID")),_xll.BDP($C1466,"DUR_ADJ_OAS_MID"),IF(ISNUMBER(_xll.BDP($E1466&amp;" ISIN","DUR_ADJ_OAS_MID")),_xll.BDP($E1466&amp;" ISIN","DUR_ADJ_OAS_MID")," ")))</f>
        <v/>
      </c>
      <c r="S1466" s="7">
        <f>IF(ISNUMBER(N1466),Q1466*N1466,IF(ISNUMBER(R1466),J1466*R1466," "))</f>
        <v/>
      </c>
      <c r="T1466" t="inlineStr">
        <is>
          <t>83406F102</t>
        </is>
      </c>
      <c r="U1466" t="inlineStr">
        <is>
          <t>Equity</t>
        </is>
      </c>
    </row>
    <row r="1467">
      <c r="A1467" t="inlineStr">
        <is>
          <t>NXTI</t>
        </is>
      </c>
      <c r="B1467" t="inlineStr">
        <is>
          <t>SPOTIFY TECHNOLOGY SA EUR 0.000625</t>
        </is>
      </c>
      <c r="C1467" t="inlineStr">
        <is>
          <t>SPOT</t>
        </is>
      </c>
      <c r="D1467" t="inlineStr">
        <is>
          <t>BFZ1K46</t>
        </is>
      </c>
      <c r="E1467" t="inlineStr">
        <is>
          <t>LU1778762911</t>
        </is>
      </c>
      <c r="F1467" t="inlineStr">
        <is>
          <t>L8681T102</t>
        </is>
      </c>
      <c r="G1467" s="1" t="n">
        <v>823</v>
      </c>
      <c r="H1467" s="1" t="n">
        <v>685.29</v>
      </c>
      <c r="I1467" s="2" t="n">
        <v>563993.67</v>
      </c>
      <c r="J1467" s="3" t="n">
        <v>0.01981198</v>
      </c>
      <c r="K1467" s="4" t="n">
        <v>28467310.99</v>
      </c>
      <c r="L1467" s="5" t="n">
        <v>900001</v>
      </c>
      <c r="M1467" s="6" t="n">
        <v>31.6303104</v>
      </c>
      <c r="N1467" s="7">
        <f>IF(ISNUMBER(_xll.BDP($C1467, "DELTA_MID")),_xll.BDP($C1467, "DELTA_MID")," ")</f>
        <v/>
      </c>
      <c r="O1467" s="7">
        <f>IF(ISNUMBER(N1467),_xll.BDP($C1467, "OPT_UNDL_TICKER"),"")</f>
        <v/>
      </c>
      <c r="P1467" s="8">
        <f>IF(ISNUMBER(N1467),_xll.BDP($C1467, "OPT_UNDL_PX")," ")</f>
        <v/>
      </c>
      <c r="Q1467" s="7">
        <f>IF(ISNUMBER(N1467),+G1467*_xll.BDP($C1467, "PX_POS_MULT_FACTOR")*P1467/K1467," ")</f>
        <v/>
      </c>
      <c r="R1467" s="8">
        <f>IF(OR($A1467="TUA",$A1467="TYA"),"",IF(ISNUMBER(_xll.BDP($C1467,"DUR_ADJ_OAS_MID")),_xll.BDP($C1467,"DUR_ADJ_OAS_MID"),IF(ISNUMBER(_xll.BDP($E1467&amp;" ISIN","DUR_ADJ_OAS_MID")),_xll.BDP($E1467&amp;" ISIN","DUR_ADJ_OAS_MID")," ")))</f>
        <v/>
      </c>
      <c r="S1467" s="7">
        <f>IF(ISNUMBER(N1467),Q1467*N1467,IF(ISNUMBER(R1467),J1467*R1467," "))</f>
        <v/>
      </c>
      <c r="T1467" t="inlineStr">
        <is>
          <t>L8681T102</t>
        </is>
      </c>
      <c r="U1467" t="inlineStr">
        <is>
          <t>Equity</t>
        </is>
      </c>
    </row>
    <row r="1468">
      <c r="A1468" t="inlineStr">
        <is>
          <t>NXTI</t>
        </is>
      </c>
      <c r="B1468" t="inlineStr">
        <is>
          <t>SEAGATE TECHNOLOGY HOLD USD 0.00001</t>
        </is>
      </c>
      <c r="C1468" t="inlineStr">
        <is>
          <t>STX</t>
        </is>
      </c>
      <c r="D1468" t="inlineStr">
        <is>
          <t>BKVD2N4</t>
        </is>
      </c>
      <c r="E1468" t="inlineStr">
        <is>
          <t>IE00BKVD2N49</t>
        </is>
      </c>
      <c r="F1468" t="inlineStr">
        <is>
          <t>G7997R103</t>
        </is>
      </c>
      <c r="G1468" s="1" t="n">
        <v>754</v>
      </c>
      <c r="H1468" s="1" t="n">
        <v>214.38</v>
      </c>
      <c r="I1468" s="2" t="n">
        <v>161642.52</v>
      </c>
      <c r="J1468" s="3" t="n">
        <v>0.00567818</v>
      </c>
      <c r="K1468" s="4" t="n">
        <v>28467310.99</v>
      </c>
      <c r="L1468" s="5" t="n">
        <v>900001</v>
      </c>
      <c r="M1468" s="6" t="n">
        <v>31.6303104</v>
      </c>
      <c r="N1468" s="7">
        <f>IF(ISNUMBER(_xll.BDP($C1468, "DELTA_MID")),_xll.BDP($C1468, "DELTA_MID")," ")</f>
        <v/>
      </c>
      <c r="O1468" s="7">
        <f>IF(ISNUMBER(N1468),_xll.BDP($C1468, "OPT_UNDL_TICKER"),"")</f>
        <v/>
      </c>
      <c r="P1468" s="8">
        <f>IF(ISNUMBER(N1468),_xll.BDP($C1468, "OPT_UNDL_PX")," ")</f>
        <v/>
      </c>
      <c r="Q1468" s="7">
        <f>IF(ISNUMBER(N1468),+G1468*_xll.BDP($C1468, "PX_POS_MULT_FACTOR")*P1468/K1468," ")</f>
        <v/>
      </c>
      <c r="R1468" s="8">
        <f>IF(OR($A1468="TUA",$A1468="TYA"),"",IF(ISNUMBER(_xll.BDP($C1468,"DUR_ADJ_OAS_MID")),_xll.BDP($C1468,"DUR_ADJ_OAS_MID"),IF(ISNUMBER(_xll.BDP($E1468&amp;" ISIN","DUR_ADJ_OAS_MID")),_xll.BDP($E1468&amp;" ISIN","DUR_ADJ_OAS_MID")," ")))</f>
        <v/>
      </c>
      <c r="S1468" s="7">
        <f>IF(ISNUMBER(N1468),Q1468*N1468,IF(ISNUMBER(R1468),J1468*R1468," "))</f>
        <v/>
      </c>
      <c r="T1468" t="inlineStr">
        <is>
          <t>G7997R103</t>
        </is>
      </c>
      <c r="U1468" t="inlineStr">
        <is>
          <t>Equity</t>
        </is>
      </c>
    </row>
    <row r="1469">
      <c r="A1469" t="inlineStr">
        <is>
          <t>NXTI</t>
        </is>
      </c>
      <c r="B1469" t="inlineStr">
        <is>
          <t>SYSCO CORP USD 1.0</t>
        </is>
      </c>
      <c r="C1469" t="inlineStr">
        <is>
          <t>SYY</t>
        </is>
      </c>
      <c r="D1469" t="inlineStr">
        <is>
          <t>2868165</t>
        </is>
      </c>
      <c r="E1469" t="inlineStr">
        <is>
          <t>US8718291078</t>
        </is>
      </c>
      <c r="F1469" t="inlineStr">
        <is>
          <t>871829107</t>
        </is>
      </c>
      <c r="G1469" s="1" t="n">
        <v>416</v>
      </c>
      <c r="H1469" s="1" t="n">
        <v>78.45</v>
      </c>
      <c r="I1469" s="2" t="n">
        <v>32635.2</v>
      </c>
      <c r="J1469" s="3" t="n">
        <v>0.00114641</v>
      </c>
      <c r="K1469" s="4" t="n">
        <v>28467310.99</v>
      </c>
      <c r="L1469" s="5" t="n">
        <v>900001</v>
      </c>
      <c r="M1469" s="6" t="n">
        <v>31.6303104</v>
      </c>
      <c r="N1469" s="7">
        <f>IF(ISNUMBER(_xll.BDP($C1469, "DELTA_MID")),_xll.BDP($C1469, "DELTA_MID")," ")</f>
        <v/>
      </c>
      <c r="O1469" s="7">
        <f>IF(ISNUMBER(N1469),_xll.BDP($C1469, "OPT_UNDL_TICKER"),"")</f>
        <v/>
      </c>
      <c r="P1469" s="8">
        <f>IF(ISNUMBER(N1469),_xll.BDP($C1469, "OPT_UNDL_PX")," ")</f>
        <v/>
      </c>
      <c r="Q1469" s="7">
        <f>IF(ISNUMBER(N1469),+G1469*_xll.BDP($C1469, "PX_POS_MULT_FACTOR")*P1469/K1469," ")</f>
        <v/>
      </c>
      <c r="R1469" s="8">
        <f>IF(OR($A1469="TUA",$A1469="TYA"),"",IF(ISNUMBER(_xll.BDP($C1469,"DUR_ADJ_OAS_MID")),_xll.BDP($C1469,"DUR_ADJ_OAS_MID"),IF(ISNUMBER(_xll.BDP($E1469&amp;" ISIN","DUR_ADJ_OAS_MID")),_xll.BDP($E1469&amp;" ISIN","DUR_ADJ_OAS_MID")," ")))</f>
        <v/>
      </c>
      <c r="S1469" s="7">
        <f>IF(ISNUMBER(N1469),Q1469*N1469,IF(ISNUMBER(R1469),J1469*R1469," "))</f>
        <v/>
      </c>
      <c r="T1469" t="inlineStr">
        <is>
          <t>871829107</t>
        </is>
      </c>
      <c r="U1469" t="inlineStr">
        <is>
          <t>Equity</t>
        </is>
      </c>
    </row>
    <row r="1470">
      <c r="A1470" t="inlineStr">
        <is>
          <t>NXTI</t>
        </is>
      </c>
      <c r="B1470" t="inlineStr">
        <is>
          <t>ATLASSIAN CORP USD 0.00001</t>
        </is>
      </c>
      <c r="C1470" t="inlineStr">
        <is>
          <t>TEAM</t>
        </is>
      </c>
      <c r="D1470" t="inlineStr">
        <is>
          <t>BQ1PC76</t>
        </is>
      </c>
      <c r="E1470" t="inlineStr">
        <is>
          <t>US0494681010</t>
        </is>
      </c>
      <c r="F1470" t="inlineStr">
        <is>
          <t>049468101</t>
        </is>
      </c>
      <c r="G1470" s="1" t="n">
        <v>1030</v>
      </c>
      <c r="H1470" s="1" t="n">
        <v>144.56</v>
      </c>
      <c r="I1470" s="2" t="n">
        <v>148896.8</v>
      </c>
      <c r="J1470" s="3" t="n">
        <v>0.00523045</v>
      </c>
      <c r="K1470" s="4" t="n">
        <v>28467310.99</v>
      </c>
      <c r="L1470" s="5" t="n">
        <v>900001</v>
      </c>
      <c r="M1470" s="6" t="n">
        <v>31.6303104</v>
      </c>
      <c r="N1470" s="7">
        <f>IF(ISNUMBER(_xll.BDP($C1470, "DELTA_MID")),_xll.BDP($C1470, "DELTA_MID")," ")</f>
        <v/>
      </c>
      <c r="O1470" s="7">
        <f>IF(ISNUMBER(N1470),_xll.BDP($C1470, "OPT_UNDL_TICKER"),"")</f>
        <v/>
      </c>
      <c r="P1470" s="8">
        <f>IF(ISNUMBER(N1470),_xll.BDP($C1470, "OPT_UNDL_PX")," ")</f>
        <v/>
      </c>
      <c r="Q1470" s="7">
        <f>IF(ISNUMBER(N1470),+G1470*_xll.BDP($C1470, "PX_POS_MULT_FACTOR")*P1470/K1470," ")</f>
        <v/>
      </c>
      <c r="R1470" s="8">
        <f>IF(OR($A1470="TUA",$A1470="TYA"),"",IF(ISNUMBER(_xll.BDP($C1470,"DUR_ADJ_OAS_MID")),_xll.BDP($C1470,"DUR_ADJ_OAS_MID"),IF(ISNUMBER(_xll.BDP($E1470&amp;" ISIN","DUR_ADJ_OAS_MID")),_xll.BDP($E1470&amp;" ISIN","DUR_ADJ_OAS_MID")," ")))</f>
        <v/>
      </c>
      <c r="S1470" s="7">
        <f>IF(ISNUMBER(N1470),Q1470*N1470,IF(ISNUMBER(R1470),J1470*R1470," "))</f>
        <v/>
      </c>
      <c r="T1470" t="inlineStr">
        <is>
          <t>049468101</t>
        </is>
      </c>
      <c r="U1470" t="inlineStr">
        <is>
          <t>Equity</t>
        </is>
      </c>
    </row>
    <row r="1471">
      <c r="A1471" t="inlineStr">
        <is>
          <t>NXTI</t>
        </is>
      </c>
      <c r="B1471" t="inlineStr">
        <is>
          <t>TEMPUS AI INC USD 0.0001</t>
        </is>
      </c>
      <c r="C1471" t="inlineStr">
        <is>
          <t>TEM</t>
        </is>
      </c>
      <c r="D1471" t="inlineStr">
        <is>
          <t>BSLSJJ0</t>
        </is>
      </c>
      <c r="E1471" t="inlineStr">
        <is>
          <t>US88023B1035</t>
        </is>
      </c>
      <c r="F1471" t="inlineStr">
        <is>
          <t>88023B103</t>
        </is>
      </c>
      <c r="G1471" s="1" t="n">
        <v>650</v>
      </c>
      <c r="H1471" s="1" t="n">
        <v>96.39</v>
      </c>
      <c r="I1471" s="2" t="n">
        <v>62653.5</v>
      </c>
      <c r="J1471" s="3" t="n">
        <v>0.00220089</v>
      </c>
      <c r="K1471" s="4" t="n">
        <v>28467310.99</v>
      </c>
      <c r="L1471" s="5" t="n">
        <v>900001</v>
      </c>
      <c r="M1471" s="6" t="n">
        <v>31.6303104</v>
      </c>
      <c r="N1471" s="7">
        <f>IF(ISNUMBER(_xll.BDP($C1471, "DELTA_MID")),_xll.BDP($C1471, "DELTA_MID")," ")</f>
        <v/>
      </c>
      <c r="O1471" s="7">
        <f>IF(ISNUMBER(N1471),_xll.BDP($C1471, "OPT_UNDL_TICKER"),"")</f>
        <v/>
      </c>
      <c r="P1471" s="8">
        <f>IF(ISNUMBER(N1471),_xll.BDP($C1471, "OPT_UNDL_PX")," ")</f>
        <v/>
      </c>
      <c r="Q1471" s="7">
        <f>IF(ISNUMBER(N1471),+G1471*_xll.BDP($C1471, "PX_POS_MULT_FACTOR")*P1471/K1471," ")</f>
        <v/>
      </c>
      <c r="R1471" s="8">
        <f>IF(OR($A1471="TUA",$A1471="TYA"),"",IF(ISNUMBER(_xll.BDP($C1471,"DUR_ADJ_OAS_MID")),_xll.BDP($C1471,"DUR_ADJ_OAS_MID"),IF(ISNUMBER(_xll.BDP($E1471&amp;" ISIN","DUR_ADJ_OAS_MID")),_xll.BDP($E1471&amp;" ISIN","DUR_ADJ_OAS_MID")," ")))</f>
        <v/>
      </c>
      <c r="S1471" s="7">
        <f>IF(ISNUMBER(N1471),Q1471*N1471,IF(ISNUMBER(R1471),J1471*R1471," "))</f>
        <v/>
      </c>
      <c r="T1471" t="inlineStr">
        <is>
          <t>88023B103</t>
        </is>
      </c>
      <c r="U1471" t="inlineStr">
        <is>
          <t>Equity</t>
        </is>
      </c>
    </row>
    <row r="1472">
      <c r="A1472" t="inlineStr">
        <is>
          <t>NXTI</t>
        </is>
      </c>
      <c r="B1472" t="inlineStr">
        <is>
          <t>TERADYNE INC USD 0.125</t>
        </is>
      </c>
      <c r="C1472" t="inlineStr">
        <is>
          <t>TER</t>
        </is>
      </c>
      <c r="D1472" t="inlineStr">
        <is>
          <t>2884183</t>
        </is>
      </c>
      <c r="E1472" t="inlineStr">
        <is>
          <t>US8807701029</t>
        </is>
      </c>
      <c r="F1472" t="inlineStr">
        <is>
          <t>880770102</t>
        </is>
      </c>
      <c r="G1472" s="1" t="n">
        <v>270</v>
      </c>
      <c r="H1472" s="1" t="n">
        <v>132.08</v>
      </c>
      <c r="I1472" s="2" t="n">
        <v>35661.6</v>
      </c>
      <c r="J1472" s="3" t="n">
        <v>0.00125272</v>
      </c>
      <c r="K1472" s="4" t="n">
        <v>28467310.99</v>
      </c>
      <c r="L1472" s="5" t="n">
        <v>900001</v>
      </c>
      <c r="M1472" s="6" t="n">
        <v>31.6303104</v>
      </c>
      <c r="N1472" s="7">
        <f>IF(ISNUMBER(_xll.BDP($C1472, "DELTA_MID")),_xll.BDP($C1472, "DELTA_MID")," ")</f>
        <v/>
      </c>
      <c r="O1472" s="7">
        <f>IF(ISNUMBER(N1472),_xll.BDP($C1472, "OPT_UNDL_TICKER"),"")</f>
        <v/>
      </c>
      <c r="P1472" s="8">
        <f>IF(ISNUMBER(N1472),_xll.BDP($C1472, "OPT_UNDL_PX")," ")</f>
        <v/>
      </c>
      <c r="Q1472" s="7">
        <f>IF(ISNUMBER(N1472),+G1472*_xll.BDP($C1472, "PX_POS_MULT_FACTOR")*P1472/K1472," ")</f>
        <v/>
      </c>
      <c r="R1472" s="8">
        <f>IF(OR($A1472="TUA",$A1472="TYA"),"",IF(ISNUMBER(_xll.BDP($C1472,"DUR_ADJ_OAS_MID")),_xll.BDP($C1472,"DUR_ADJ_OAS_MID"),IF(ISNUMBER(_xll.BDP($E1472&amp;" ISIN","DUR_ADJ_OAS_MID")),_xll.BDP($E1472&amp;" ISIN","DUR_ADJ_OAS_MID")," ")))</f>
        <v/>
      </c>
      <c r="S1472" s="7">
        <f>IF(ISNUMBER(N1472),Q1472*N1472,IF(ISNUMBER(R1472),J1472*R1472," "))</f>
        <v/>
      </c>
      <c r="T1472" t="inlineStr">
        <is>
          <t>880770102</t>
        </is>
      </c>
      <c r="U1472" t="inlineStr">
        <is>
          <t>Equity</t>
        </is>
      </c>
    </row>
    <row r="1473">
      <c r="A1473" t="inlineStr">
        <is>
          <t>NXTI</t>
        </is>
      </c>
      <c r="B1473" t="inlineStr">
        <is>
          <t>TARGET CORP USD 0.0833</t>
        </is>
      </c>
      <c r="C1473" t="inlineStr">
        <is>
          <t>TGT</t>
        </is>
      </c>
      <c r="D1473" t="inlineStr">
        <is>
          <t>2259101</t>
        </is>
      </c>
      <c r="E1473" t="inlineStr">
        <is>
          <t>US87612E1064</t>
        </is>
      </c>
      <c r="F1473" t="inlineStr">
        <is>
          <t>87612E106</t>
        </is>
      </c>
      <c r="G1473" s="1" t="n">
        <v>1029</v>
      </c>
      <c r="H1473" s="1" t="n">
        <v>85.53</v>
      </c>
      <c r="I1473" s="2" t="n">
        <v>88010.37</v>
      </c>
      <c r="J1473" s="3" t="n">
        <v>0.00309163</v>
      </c>
      <c r="K1473" s="4" t="n">
        <v>28467310.99</v>
      </c>
      <c r="L1473" s="5" t="n">
        <v>900001</v>
      </c>
      <c r="M1473" s="6" t="n">
        <v>31.6303104</v>
      </c>
      <c r="N1473" s="7">
        <f>IF(ISNUMBER(_xll.BDP($C1473, "DELTA_MID")),_xll.BDP($C1473, "DELTA_MID")," ")</f>
        <v/>
      </c>
      <c r="O1473" s="7">
        <f>IF(ISNUMBER(N1473),_xll.BDP($C1473, "OPT_UNDL_TICKER"),"")</f>
        <v/>
      </c>
      <c r="P1473" s="8">
        <f>IF(ISNUMBER(N1473),_xll.BDP($C1473, "OPT_UNDL_PX")," ")</f>
        <v/>
      </c>
      <c r="Q1473" s="7">
        <f>IF(ISNUMBER(N1473),+G1473*_xll.BDP($C1473, "PX_POS_MULT_FACTOR")*P1473/K1473," ")</f>
        <v/>
      </c>
      <c r="R1473" s="8">
        <f>IF(OR($A1473="TUA",$A1473="TYA"),"",IF(ISNUMBER(_xll.BDP($C1473,"DUR_ADJ_OAS_MID")),_xll.BDP($C1473,"DUR_ADJ_OAS_MID"),IF(ISNUMBER(_xll.BDP($E1473&amp;" ISIN","DUR_ADJ_OAS_MID")),_xll.BDP($E1473&amp;" ISIN","DUR_ADJ_OAS_MID")," ")))</f>
        <v/>
      </c>
      <c r="S1473" s="7">
        <f>IF(ISNUMBER(N1473),Q1473*N1473,IF(ISNUMBER(R1473),J1473*R1473," "))</f>
        <v/>
      </c>
      <c r="T1473" t="inlineStr">
        <is>
          <t>87612E106</t>
        </is>
      </c>
      <c r="U1473" t="inlineStr">
        <is>
          <t>Equity</t>
        </is>
      </c>
    </row>
    <row r="1474">
      <c r="A1474" t="inlineStr">
        <is>
          <t>NXTI</t>
        </is>
      </c>
      <c r="B1474" t="inlineStr">
        <is>
          <t>TG THERAPEUTICS INC USD 0.001</t>
        </is>
      </c>
      <c r="C1474" t="inlineStr">
        <is>
          <t>TGTX</t>
        </is>
      </c>
      <c r="D1474" t="inlineStr">
        <is>
          <t>B828K63</t>
        </is>
      </c>
      <c r="E1474" t="inlineStr">
        <is>
          <t>US88322Q1085</t>
        </is>
      </c>
      <c r="F1474" t="inlineStr">
        <is>
          <t>88322Q108</t>
        </is>
      </c>
      <c r="G1474" s="1" t="n">
        <v>972</v>
      </c>
      <c r="H1474" s="1" t="n">
        <v>33.76</v>
      </c>
      <c r="I1474" s="2" t="n">
        <v>32814.72</v>
      </c>
      <c r="J1474" s="3" t="n">
        <v>0.00115272</v>
      </c>
      <c r="K1474" s="4" t="n">
        <v>28467310.99</v>
      </c>
      <c r="L1474" s="5" t="n">
        <v>900001</v>
      </c>
      <c r="M1474" s="6" t="n">
        <v>31.6303104</v>
      </c>
      <c r="N1474" s="7">
        <f>IF(ISNUMBER(_xll.BDP($C1474, "DELTA_MID")),_xll.BDP($C1474, "DELTA_MID")," ")</f>
        <v/>
      </c>
      <c r="O1474" s="7">
        <f>IF(ISNUMBER(N1474),_xll.BDP($C1474, "OPT_UNDL_TICKER"),"")</f>
        <v/>
      </c>
      <c r="P1474" s="8">
        <f>IF(ISNUMBER(N1474),_xll.BDP($C1474, "OPT_UNDL_PX")," ")</f>
        <v/>
      </c>
      <c r="Q1474" s="7">
        <f>IF(ISNUMBER(N1474),+G1474*_xll.BDP($C1474, "PX_POS_MULT_FACTOR")*P1474/K1474," ")</f>
        <v/>
      </c>
      <c r="R1474" s="8">
        <f>IF(OR($A1474="TUA",$A1474="TYA"),"",IF(ISNUMBER(_xll.BDP($C1474,"DUR_ADJ_OAS_MID")),_xll.BDP($C1474,"DUR_ADJ_OAS_MID"),IF(ISNUMBER(_xll.BDP($E1474&amp;" ISIN","DUR_ADJ_OAS_MID")),_xll.BDP($E1474&amp;" ISIN","DUR_ADJ_OAS_MID")," ")))</f>
        <v/>
      </c>
      <c r="S1474" s="7">
        <f>IF(ISNUMBER(N1474),Q1474*N1474,IF(ISNUMBER(R1474),J1474*R1474," "))</f>
        <v/>
      </c>
      <c r="T1474" t="inlineStr">
        <is>
          <t>88322Q108</t>
        </is>
      </c>
      <c r="U1474" t="inlineStr">
        <is>
          <t>Equity</t>
        </is>
      </c>
    </row>
    <row r="1475">
      <c r="A1475" t="inlineStr">
        <is>
          <t>NXTI</t>
        </is>
      </c>
      <c r="B1475" t="inlineStr">
        <is>
          <t>TOAST INC USD 0.000001</t>
        </is>
      </c>
      <c r="C1475" t="inlineStr">
        <is>
          <t>TOST</t>
        </is>
      </c>
      <c r="D1475" t="inlineStr">
        <is>
          <t>BP6D7B7</t>
        </is>
      </c>
      <c r="E1475" t="inlineStr">
        <is>
          <t>US8887871080</t>
        </is>
      </c>
      <c r="F1475" t="inlineStr">
        <is>
          <t>888787108</t>
        </is>
      </c>
      <c r="G1475" s="1" t="n">
        <v>2416</v>
      </c>
      <c r="H1475" s="1" t="n">
        <v>34.98</v>
      </c>
      <c r="I1475" s="2" t="n">
        <v>84511.67999999999</v>
      </c>
      <c r="J1475" s="3" t="n">
        <v>0.00296873</v>
      </c>
      <c r="K1475" s="4" t="n">
        <v>28467310.99</v>
      </c>
      <c r="L1475" s="5" t="n">
        <v>900001</v>
      </c>
      <c r="M1475" s="6" t="n">
        <v>31.6303104</v>
      </c>
      <c r="N1475" s="7">
        <f>IF(ISNUMBER(_xll.BDP($C1475, "DELTA_MID")),_xll.BDP($C1475, "DELTA_MID")," ")</f>
        <v/>
      </c>
      <c r="O1475" s="7">
        <f>IF(ISNUMBER(N1475),_xll.BDP($C1475, "OPT_UNDL_TICKER"),"")</f>
        <v/>
      </c>
      <c r="P1475" s="8">
        <f>IF(ISNUMBER(N1475),_xll.BDP($C1475, "OPT_UNDL_PX")," ")</f>
        <v/>
      </c>
      <c r="Q1475" s="7">
        <f>IF(ISNUMBER(N1475),+G1475*_xll.BDP($C1475, "PX_POS_MULT_FACTOR")*P1475/K1475," ")</f>
        <v/>
      </c>
      <c r="R1475" s="8">
        <f>IF(OR($A1475="TUA",$A1475="TYA"),"",IF(ISNUMBER(_xll.BDP($C1475,"DUR_ADJ_OAS_MID")),_xll.BDP($C1475,"DUR_ADJ_OAS_MID"),IF(ISNUMBER(_xll.BDP($E1475&amp;" ISIN","DUR_ADJ_OAS_MID")),_xll.BDP($E1475&amp;" ISIN","DUR_ADJ_OAS_MID")," ")))</f>
        <v/>
      </c>
      <c r="S1475" s="7">
        <f>IF(ISNUMBER(N1475),Q1475*N1475,IF(ISNUMBER(R1475),J1475*R1475," "))</f>
        <v/>
      </c>
      <c r="T1475" t="inlineStr">
        <is>
          <t>888787108</t>
        </is>
      </c>
      <c r="U1475" t="inlineStr">
        <is>
          <t>Equity</t>
        </is>
      </c>
    </row>
    <row r="1476">
      <c r="A1476" t="inlineStr">
        <is>
          <t>NXTI</t>
        </is>
      </c>
      <c r="B1476" t="inlineStr">
        <is>
          <t>TAPESTRY INC USD 0.01</t>
        </is>
      </c>
      <c r="C1476" t="inlineStr">
        <is>
          <t>TPR</t>
        </is>
      </c>
      <c r="D1476" t="inlineStr">
        <is>
          <t>BF09HX3</t>
        </is>
      </c>
      <c r="E1476" t="inlineStr">
        <is>
          <t>US8760301072</t>
        </is>
      </c>
      <c r="F1476" t="inlineStr">
        <is>
          <t>876030107</t>
        </is>
      </c>
      <c r="G1476" s="1" t="n">
        <v>435</v>
      </c>
      <c r="H1476" s="1" t="n">
        <v>108.22</v>
      </c>
      <c r="I1476" s="2" t="n">
        <v>47075.7</v>
      </c>
      <c r="J1476" s="3" t="n">
        <v>0.00165368</v>
      </c>
      <c r="K1476" s="4" t="n">
        <v>28467310.99</v>
      </c>
      <c r="L1476" s="5" t="n">
        <v>900001</v>
      </c>
      <c r="M1476" s="6" t="n">
        <v>31.6303104</v>
      </c>
      <c r="N1476" s="7">
        <f>IF(ISNUMBER(_xll.BDP($C1476, "DELTA_MID")),_xll.BDP($C1476, "DELTA_MID")," ")</f>
        <v/>
      </c>
      <c r="O1476" s="7">
        <f>IF(ISNUMBER(N1476),_xll.BDP($C1476, "OPT_UNDL_TICKER"),"")</f>
        <v/>
      </c>
      <c r="P1476" s="8">
        <f>IF(ISNUMBER(N1476),_xll.BDP($C1476, "OPT_UNDL_PX")," ")</f>
        <v/>
      </c>
      <c r="Q1476" s="7">
        <f>IF(ISNUMBER(N1476),+G1476*_xll.BDP($C1476, "PX_POS_MULT_FACTOR")*P1476/K1476," ")</f>
        <v/>
      </c>
      <c r="R1476" s="8">
        <f>IF(OR($A1476="TUA",$A1476="TYA"),"",IF(ISNUMBER(_xll.BDP($C1476,"DUR_ADJ_OAS_MID")),_xll.BDP($C1476,"DUR_ADJ_OAS_MID"),IF(ISNUMBER(_xll.BDP($E1476&amp;" ISIN","DUR_ADJ_OAS_MID")),_xll.BDP($E1476&amp;" ISIN","DUR_ADJ_OAS_MID")," ")))</f>
        <v/>
      </c>
      <c r="S1476" s="7">
        <f>IF(ISNUMBER(N1476),Q1476*N1476,IF(ISNUMBER(R1476),J1476*R1476," "))</f>
        <v/>
      </c>
      <c r="T1476" t="inlineStr">
        <is>
          <t>876030107</t>
        </is>
      </c>
      <c r="U1476" t="inlineStr">
        <is>
          <t>Equity</t>
        </is>
      </c>
    </row>
    <row r="1477">
      <c r="A1477" t="inlineStr">
        <is>
          <t>NXTI</t>
        </is>
      </c>
      <c r="B1477" t="inlineStr">
        <is>
          <t>TARGA RES CORP USD 0.001</t>
        </is>
      </c>
      <c r="C1477" t="inlineStr">
        <is>
          <t>TRGP</t>
        </is>
      </c>
      <c r="D1477" t="inlineStr">
        <is>
          <t>B55PZY3</t>
        </is>
      </c>
      <c r="E1477" t="inlineStr">
        <is>
          <t>US87612G1013</t>
        </is>
      </c>
      <c r="F1477" t="inlineStr">
        <is>
          <t>87612G101</t>
        </is>
      </c>
      <c r="G1477" s="1" t="n">
        <v>327</v>
      </c>
      <c r="H1477" s="1" t="n">
        <v>152.41</v>
      </c>
      <c r="I1477" s="2" t="n">
        <v>49838.07</v>
      </c>
      <c r="J1477" s="3" t="n">
        <v>0.00175071</v>
      </c>
      <c r="K1477" s="4" t="n">
        <v>28467310.99</v>
      </c>
      <c r="L1477" s="5" t="n">
        <v>900001</v>
      </c>
      <c r="M1477" s="6" t="n">
        <v>31.6303104</v>
      </c>
      <c r="N1477" s="7">
        <f>IF(ISNUMBER(_xll.BDP($C1477, "DELTA_MID")),_xll.BDP($C1477, "DELTA_MID")," ")</f>
        <v/>
      </c>
      <c r="O1477" s="7">
        <f>IF(ISNUMBER(N1477),_xll.BDP($C1477, "OPT_UNDL_TICKER"),"")</f>
        <v/>
      </c>
      <c r="P1477" s="8">
        <f>IF(ISNUMBER(N1477),_xll.BDP($C1477, "OPT_UNDL_PX")," ")</f>
        <v/>
      </c>
      <c r="Q1477" s="7">
        <f>IF(ISNUMBER(N1477),+G1477*_xll.BDP($C1477, "PX_POS_MULT_FACTOR")*P1477/K1477," ")</f>
        <v/>
      </c>
      <c r="R1477" s="8">
        <f>IF(OR($A1477="TUA",$A1477="TYA"),"",IF(ISNUMBER(_xll.BDP($C1477,"DUR_ADJ_OAS_MID")),_xll.BDP($C1477,"DUR_ADJ_OAS_MID"),IF(ISNUMBER(_xll.BDP($E1477&amp;" ISIN","DUR_ADJ_OAS_MID")),_xll.BDP($E1477&amp;" ISIN","DUR_ADJ_OAS_MID")," ")))</f>
        <v/>
      </c>
      <c r="S1477" s="7">
        <f>IF(ISNUMBER(N1477),Q1477*N1477,IF(ISNUMBER(R1477),J1477*R1477," "))</f>
        <v/>
      </c>
      <c r="T1477" t="inlineStr">
        <is>
          <t>87612G101</t>
        </is>
      </c>
      <c r="U1477" t="inlineStr">
        <is>
          <t>Equity</t>
        </is>
      </c>
    </row>
    <row r="1478">
      <c r="A1478" t="inlineStr">
        <is>
          <t>NXTI</t>
        </is>
      </c>
      <c r="B1478" t="inlineStr">
        <is>
          <t>TRIMBLE INC</t>
        </is>
      </c>
      <c r="C1478" t="inlineStr">
        <is>
          <t>TRMB</t>
        </is>
      </c>
      <c r="D1478" t="inlineStr">
        <is>
          <t>2903958</t>
        </is>
      </c>
      <c r="E1478" t="inlineStr">
        <is>
          <t>US8962391004</t>
        </is>
      </c>
      <c r="F1478" t="inlineStr">
        <is>
          <t>896239100</t>
        </is>
      </c>
      <c r="G1478" s="1" t="n">
        <v>952</v>
      </c>
      <c r="H1478" s="1" t="n">
        <v>75.63</v>
      </c>
      <c r="I1478" s="2" t="n">
        <v>71999.75999999999</v>
      </c>
      <c r="J1478" s="3" t="n">
        <v>0.00252921</v>
      </c>
      <c r="K1478" s="4" t="n">
        <v>28467310.99</v>
      </c>
      <c r="L1478" s="5" t="n">
        <v>900001</v>
      </c>
      <c r="M1478" s="6" t="n">
        <v>31.6303104</v>
      </c>
      <c r="N1478" s="7">
        <f>IF(ISNUMBER(_xll.BDP($C1478, "DELTA_MID")),_xll.BDP($C1478, "DELTA_MID")," ")</f>
        <v/>
      </c>
      <c r="O1478" s="7">
        <f>IF(ISNUMBER(N1478),_xll.BDP($C1478, "OPT_UNDL_TICKER"),"")</f>
        <v/>
      </c>
      <c r="P1478" s="8">
        <f>IF(ISNUMBER(N1478),_xll.BDP($C1478, "OPT_UNDL_PX")," ")</f>
        <v/>
      </c>
      <c r="Q1478" s="7">
        <f>IF(ISNUMBER(N1478),+G1478*_xll.BDP($C1478, "PX_POS_MULT_FACTOR")*P1478/K1478," ")</f>
        <v/>
      </c>
      <c r="R1478" s="8">
        <f>IF(OR($A1478="TUA",$A1478="TYA"),"",IF(ISNUMBER(_xll.BDP($C1478,"DUR_ADJ_OAS_MID")),_xll.BDP($C1478,"DUR_ADJ_OAS_MID"),IF(ISNUMBER(_xll.BDP($E1478&amp;" ISIN","DUR_ADJ_OAS_MID")),_xll.BDP($E1478&amp;" ISIN","DUR_ADJ_OAS_MID")," ")))</f>
        <v/>
      </c>
      <c r="S1478" s="7">
        <f>IF(ISNUMBER(N1478),Q1478*N1478,IF(ISNUMBER(R1478),J1478*R1478," "))</f>
        <v/>
      </c>
      <c r="T1478" t="inlineStr">
        <is>
          <t>896239100</t>
        </is>
      </c>
      <c r="U1478" t="inlineStr">
        <is>
          <t>Equity</t>
        </is>
      </c>
    </row>
    <row r="1479">
      <c r="A1479" t="inlineStr">
        <is>
          <t>NXTI</t>
        </is>
      </c>
      <c r="B1479" t="inlineStr">
        <is>
          <t>TRAVELERS COM NPV</t>
        </is>
      </c>
      <c r="C1479" t="inlineStr">
        <is>
          <t>TRV</t>
        </is>
      </c>
      <c r="D1479" t="inlineStr">
        <is>
          <t>2769503</t>
        </is>
      </c>
      <c r="E1479" t="inlineStr">
        <is>
          <t>US89417E1091</t>
        </is>
      </c>
      <c r="F1479" t="inlineStr">
        <is>
          <t>89417E109</t>
        </is>
      </c>
      <c r="G1479" s="1" t="n">
        <v>210</v>
      </c>
      <c r="H1479" s="1" t="n">
        <v>270.12</v>
      </c>
      <c r="I1479" s="2" t="n">
        <v>56725.2</v>
      </c>
      <c r="J1479" s="3" t="n">
        <v>0.00199264</v>
      </c>
      <c r="K1479" s="4" t="n">
        <v>28467310.99</v>
      </c>
      <c r="L1479" s="5" t="n">
        <v>900001</v>
      </c>
      <c r="M1479" s="6" t="n">
        <v>31.6303104</v>
      </c>
      <c r="N1479" s="7">
        <f>IF(ISNUMBER(_xll.BDP($C1479, "DELTA_MID")),_xll.BDP($C1479, "DELTA_MID")," ")</f>
        <v/>
      </c>
      <c r="O1479" s="7">
        <f>IF(ISNUMBER(N1479),_xll.BDP($C1479, "OPT_UNDL_TICKER"),"")</f>
        <v/>
      </c>
      <c r="P1479" s="8">
        <f>IF(ISNUMBER(N1479),_xll.BDP($C1479, "OPT_UNDL_PX")," ")</f>
        <v/>
      </c>
      <c r="Q1479" s="7">
        <f>IF(ISNUMBER(N1479),+G1479*_xll.BDP($C1479, "PX_POS_MULT_FACTOR")*P1479/K1479," ")</f>
        <v/>
      </c>
      <c r="R1479" s="8">
        <f>IF(OR($A1479="TUA",$A1479="TYA"),"",IF(ISNUMBER(_xll.BDP($C1479,"DUR_ADJ_OAS_MID")),_xll.BDP($C1479,"DUR_ADJ_OAS_MID"),IF(ISNUMBER(_xll.BDP($E1479&amp;" ISIN","DUR_ADJ_OAS_MID")),_xll.BDP($E1479&amp;" ISIN","DUR_ADJ_OAS_MID")," ")))</f>
        <v/>
      </c>
      <c r="S1479" s="7">
        <f>IF(ISNUMBER(N1479),Q1479*N1479,IF(ISNUMBER(R1479),J1479*R1479," "))</f>
        <v/>
      </c>
      <c r="T1479" t="inlineStr">
        <is>
          <t>89417E109</t>
        </is>
      </c>
      <c r="U1479" t="inlineStr">
        <is>
          <t>Equity</t>
        </is>
      </c>
    </row>
    <row r="1480">
      <c r="A1480" t="inlineStr">
        <is>
          <t>NXTI</t>
        </is>
      </c>
      <c r="B1480" t="inlineStr">
        <is>
          <t>TRACTOR SUPPLY CO USD 0.008</t>
        </is>
      </c>
      <c r="C1480" t="inlineStr">
        <is>
          <t>TSCO</t>
        </is>
      </c>
      <c r="D1480" t="inlineStr">
        <is>
          <t>2900335</t>
        </is>
      </c>
      <c r="E1480" t="inlineStr">
        <is>
          <t>US8923561067</t>
        </is>
      </c>
      <c r="F1480" t="inlineStr">
        <is>
          <t>892356106</t>
        </is>
      </c>
      <c r="G1480" s="1" t="n">
        <v>458</v>
      </c>
      <c r="H1480" s="1" t="n">
        <v>54.24</v>
      </c>
      <c r="I1480" s="2" t="n">
        <v>24841.92</v>
      </c>
      <c r="J1480" s="3" t="n">
        <v>0.00087265</v>
      </c>
      <c r="K1480" s="4" t="n">
        <v>28467310.99</v>
      </c>
      <c r="L1480" s="5" t="n">
        <v>900001</v>
      </c>
      <c r="M1480" s="6" t="n">
        <v>31.6303104</v>
      </c>
      <c r="N1480" s="7">
        <f>IF(ISNUMBER(_xll.BDP($C1480, "DELTA_MID")),_xll.BDP($C1480, "DELTA_MID")," ")</f>
        <v/>
      </c>
      <c r="O1480" s="7">
        <f>IF(ISNUMBER(N1480),_xll.BDP($C1480, "OPT_UNDL_TICKER"),"")</f>
        <v/>
      </c>
      <c r="P1480" s="8">
        <f>IF(ISNUMBER(N1480),_xll.BDP($C1480, "OPT_UNDL_PX")," ")</f>
        <v/>
      </c>
      <c r="Q1480" s="7">
        <f>IF(ISNUMBER(N1480),+G1480*_xll.BDP($C1480, "PX_POS_MULT_FACTOR")*P1480/K1480," ")</f>
        <v/>
      </c>
      <c r="R1480" s="8">
        <f>IF(OR($A1480="TUA",$A1480="TYA"),"",IF(ISNUMBER(_xll.BDP($C1480,"DUR_ADJ_OAS_MID")),_xll.BDP($C1480,"DUR_ADJ_OAS_MID"),IF(ISNUMBER(_xll.BDP($E1480&amp;" ISIN","DUR_ADJ_OAS_MID")),_xll.BDP($E1480&amp;" ISIN","DUR_ADJ_OAS_MID")," ")))</f>
        <v/>
      </c>
      <c r="S1480" s="7">
        <f>IF(ISNUMBER(N1480),Q1480*N1480,IF(ISNUMBER(R1480),J1480*R1480," "))</f>
        <v/>
      </c>
      <c r="T1480" t="inlineStr">
        <is>
          <t>892356106</t>
        </is>
      </c>
      <c r="U1480" t="inlineStr">
        <is>
          <t>Equity</t>
        </is>
      </c>
    </row>
    <row r="1481">
      <c r="A1481" t="inlineStr">
        <is>
          <t>NXTI</t>
        </is>
      </c>
      <c r="B1481" t="inlineStr">
        <is>
          <t>TAKE-TWO INTERACTIVE SOFTW USD 0.01</t>
        </is>
      </c>
      <c r="C1481" t="inlineStr">
        <is>
          <t>TTWO</t>
        </is>
      </c>
      <c r="D1481" t="inlineStr">
        <is>
          <t>2122117</t>
        </is>
      </c>
      <c r="E1481" t="inlineStr">
        <is>
          <t>US8740541094</t>
        </is>
      </c>
      <c r="F1481" t="inlineStr">
        <is>
          <t>874054109</t>
        </is>
      </c>
      <c r="G1481" s="1" t="n">
        <v>728</v>
      </c>
      <c r="H1481" s="1" t="n">
        <v>251.97</v>
      </c>
      <c r="I1481" s="2" t="n">
        <v>183434.16</v>
      </c>
      <c r="J1481" s="3" t="n">
        <v>0.00644368</v>
      </c>
      <c r="K1481" s="4" t="n">
        <v>28467310.99</v>
      </c>
      <c r="L1481" s="5" t="n">
        <v>900001</v>
      </c>
      <c r="M1481" s="6" t="n">
        <v>31.6303104</v>
      </c>
      <c r="N1481" s="7">
        <f>IF(ISNUMBER(_xll.BDP($C1481, "DELTA_MID")),_xll.BDP($C1481, "DELTA_MID")," ")</f>
        <v/>
      </c>
      <c r="O1481" s="7">
        <f>IF(ISNUMBER(N1481),_xll.BDP($C1481, "OPT_UNDL_TICKER"),"")</f>
        <v/>
      </c>
      <c r="P1481" s="8">
        <f>IF(ISNUMBER(N1481),_xll.BDP($C1481, "OPT_UNDL_PX")," ")</f>
        <v/>
      </c>
      <c r="Q1481" s="7">
        <f>IF(ISNUMBER(N1481),+G1481*_xll.BDP($C1481, "PX_POS_MULT_FACTOR")*P1481/K1481," ")</f>
        <v/>
      </c>
      <c r="R1481" s="8">
        <f>IF(OR($A1481="TUA",$A1481="TYA"),"",IF(ISNUMBER(_xll.BDP($C1481,"DUR_ADJ_OAS_MID")),_xll.BDP($C1481,"DUR_ADJ_OAS_MID"),IF(ISNUMBER(_xll.BDP($E1481&amp;" ISIN","DUR_ADJ_OAS_MID")),_xll.BDP($E1481&amp;" ISIN","DUR_ADJ_OAS_MID")," ")))</f>
        <v/>
      </c>
      <c r="S1481" s="7">
        <f>IF(ISNUMBER(N1481),Q1481*N1481,IF(ISNUMBER(R1481),J1481*R1481," "))</f>
        <v/>
      </c>
      <c r="T1481" t="inlineStr">
        <is>
          <t>874054109</t>
        </is>
      </c>
      <c r="U1481" t="inlineStr">
        <is>
          <t>Equity</t>
        </is>
      </c>
    </row>
    <row r="1482">
      <c r="A1482" t="inlineStr">
        <is>
          <t>NXTI</t>
        </is>
      </c>
      <c r="B1482" t="inlineStr">
        <is>
          <t>UNITY SOFTWARE INC USD 0.000005</t>
        </is>
      </c>
      <c r="C1482" t="inlineStr">
        <is>
          <t>U</t>
        </is>
      </c>
      <c r="D1482" t="inlineStr">
        <is>
          <t>BLFDXH8</t>
        </is>
      </c>
      <c r="E1482" t="inlineStr">
        <is>
          <t>US91332U1016</t>
        </is>
      </c>
      <c r="F1482" t="inlineStr">
        <is>
          <t>91332U101</t>
        </is>
      </c>
      <c r="G1482" s="1" t="n">
        <v>1511</v>
      </c>
      <c r="H1482" s="1" t="n">
        <v>36.08</v>
      </c>
      <c r="I1482" s="2" t="n">
        <v>54516.88</v>
      </c>
      <c r="J1482" s="3" t="n">
        <v>0.00191507</v>
      </c>
      <c r="K1482" s="4" t="n">
        <v>28467310.99</v>
      </c>
      <c r="L1482" s="5" t="n">
        <v>900001</v>
      </c>
      <c r="M1482" s="6" t="n">
        <v>31.6303104</v>
      </c>
      <c r="N1482" s="7">
        <f>IF(ISNUMBER(_xll.BDP($C1482, "DELTA_MID")),_xll.BDP($C1482, "DELTA_MID")," ")</f>
        <v/>
      </c>
      <c r="O1482" s="7">
        <f>IF(ISNUMBER(N1482),_xll.BDP($C1482, "OPT_UNDL_TICKER"),"")</f>
        <v/>
      </c>
      <c r="P1482" s="8">
        <f>IF(ISNUMBER(N1482),_xll.BDP($C1482, "OPT_UNDL_PX")," ")</f>
        <v/>
      </c>
      <c r="Q1482" s="7">
        <f>IF(ISNUMBER(N1482),+G1482*_xll.BDP($C1482, "PX_POS_MULT_FACTOR")*P1482/K1482," ")</f>
        <v/>
      </c>
      <c r="R1482" s="8">
        <f>IF(OR($A1482="TUA",$A1482="TYA"),"",IF(ISNUMBER(_xll.BDP($C1482,"DUR_ADJ_OAS_MID")),_xll.BDP($C1482,"DUR_ADJ_OAS_MID"),IF(ISNUMBER(_xll.BDP($E1482&amp;" ISIN","DUR_ADJ_OAS_MID")),_xll.BDP($E1482&amp;" ISIN","DUR_ADJ_OAS_MID")," ")))</f>
        <v/>
      </c>
      <c r="S1482" s="7">
        <f>IF(ISNUMBER(N1482),Q1482*N1482,IF(ISNUMBER(R1482),J1482*R1482," "))</f>
        <v/>
      </c>
      <c r="T1482" t="inlineStr">
        <is>
          <t>91332U101</t>
        </is>
      </c>
      <c r="U1482" t="inlineStr">
        <is>
          <t>Equity</t>
        </is>
      </c>
    </row>
    <row r="1483">
      <c r="A1483" t="inlineStr">
        <is>
          <t>NXTI</t>
        </is>
      </c>
      <c r="B1483" t="inlineStr">
        <is>
          <t>UBER TECHNOLOGIES INC USD 0.00001</t>
        </is>
      </c>
      <c r="C1483" t="inlineStr">
        <is>
          <t>UBER</t>
        </is>
      </c>
      <c r="D1483" t="inlineStr">
        <is>
          <t>BK6N347</t>
        </is>
      </c>
      <c r="E1483" t="inlineStr">
        <is>
          <t>US90353T1007</t>
        </is>
      </c>
      <c r="F1483" t="inlineStr">
        <is>
          <t>90353T100</t>
        </is>
      </c>
      <c r="G1483" s="1" t="n">
        <v>2680</v>
      </c>
      <c r="H1483" s="1" t="n">
        <v>93.40000000000001</v>
      </c>
      <c r="I1483" s="2" t="n">
        <v>250312</v>
      </c>
      <c r="J1483" s="3" t="n">
        <v>0.008792960000000001</v>
      </c>
      <c r="K1483" s="4" t="n">
        <v>28467310.99</v>
      </c>
      <c r="L1483" s="5" t="n">
        <v>900001</v>
      </c>
      <c r="M1483" s="6" t="n">
        <v>31.6303104</v>
      </c>
      <c r="N1483" s="7">
        <f>IF(ISNUMBER(_xll.BDP($C1483, "DELTA_MID")),_xll.BDP($C1483, "DELTA_MID")," ")</f>
        <v/>
      </c>
      <c r="O1483" s="7">
        <f>IF(ISNUMBER(N1483),_xll.BDP($C1483, "OPT_UNDL_TICKER"),"")</f>
        <v/>
      </c>
      <c r="P1483" s="8">
        <f>IF(ISNUMBER(N1483),_xll.BDP($C1483, "OPT_UNDL_PX")," ")</f>
        <v/>
      </c>
      <c r="Q1483" s="7">
        <f>IF(ISNUMBER(N1483),+G1483*_xll.BDP($C1483, "PX_POS_MULT_FACTOR")*P1483/K1483," ")</f>
        <v/>
      </c>
      <c r="R1483" s="8">
        <f>IF(OR($A1483="TUA",$A1483="TYA"),"",IF(ISNUMBER(_xll.BDP($C1483,"DUR_ADJ_OAS_MID")),_xll.BDP($C1483,"DUR_ADJ_OAS_MID"),IF(ISNUMBER(_xll.BDP($E1483&amp;" ISIN","DUR_ADJ_OAS_MID")),_xll.BDP($E1483&amp;" ISIN","DUR_ADJ_OAS_MID")," ")))</f>
        <v/>
      </c>
      <c r="S1483" s="7">
        <f>IF(ISNUMBER(N1483),Q1483*N1483,IF(ISNUMBER(R1483),J1483*R1483," "))</f>
        <v/>
      </c>
      <c r="T1483" t="inlineStr">
        <is>
          <t>90353T100</t>
        </is>
      </c>
      <c r="U1483" t="inlineStr">
        <is>
          <t>Equity</t>
        </is>
      </c>
    </row>
    <row r="1484">
      <c r="A1484" t="inlineStr">
        <is>
          <t>NXTI</t>
        </is>
      </c>
      <c r="B1484" t="inlineStr">
        <is>
          <t>ULTA BEAUTY INC</t>
        </is>
      </c>
      <c r="C1484" t="inlineStr">
        <is>
          <t>ULTA</t>
        </is>
      </c>
      <c r="D1484" t="inlineStr">
        <is>
          <t>B28TS42</t>
        </is>
      </c>
      <c r="E1484" t="inlineStr">
        <is>
          <t>US90384S3031</t>
        </is>
      </c>
      <c r="F1484" t="inlineStr">
        <is>
          <t>90384S303</t>
        </is>
      </c>
      <c r="G1484" s="1" t="n">
        <v>99</v>
      </c>
      <c r="H1484" s="1" t="n">
        <v>549.28</v>
      </c>
      <c r="I1484" s="2" t="n">
        <v>54378.72</v>
      </c>
      <c r="J1484" s="3" t="n">
        <v>0.00191022</v>
      </c>
      <c r="K1484" s="4" t="n">
        <v>28467310.99</v>
      </c>
      <c r="L1484" s="5" t="n">
        <v>900001</v>
      </c>
      <c r="M1484" s="6" t="n">
        <v>31.6303104</v>
      </c>
      <c r="N1484" s="7">
        <f>IF(ISNUMBER(_xll.BDP($C1484, "DELTA_MID")),_xll.BDP($C1484, "DELTA_MID")," ")</f>
        <v/>
      </c>
      <c r="O1484" s="7">
        <f>IF(ISNUMBER(N1484),_xll.BDP($C1484, "OPT_UNDL_TICKER"),"")</f>
        <v/>
      </c>
      <c r="P1484" s="8">
        <f>IF(ISNUMBER(N1484),_xll.BDP($C1484, "OPT_UNDL_PX")," ")</f>
        <v/>
      </c>
      <c r="Q1484" s="7">
        <f>IF(ISNUMBER(N1484),+G1484*_xll.BDP($C1484, "PX_POS_MULT_FACTOR")*P1484/K1484," ")</f>
        <v/>
      </c>
      <c r="R1484" s="8">
        <f>IF(OR($A1484="TUA",$A1484="TYA"),"",IF(ISNUMBER(_xll.BDP($C1484,"DUR_ADJ_OAS_MID")),_xll.BDP($C1484,"DUR_ADJ_OAS_MID"),IF(ISNUMBER(_xll.BDP($E1484&amp;" ISIN","DUR_ADJ_OAS_MID")),_xll.BDP($E1484&amp;" ISIN","DUR_ADJ_OAS_MID")," ")))</f>
        <v/>
      </c>
      <c r="S1484" s="7">
        <f>IF(ISNUMBER(N1484),Q1484*N1484,IF(ISNUMBER(R1484),J1484*R1484," "))</f>
        <v/>
      </c>
      <c r="T1484" t="inlineStr">
        <is>
          <t>90384S303</t>
        </is>
      </c>
      <c r="U1484" t="inlineStr">
        <is>
          <t>Equity</t>
        </is>
      </c>
    </row>
    <row r="1485">
      <c r="A1485" t="inlineStr">
        <is>
          <t>NXTI</t>
        </is>
      </c>
      <c r="B1485" t="inlineStr">
        <is>
          <t>UNITEDHEALTH GROUP INC USD 0.01</t>
        </is>
      </c>
      <c r="C1485" t="inlineStr">
        <is>
          <t>UNH</t>
        </is>
      </c>
      <c r="D1485" t="inlineStr">
        <is>
          <t>2917766</t>
        </is>
      </c>
      <c r="E1485" t="inlineStr">
        <is>
          <t>US91324P1021</t>
        </is>
      </c>
      <c r="F1485" t="inlineStr">
        <is>
          <t>91324P102</t>
        </is>
      </c>
      <c r="G1485" s="1" t="n">
        <v>742</v>
      </c>
      <c r="H1485" s="1" t="n">
        <v>354.5</v>
      </c>
      <c r="I1485" s="2" t="n">
        <v>263039</v>
      </c>
      <c r="J1485" s="3" t="n">
        <v>0.00924004</v>
      </c>
      <c r="K1485" s="4" t="n">
        <v>28467310.99</v>
      </c>
      <c r="L1485" s="5" t="n">
        <v>900001</v>
      </c>
      <c r="M1485" s="6" t="n">
        <v>31.6303104</v>
      </c>
      <c r="N1485" s="7">
        <f>IF(ISNUMBER(_xll.BDP($C1485, "DELTA_MID")),_xll.BDP($C1485, "DELTA_MID")," ")</f>
        <v/>
      </c>
      <c r="O1485" s="7">
        <f>IF(ISNUMBER(N1485),_xll.BDP($C1485, "OPT_UNDL_TICKER"),"")</f>
        <v/>
      </c>
      <c r="P1485" s="8">
        <f>IF(ISNUMBER(N1485),_xll.BDP($C1485, "OPT_UNDL_PX")," ")</f>
        <v/>
      </c>
      <c r="Q1485" s="7">
        <f>IF(ISNUMBER(N1485),+G1485*_xll.BDP($C1485, "PX_POS_MULT_FACTOR")*P1485/K1485," ")</f>
        <v/>
      </c>
      <c r="R1485" s="8">
        <f>IF(OR($A1485="TUA",$A1485="TYA"),"",IF(ISNUMBER(_xll.BDP($C1485,"DUR_ADJ_OAS_MID")),_xll.BDP($C1485,"DUR_ADJ_OAS_MID"),IF(ISNUMBER(_xll.BDP($E1485&amp;" ISIN","DUR_ADJ_OAS_MID")),_xll.BDP($E1485&amp;" ISIN","DUR_ADJ_OAS_MID")," ")))</f>
        <v/>
      </c>
      <c r="S1485" s="7">
        <f>IF(ISNUMBER(N1485),Q1485*N1485,IF(ISNUMBER(R1485),J1485*R1485," "))</f>
        <v/>
      </c>
      <c r="T1485" t="inlineStr">
        <is>
          <t>91324P102</t>
        </is>
      </c>
      <c r="U1485" t="inlineStr">
        <is>
          <t>Equity</t>
        </is>
      </c>
    </row>
    <row r="1486">
      <c r="A1486" t="inlineStr">
        <is>
          <t>NXTI</t>
        </is>
      </c>
      <c r="B1486" t="inlineStr">
        <is>
          <t>UNITED PARCEL SVC INC USD 0.01</t>
        </is>
      </c>
      <c r="C1486" t="inlineStr">
        <is>
          <t>UPS</t>
        </is>
      </c>
      <c r="D1486" t="inlineStr">
        <is>
          <t>2517382</t>
        </is>
      </c>
      <c r="E1486" t="inlineStr">
        <is>
          <t>US9113121068</t>
        </is>
      </c>
      <c r="F1486" t="inlineStr">
        <is>
          <t>911312106</t>
        </is>
      </c>
      <c r="G1486" s="1" t="n">
        <v>1162</v>
      </c>
      <c r="H1486" s="1" t="n">
        <v>82.87</v>
      </c>
      <c r="I1486" s="2" t="n">
        <v>96294.94</v>
      </c>
      <c r="J1486" s="3" t="n">
        <v>0.00338265</v>
      </c>
      <c r="K1486" s="4" t="n">
        <v>28467310.99</v>
      </c>
      <c r="L1486" s="5" t="n">
        <v>900001</v>
      </c>
      <c r="M1486" s="6" t="n">
        <v>31.6303104</v>
      </c>
      <c r="N1486" s="7">
        <f>IF(ISNUMBER(_xll.BDP($C1486, "DELTA_MID")),_xll.BDP($C1486, "DELTA_MID")," ")</f>
        <v/>
      </c>
      <c r="O1486" s="7">
        <f>IF(ISNUMBER(N1486),_xll.BDP($C1486, "OPT_UNDL_TICKER"),"")</f>
        <v/>
      </c>
      <c r="P1486" s="8">
        <f>IF(ISNUMBER(N1486),_xll.BDP($C1486, "OPT_UNDL_PX")," ")</f>
        <v/>
      </c>
      <c r="Q1486" s="7">
        <f>IF(ISNUMBER(N1486),+G1486*_xll.BDP($C1486, "PX_POS_MULT_FACTOR")*P1486/K1486," ")</f>
        <v/>
      </c>
      <c r="R1486" s="8">
        <f>IF(OR($A1486="TUA",$A1486="TYA"),"",IF(ISNUMBER(_xll.BDP($C1486,"DUR_ADJ_OAS_MID")),_xll.BDP($C1486,"DUR_ADJ_OAS_MID"),IF(ISNUMBER(_xll.BDP($E1486&amp;" ISIN","DUR_ADJ_OAS_MID")),_xll.BDP($E1486&amp;" ISIN","DUR_ADJ_OAS_MID")," ")))</f>
        <v/>
      </c>
      <c r="S1486" s="7">
        <f>IF(ISNUMBER(N1486),Q1486*N1486,IF(ISNUMBER(R1486),J1486*R1486," "))</f>
        <v/>
      </c>
      <c r="T1486" t="inlineStr">
        <is>
          <t>911312106</t>
        </is>
      </c>
      <c r="U1486" t="inlineStr">
        <is>
          <t>Equity</t>
        </is>
      </c>
    </row>
    <row r="1487">
      <c r="A1487" t="inlineStr">
        <is>
          <t>NXTI</t>
        </is>
      </c>
      <c r="B1487" t="inlineStr">
        <is>
          <t>VERALTO CORP USD 0.01</t>
        </is>
      </c>
      <c r="C1487" t="inlineStr">
        <is>
          <t>VLTO</t>
        </is>
      </c>
      <c r="D1487" t="inlineStr">
        <is>
          <t>BPGMZQ5</t>
        </is>
      </c>
      <c r="E1487" t="inlineStr">
        <is>
          <t>US92338C1036</t>
        </is>
      </c>
      <c r="F1487" t="inlineStr">
        <is>
          <t>92338C103</t>
        </is>
      </c>
      <c r="G1487" s="1" t="n">
        <v>394</v>
      </c>
      <c r="H1487" s="1" t="n">
        <v>101.87</v>
      </c>
      <c r="I1487" s="2" t="n">
        <v>40136.78</v>
      </c>
      <c r="J1487" s="3" t="n">
        <v>0.00140993</v>
      </c>
      <c r="K1487" s="4" t="n">
        <v>28467310.99</v>
      </c>
      <c r="L1487" s="5" t="n">
        <v>900001</v>
      </c>
      <c r="M1487" s="6" t="n">
        <v>31.6303104</v>
      </c>
      <c r="N1487" s="7">
        <f>IF(ISNUMBER(_xll.BDP($C1487, "DELTA_MID")),_xll.BDP($C1487, "DELTA_MID")," ")</f>
        <v/>
      </c>
      <c r="O1487" s="7">
        <f>IF(ISNUMBER(N1487),_xll.BDP($C1487, "OPT_UNDL_TICKER"),"")</f>
        <v/>
      </c>
      <c r="P1487" s="8">
        <f>IF(ISNUMBER(N1487),_xll.BDP($C1487, "OPT_UNDL_PX")," ")</f>
        <v/>
      </c>
      <c r="Q1487" s="7">
        <f>IF(ISNUMBER(N1487),+G1487*_xll.BDP($C1487, "PX_POS_MULT_FACTOR")*P1487/K1487," ")</f>
        <v/>
      </c>
      <c r="R1487" s="8">
        <f>IF(OR($A1487="TUA",$A1487="TYA"),"",IF(ISNUMBER(_xll.BDP($C1487,"DUR_ADJ_OAS_MID")),_xll.BDP($C1487,"DUR_ADJ_OAS_MID"),IF(ISNUMBER(_xll.BDP($E1487&amp;" ISIN","DUR_ADJ_OAS_MID")),_xll.BDP($E1487&amp;" ISIN","DUR_ADJ_OAS_MID")," ")))</f>
        <v/>
      </c>
      <c r="S1487" s="7">
        <f>IF(ISNUMBER(N1487),Q1487*N1487,IF(ISNUMBER(R1487),J1487*R1487," "))</f>
        <v/>
      </c>
      <c r="T1487" t="inlineStr">
        <is>
          <t>92338C103</t>
        </is>
      </c>
      <c r="U1487" t="inlineStr">
        <is>
          <t>Equity</t>
        </is>
      </c>
    </row>
    <row r="1488">
      <c r="A1488" t="inlineStr">
        <is>
          <t>NXTI</t>
        </is>
      </c>
      <c r="B1488" t="inlineStr">
        <is>
          <t>VULCAN MATLS CO USD 1.0</t>
        </is>
      </c>
      <c r="C1488" t="inlineStr">
        <is>
          <t>VMC</t>
        </is>
      </c>
      <c r="D1488" t="inlineStr">
        <is>
          <t>2931205</t>
        </is>
      </c>
      <c r="E1488" t="inlineStr">
        <is>
          <t>US9291601097</t>
        </is>
      </c>
      <c r="F1488" t="inlineStr">
        <is>
          <t>929160109</t>
        </is>
      </c>
      <c r="G1488" s="1" t="n">
        <v>190</v>
      </c>
      <c r="H1488" s="1" t="n">
        <v>301.43</v>
      </c>
      <c r="I1488" s="2" t="n">
        <v>57271.7</v>
      </c>
      <c r="J1488" s="3" t="n">
        <v>0.00201184</v>
      </c>
      <c r="K1488" s="4" t="n">
        <v>28467310.99</v>
      </c>
      <c r="L1488" s="5" t="n">
        <v>900001</v>
      </c>
      <c r="M1488" s="6" t="n">
        <v>31.6303104</v>
      </c>
      <c r="N1488" s="7">
        <f>IF(ISNUMBER(_xll.BDP($C1488, "DELTA_MID")),_xll.BDP($C1488, "DELTA_MID")," ")</f>
        <v/>
      </c>
      <c r="O1488" s="7">
        <f>IF(ISNUMBER(N1488),_xll.BDP($C1488, "OPT_UNDL_TICKER"),"")</f>
        <v/>
      </c>
      <c r="P1488" s="8">
        <f>IF(ISNUMBER(N1488),_xll.BDP($C1488, "OPT_UNDL_PX")," ")</f>
        <v/>
      </c>
      <c r="Q1488" s="7">
        <f>IF(ISNUMBER(N1488),+G1488*_xll.BDP($C1488, "PX_POS_MULT_FACTOR")*P1488/K1488," ")</f>
        <v/>
      </c>
      <c r="R1488" s="8">
        <f>IF(OR($A1488="TUA",$A1488="TYA"),"",IF(ISNUMBER(_xll.BDP($C1488,"DUR_ADJ_OAS_MID")),_xll.BDP($C1488,"DUR_ADJ_OAS_MID"),IF(ISNUMBER(_xll.BDP($E1488&amp;" ISIN","DUR_ADJ_OAS_MID")),_xll.BDP($E1488&amp;" ISIN","DUR_ADJ_OAS_MID")," ")))</f>
        <v/>
      </c>
      <c r="S1488" s="7">
        <f>IF(ISNUMBER(N1488),Q1488*N1488,IF(ISNUMBER(R1488),J1488*R1488," "))</f>
        <v/>
      </c>
      <c r="T1488" t="inlineStr">
        <is>
          <t>929160109</t>
        </is>
      </c>
      <c r="U1488" t="inlineStr">
        <is>
          <t>Equity</t>
        </is>
      </c>
    </row>
    <row r="1489">
      <c r="A1489" t="inlineStr">
        <is>
          <t>NXTI</t>
        </is>
      </c>
      <c r="B1489" t="inlineStr">
        <is>
          <t>VISTRA CORP USD 0.01</t>
        </is>
      </c>
      <c r="C1489" t="inlineStr">
        <is>
          <t>VST</t>
        </is>
      </c>
      <c r="D1489" t="inlineStr">
        <is>
          <t>BZ8VJQ8</t>
        </is>
      </c>
      <c r="E1489" t="inlineStr">
        <is>
          <t>US92840M1027</t>
        </is>
      </c>
      <c r="F1489" t="inlineStr">
        <is>
          <t>92840M102</t>
        </is>
      </c>
      <c r="G1489" s="1" t="n">
        <v>445</v>
      </c>
      <c r="H1489" s="1" t="n">
        <v>196.86</v>
      </c>
      <c r="I1489" s="2" t="n">
        <v>87602.7</v>
      </c>
      <c r="J1489" s="3" t="n">
        <v>0.00307731</v>
      </c>
      <c r="K1489" s="4" t="n">
        <v>28467310.99</v>
      </c>
      <c r="L1489" s="5" t="n">
        <v>900001</v>
      </c>
      <c r="M1489" s="6" t="n">
        <v>31.6303104</v>
      </c>
      <c r="N1489" s="7">
        <f>IF(ISNUMBER(_xll.BDP($C1489, "DELTA_MID")),_xll.BDP($C1489, "DELTA_MID")," ")</f>
        <v/>
      </c>
      <c r="O1489" s="7">
        <f>IF(ISNUMBER(N1489),_xll.BDP($C1489, "OPT_UNDL_TICKER"),"")</f>
        <v/>
      </c>
      <c r="P1489" s="8">
        <f>IF(ISNUMBER(N1489),_xll.BDP($C1489, "OPT_UNDL_PX")," ")</f>
        <v/>
      </c>
      <c r="Q1489" s="7">
        <f>IF(ISNUMBER(N1489),+G1489*_xll.BDP($C1489, "PX_POS_MULT_FACTOR")*P1489/K1489," ")</f>
        <v/>
      </c>
      <c r="R1489" s="8">
        <f>IF(OR($A1489="TUA",$A1489="TYA"),"",IF(ISNUMBER(_xll.BDP($C1489,"DUR_ADJ_OAS_MID")),_xll.BDP($C1489,"DUR_ADJ_OAS_MID"),IF(ISNUMBER(_xll.BDP($E1489&amp;" ISIN","DUR_ADJ_OAS_MID")),_xll.BDP($E1489&amp;" ISIN","DUR_ADJ_OAS_MID")," ")))</f>
        <v/>
      </c>
      <c r="S1489" s="7">
        <f>IF(ISNUMBER(N1489),Q1489*N1489,IF(ISNUMBER(R1489),J1489*R1489," "))</f>
        <v/>
      </c>
      <c r="T1489" t="inlineStr">
        <is>
          <t>92840M102</t>
        </is>
      </c>
      <c r="U1489" t="inlineStr">
        <is>
          <t>Equity</t>
        </is>
      </c>
    </row>
    <row r="1490">
      <c r="A1490" t="inlineStr">
        <is>
          <t>NXTI</t>
        </is>
      </c>
      <c r="B1490" t="inlineStr">
        <is>
          <t>WATERS CORP USD 0.01</t>
        </is>
      </c>
      <c r="C1490" t="inlineStr">
        <is>
          <t>WAT</t>
        </is>
      </c>
      <c r="D1490" t="inlineStr">
        <is>
          <t>2937689</t>
        </is>
      </c>
      <c r="E1490" t="inlineStr">
        <is>
          <t>US9418481035</t>
        </is>
      </c>
      <c r="F1490" t="inlineStr">
        <is>
          <t>941848103</t>
        </is>
      </c>
      <c r="G1490" s="1" t="n">
        <v>96</v>
      </c>
      <c r="H1490" s="1" t="n">
        <v>331</v>
      </c>
      <c r="I1490" s="2" t="n">
        <v>31776</v>
      </c>
      <c r="J1490" s="3" t="n">
        <v>0.00111623</v>
      </c>
      <c r="K1490" s="4" t="n">
        <v>28467310.99</v>
      </c>
      <c r="L1490" s="5" t="n">
        <v>900001</v>
      </c>
      <c r="M1490" s="6" t="n">
        <v>31.6303104</v>
      </c>
      <c r="N1490" s="7">
        <f>IF(ISNUMBER(_xll.BDP($C1490, "DELTA_MID")),_xll.BDP($C1490, "DELTA_MID")," ")</f>
        <v/>
      </c>
      <c r="O1490" s="7">
        <f>IF(ISNUMBER(N1490),_xll.BDP($C1490, "OPT_UNDL_TICKER"),"")</f>
        <v/>
      </c>
      <c r="P1490" s="8">
        <f>IF(ISNUMBER(N1490),_xll.BDP($C1490, "OPT_UNDL_PX")," ")</f>
        <v/>
      </c>
      <c r="Q1490" s="7">
        <f>IF(ISNUMBER(N1490),+G1490*_xll.BDP($C1490, "PX_POS_MULT_FACTOR")*P1490/K1490," ")</f>
        <v/>
      </c>
      <c r="R1490" s="8">
        <f>IF(OR($A1490="TUA",$A1490="TYA"),"",IF(ISNUMBER(_xll.BDP($C1490,"DUR_ADJ_OAS_MID")),_xll.BDP($C1490,"DUR_ADJ_OAS_MID"),IF(ISNUMBER(_xll.BDP($E1490&amp;" ISIN","DUR_ADJ_OAS_MID")),_xll.BDP($E1490&amp;" ISIN","DUR_ADJ_OAS_MID")," ")))</f>
        <v/>
      </c>
      <c r="S1490" s="7">
        <f>IF(ISNUMBER(N1490),Q1490*N1490,IF(ISNUMBER(R1490),J1490*R1490," "))</f>
        <v/>
      </c>
      <c r="T1490" t="inlineStr">
        <is>
          <t>941848103</t>
        </is>
      </c>
      <c r="U1490" t="inlineStr">
        <is>
          <t>Equity</t>
        </is>
      </c>
    </row>
    <row r="1491">
      <c r="A1491" t="inlineStr">
        <is>
          <t>NXTI</t>
        </is>
      </c>
      <c r="B1491" t="inlineStr">
        <is>
          <t>WORKDAY INC USD 0.001</t>
        </is>
      </c>
      <c r="C1491" t="inlineStr">
        <is>
          <t>WDAY</t>
        </is>
      </c>
      <c r="D1491" t="inlineStr">
        <is>
          <t>B8K6ZD1</t>
        </is>
      </c>
      <c r="E1491" t="inlineStr">
        <is>
          <t>US98138H1014</t>
        </is>
      </c>
      <c r="F1491" t="inlineStr">
        <is>
          <t>98138H101</t>
        </is>
      </c>
      <c r="G1491" s="1" t="n">
        <v>1134</v>
      </c>
      <c r="H1491" s="1" t="n">
        <v>233.18</v>
      </c>
      <c r="I1491" s="2" t="n">
        <v>264426.12</v>
      </c>
      <c r="J1491" s="3" t="n">
        <v>0.00928876</v>
      </c>
      <c r="K1491" s="4" t="n">
        <v>28467310.99</v>
      </c>
      <c r="L1491" s="5" t="n">
        <v>900001</v>
      </c>
      <c r="M1491" s="6" t="n">
        <v>31.6303104</v>
      </c>
      <c r="N1491" s="7">
        <f>IF(ISNUMBER(_xll.BDP($C1491, "DELTA_MID")),_xll.BDP($C1491, "DELTA_MID")," ")</f>
        <v/>
      </c>
      <c r="O1491" s="7">
        <f>IF(ISNUMBER(N1491),_xll.BDP($C1491, "OPT_UNDL_TICKER"),"")</f>
        <v/>
      </c>
      <c r="P1491" s="8">
        <f>IF(ISNUMBER(N1491),_xll.BDP($C1491, "OPT_UNDL_PX")," ")</f>
        <v/>
      </c>
      <c r="Q1491" s="7">
        <f>IF(ISNUMBER(N1491),+G1491*_xll.BDP($C1491, "PX_POS_MULT_FACTOR")*P1491/K1491," ")</f>
        <v/>
      </c>
      <c r="R1491" s="8">
        <f>IF(OR($A1491="TUA",$A1491="TYA"),"",IF(ISNUMBER(_xll.BDP($C1491,"DUR_ADJ_OAS_MID")),_xll.BDP($C1491,"DUR_ADJ_OAS_MID"),IF(ISNUMBER(_xll.BDP($E1491&amp;" ISIN","DUR_ADJ_OAS_MID")),_xll.BDP($E1491&amp;" ISIN","DUR_ADJ_OAS_MID")," ")))</f>
        <v/>
      </c>
      <c r="S1491" s="7">
        <f>IF(ISNUMBER(N1491),Q1491*N1491,IF(ISNUMBER(R1491),J1491*R1491," "))</f>
        <v/>
      </c>
      <c r="T1491" t="inlineStr">
        <is>
          <t>98138H101</t>
        </is>
      </c>
      <c r="U1491" t="inlineStr">
        <is>
          <t>Equity</t>
        </is>
      </c>
    </row>
    <row r="1492">
      <c r="A1492" t="inlineStr">
        <is>
          <t>NXTI</t>
        </is>
      </c>
      <c r="B1492" t="inlineStr">
        <is>
          <t>WESTERN DIGITAL CORP USD 0.01</t>
        </is>
      </c>
      <c r="C1492" t="inlineStr">
        <is>
          <t>WDC</t>
        </is>
      </c>
      <c r="D1492" t="inlineStr">
        <is>
          <t>2954699</t>
        </is>
      </c>
      <c r="E1492" t="inlineStr">
        <is>
          <t>US9581021055</t>
        </is>
      </c>
      <c r="F1492" t="inlineStr">
        <is>
          <t>958102105</t>
        </is>
      </c>
      <c r="G1492" s="1" t="n">
        <v>1247</v>
      </c>
      <c r="H1492" s="1" t="n">
        <v>115.42</v>
      </c>
      <c r="I1492" s="2" t="n">
        <v>143928.74</v>
      </c>
      <c r="J1492" s="3" t="n">
        <v>0.00505593</v>
      </c>
      <c r="K1492" s="4" t="n">
        <v>28467310.99</v>
      </c>
      <c r="L1492" s="5" t="n">
        <v>900001</v>
      </c>
      <c r="M1492" s="6" t="n">
        <v>31.6303104</v>
      </c>
      <c r="N1492" s="7">
        <f>IF(ISNUMBER(_xll.BDP($C1492, "DELTA_MID")),_xll.BDP($C1492, "DELTA_MID")," ")</f>
        <v/>
      </c>
      <c r="O1492" s="7">
        <f>IF(ISNUMBER(N1492),_xll.BDP($C1492, "OPT_UNDL_TICKER"),"")</f>
        <v/>
      </c>
      <c r="P1492" s="8">
        <f>IF(ISNUMBER(N1492),_xll.BDP($C1492, "OPT_UNDL_PX")," ")</f>
        <v/>
      </c>
      <c r="Q1492" s="7">
        <f>IF(ISNUMBER(N1492),+G1492*_xll.BDP($C1492, "PX_POS_MULT_FACTOR")*P1492/K1492," ")</f>
        <v/>
      </c>
      <c r="R1492" s="8">
        <f>IF(OR($A1492="TUA",$A1492="TYA"),"",IF(ISNUMBER(_xll.BDP($C1492,"DUR_ADJ_OAS_MID")),_xll.BDP($C1492,"DUR_ADJ_OAS_MID"),IF(ISNUMBER(_xll.BDP($E1492&amp;" ISIN","DUR_ADJ_OAS_MID")),_xll.BDP($E1492&amp;" ISIN","DUR_ADJ_OAS_MID")," ")))</f>
        <v/>
      </c>
      <c r="S1492" s="7">
        <f>IF(ISNUMBER(N1492),Q1492*N1492,IF(ISNUMBER(R1492),J1492*R1492," "))</f>
        <v/>
      </c>
      <c r="T1492" t="inlineStr">
        <is>
          <t>958102105</t>
        </is>
      </c>
      <c r="U1492" t="inlineStr">
        <is>
          <t>Equity</t>
        </is>
      </c>
    </row>
    <row r="1493">
      <c r="A1493" t="inlineStr">
        <is>
          <t>NXTI</t>
        </is>
      </c>
      <c r="B1493" t="inlineStr">
        <is>
          <t>WILLIAMS COS INC USD 1.0</t>
        </is>
      </c>
      <c r="C1493" t="inlineStr">
        <is>
          <t>WMB</t>
        </is>
      </c>
      <c r="D1493" t="inlineStr">
        <is>
          <t>2967181</t>
        </is>
      </c>
      <c r="E1493" t="inlineStr">
        <is>
          <t>US9694571004</t>
        </is>
      </c>
      <c r="F1493" t="inlineStr">
        <is>
          <t>969457100</t>
        </is>
      </c>
      <c r="G1493" s="1" t="n">
        <v>1779</v>
      </c>
      <c r="H1493" s="1" t="n">
        <v>62.61</v>
      </c>
      <c r="I1493" s="2" t="n">
        <v>111383.19</v>
      </c>
      <c r="J1493" s="3" t="n">
        <v>0.00391267</v>
      </c>
      <c r="K1493" s="4" t="n">
        <v>28467310.99</v>
      </c>
      <c r="L1493" s="5" t="n">
        <v>900001</v>
      </c>
      <c r="M1493" s="6" t="n">
        <v>31.6303104</v>
      </c>
      <c r="N1493" s="7">
        <f>IF(ISNUMBER(_xll.BDP($C1493, "DELTA_MID")),_xll.BDP($C1493, "DELTA_MID")," ")</f>
        <v/>
      </c>
      <c r="O1493" s="7">
        <f>IF(ISNUMBER(N1493),_xll.BDP($C1493, "OPT_UNDL_TICKER"),"")</f>
        <v/>
      </c>
      <c r="P1493" s="8">
        <f>IF(ISNUMBER(N1493),_xll.BDP($C1493, "OPT_UNDL_PX")," ")</f>
        <v/>
      </c>
      <c r="Q1493" s="7">
        <f>IF(ISNUMBER(N1493),+G1493*_xll.BDP($C1493, "PX_POS_MULT_FACTOR")*P1493/K1493," ")</f>
        <v/>
      </c>
      <c r="R1493" s="8">
        <f>IF(OR($A1493="TUA",$A1493="TYA"),"",IF(ISNUMBER(_xll.BDP($C1493,"DUR_ADJ_OAS_MID")),_xll.BDP($C1493,"DUR_ADJ_OAS_MID"),IF(ISNUMBER(_xll.BDP($E1493&amp;" ISIN","DUR_ADJ_OAS_MID")),_xll.BDP($E1493&amp;" ISIN","DUR_ADJ_OAS_MID")," ")))</f>
        <v/>
      </c>
      <c r="S1493" s="7">
        <f>IF(ISNUMBER(N1493),Q1493*N1493,IF(ISNUMBER(R1493),J1493*R1493," "))</f>
        <v/>
      </c>
      <c r="T1493" t="inlineStr">
        <is>
          <t>969457100</t>
        </is>
      </c>
      <c r="U1493" t="inlineStr">
        <is>
          <t>Equity</t>
        </is>
      </c>
    </row>
    <row r="1494">
      <c r="A1494" t="inlineStr">
        <is>
          <t>NXTI</t>
        </is>
      </c>
      <c r="B1494" t="inlineStr">
        <is>
          <t>WARNER MUSIC GROUP CORP NPV</t>
        </is>
      </c>
      <c r="C1494" t="inlineStr">
        <is>
          <t>WMG</t>
        </is>
      </c>
      <c r="D1494" t="inlineStr">
        <is>
          <t>BLGJ610</t>
        </is>
      </c>
      <c r="E1494" t="inlineStr">
        <is>
          <t>US9345502036</t>
        </is>
      </c>
      <c r="F1494" t="inlineStr">
        <is>
          <t>934550203</t>
        </is>
      </c>
      <c r="G1494" s="1" t="n">
        <v>824</v>
      </c>
      <c r="H1494" s="1" t="n">
        <v>32.08</v>
      </c>
      <c r="I1494" s="2" t="n">
        <v>26433.92</v>
      </c>
      <c r="J1494" s="3" t="n">
        <v>0.00092857</v>
      </c>
      <c r="K1494" s="4" t="n">
        <v>28467310.99</v>
      </c>
      <c r="L1494" s="5" t="n">
        <v>900001</v>
      </c>
      <c r="M1494" s="6" t="n">
        <v>31.6303104</v>
      </c>
      <c r="N1494" s="7">
        <f>IF(ISNUMBER(_xll.BDP($C1494, "DELTA_MID")),_xll.BDP($C1494, "DELTA_MID")," ")</f>
        <v/>
      </c>
      <c r="O1494" s="7">
        <f>IF(ISNUMBER(N1494),_xll.BDP($C1494, "OPT_UNDL_TICKER"),"")</f>
        <v/>
      </c>
      <c r="P1494" s="8">
        <f>IF(ISNUMBER(N1494),_xll.BDP($C1494, "OPT_UNDL_PX")," ")</f>
        <v/>
      </c>
      <c r="Q1494" s="7">
        <f>IF(ISNUMBER(N1494),+G1494*_xll.BDP($C1494, "PX_POS_MULT_FACTOR")*P1494/K1494," ")</f>
        <v/>
      </c>
      <c r="R1494" s="8">
        <f>IF(OR($A1494="TUA",$A1494="TYA"),"",IF(ISNUMBER(_xll.BDP($C1494,"DUR_ADJ_OAS_MID")),_xll.BDP($C1494,"DUR_ADJ_OAS_MID"),IF(ISNUMBER(_xll.BDP($E1494&amp;" ISIN","DUR_ADJ_OAS_MID")),_xll.BDP($E1494&amp;" ISIN","DUR_ADJ_OAS_MID")," ")))</f>
        <v/>
      </c>
      <c r="S1494" s="7">
        <f>IF(ISNUMBER(N1494),Q1494*N1494,IF(ISNUMBER(R1494),J1494*R1494," "))</f>
        <v/>
      </c>
      <c r="T1494" t="inlineStr">
        <is>
          <t>934550203</t>
        </is>
      </c>
      <c r="U1494" t="inlineStr">
        <is>
          <t>Equity</t>
        </is>
      </c>
    </row>
    <row r="1495">
      <c r="A1495" t="inlineStr">
        <is>
          <t>NXTI</t>
        </is>
      </c>
      <c r="B1495" t="inlineStr">
        <is>
          <t>WALMART INC</t>
        </is>
      </c>
      <c r="C1495" t="inlineStr">
        <is>
          <t>WMT</t>
        </is>
      </c>
      <c r="D1495" t="inlineStr">
        <is>
          <t>2936921</t>
        </is>
      </c>
      <c r="E1495" t="inlineStr">
        <is>
          <t>US9311421039</t>
        </is>
      </c>
      <c r="F1495" t="inlineStr">
        <is>
          <t>931142103</t>
        </is>
      </c>
      <c r="G1495" s="1" t="n">
        <v>13885</v>
      </c>
      <c r="H1495" s="1" t="n">
        <v>101.84</v>
      </c>
      <c r="I1495" s="2" t="n">
        <v>1414048.4</v>
      </c>
      <c r="J1495" s="3" t="n">
        <v>0.04967271</v>
      </c>
      <c r="K1495" s="4" t="n">
        <v>28467310.99</v>
      </c>
      <c r="L1495" s="5" t="n">
        <v>900001</v>
      </c>
      <c r="M1495" s="6" t="n">
        <v>31.6303104</v>
      </c>
      <c r="N1495" s="7">
        <f>IF(ISNUMBER(_xll.BDP($C1495, "DELTA_MID")),_xll.BDP($C1495, "DELTA_MID")," ")</f>
        <v/>
      </c>
      <c r="O1495" s="7">
        <f>IF(ISNUMBER(N1495),_xll.BDP($C1495, "OPT_UNDL_TICKER"),"")</f>
        <v/>
      </c>
      <c r="P1495" s="8">
        <f>IF(ISNUMBER(N1495),_xll.BDP($C1495, "OPT_UNDL_PX")," ")</f>
        <v/>
      </c>
      <c r="Q1495" s="7">
        <f>IF(ISNUMBER(N1495),+G1495*_xll.BDP($C1495, "PX_POS_MULT_FACTOR")*P1495/K1495," ")</f>
        <v/>
      </c>
      <c r="R1495" s="8">
        <f>IF(OR($A1495="TUA",$A1495="TYA"),"",IF(ISNUMBER(_xll.BDP($C1495,"DUR_ADJ_OAS_MID")),_xll.BDP($C1495,"DUR_ADJ_OAS_MID"),IF(ISNUMBER(_xll.BDP($E1495&amp;" ISIN","DUR_ADJ_OAS_MID")),_xll.BDP($E1495&amp;" ISIN","DUR_ADJ_OAS_MID")," ")))</f>
        <v/>
      </c>
      <c r="S1495" s="7">
        <f>IF(ISNUMBER(N1495),Q1495*N1495,IF(ISNUMBER(R1495),J1495*R1495," "))</f>
        <v/>
      </c>
      <c r="T1495" t="inlineStr">
        <is>
          <t>931142103</t>
        </is>
      </c>
      <c r="U1495" t="inlineStr">
        <is>
          <t>Equity</t>
        </is>
      </c>
    </row>
    <row r="1496">
      <c r="A1496" t="inlineStr">
        <is>
          <t>NXTI</t>
        </is>
      </c>
      <c r="B1496" t="inlineStr">
        <is>
          <t>WILLIAMS SONOMA INC USD 0.01</t>
        </is>
      </c>
      <c r="C1496" t="inlineStr">
        <is>
          <t>WSM</t>
        </is>
      </c>
      <c r="D1496" t="inlineStr">
        <is>
          <t>2967589</t>
        </is>
      </c>
      <c r="E1496" t="inlineStr">
        <is>
          <t>US9699041011</t>
        </is>
      </c>
      <c r="F1496" t="inlineStr">
        <is>
          <t>969904101</t>
        </is>
      </c>
      <c r="G1496" s="1" t="n">
        <v>269</v>
      </c>
      <c r="H1496" s="1" t="n">
        <v>181.45</v>
      </c>
      <c r="I1496" s="2" t="n">
        <v>48810.05</v>
      </c>
      <c r="J1496" s="3" t="n">
        <v>0.0017146</v>
      </c>
      <c r="K1496" s="4" t="n">
        <v>28467310.99</v>
      </c>
      <c r="L1496" s="5" t="n">
        <v>900001</v>
      </c>
      <c r="M1496" s="6" t="n">
        <v>31.6303104</v>
      </c>
      <c r="N1496" s="7">
        <f>IF(ISNUMBER(_xll.BDP($C1496, "DELTA_MID")),_xll.BDP($C1496, "DELTA_MID")," ")</f>
        <v/>
      </c>
      <c r="O1496" s="7">
        <f>IF(ISNUMBER(N1496),_xll.BDP($C1496, "OPT_UNDL_TICKER"),"")</f>
        <v/>
      </c>
      <c r="P1496" s="8">
        <f>IF(ISNUMBER(N1496),_xll.BDP($C1496, "OPT_UNDL_PX")," ")</f>
        <v/>
      </c>
      <c r="Q1496" s="7">
        <f>IF(ISNUMBER(N1496),+G1496*_xll.BDP($C1496, "PX_POS_MULT_FACTOR")*P1496/K1496," ")</f>
        <v/>
      </c>
      <c r="R1496" s="8">
        <f>IF(OR($A1496="TUA",$A1496="TYA"),"",IF(ISNUMBER(_xll.BDP($C1496,"DUR_ADJ_OAS_MID")),_xll.BDP($C1496,"DUR_ADJ_OAS_MID"),IF(ISNUMBER(_xll.BDP($E1496&amp;" ISIN","DUR_ADJ_OAS_MID")),_xll.BDP($E1496&amp;" ISIN","DUR_ADJ_OAS_MID")," ")))</f>
        <v/>
      </c>
      <c r="S1496" s="7">
        <f>IF(ISNUMBER(N1496),Q1496*N1496,IF(ISNUMBER(R1496),J1496*R1496," "))</f>
        <v/>
      </c>
      <c r="T1496" t="inlineStr">
        <is>
          <t>969904101</t>
        </is>
      </c>
      <c r="U1496" t="inlineStr">
        <is>
          <t>Equity</t>
        </is>
      </c>
    </row>
    <row r="1497">
      <c r="A1497" t="inlineStr">
        <is>
          <t>NXTI</t>
        </is>
      </c>
      <c r="B1497" t="inlineStr">
        <is>
          <t>EXXON MOBIL CORP NPV</t>
        </is>
      </c>
      <c r="C1497" t="inlineStr">
        <is>
          <t>XOM</t>
        </is>
      </c>
      <c r="D1497" t="inlineStr">
        <is>
          <t>2326618</t>
        </is>
      </c>
      <c r="E1497" t="inlineStr">
        <is>
          <t>US30231G1022</t>
        </is>
      </c>
      <c r="F1497" t="inlineStr">
        <is>
          <t>30231G102</t>
        </is>
      </c>
      <c r="G1497" s="1" t="n">
        <v>6193</v>
      </c>
      <c r="H1497" s="1" t="n">
        <v>110.73</v>
      </c>
      <c r="I1497" s="2" t="n">
        <v>685750.89</v>
      </c>
      <c r="J1497" s="3" t="n">
        <v>0.02408906</v>
      </c>
      <c r="K1497" s="4" t="n">
        <v>28467310.99</v>
      </c>
      <c r="L1497" s="5" t="n">
        <v>900001</v>
      </c>
      <c r="M1497" s="6" t="n">
        <v>31.6303104</v>
      </c>
      <c r="N1497" s="7">
        <f>IF(ISNUMBER(_xll.BDP($C1497, "DELTA_MID")),_xll.BDP($C1497, "DELTA_MID")," ")</f>
        <v/>
      </c>
      <c r="O1497" s="7">
        <f>IF(ISNUMBER(N1497),_xll.BDP($C1497, "OPT_UNDL_TICKER"),"")</f>
        <v/>
      </c>
      <c r="P1497" s="8">
        <f>IF(ISNUMBER(N1497),_xll.BDP($C1497, "OPT_UNDL_PX")," ")</f>
        <v/>
      </c>
      <c r="Q1497" s="7">
        <f>IF(ISNUMBER(N1497),+G1497*_xll.BDP($C1497, "PX_POS_MULT_FACTOR")*P1497/K1497," ")</f>
        <v/>
      </c>
      <c r="R1497" s="8">
        <f>IF(OR($A1497="TUA",$A1497="TYA"),"",IF(ISNUMBER(_xll.BDP($C1497,"DUR_ADJ_OAS_MID")),_xll.BDP($C1497,"DUR_ADJ_OAS_MID"),IF(ISNUMBER(_xll.BDP($E1497&amp;" ISIN","DUR_ADJ_OAS_MID")),_xll.BDP($E1497&amp;" ISIN","DUR_ADJ_OAS_MID")," ")))</f>
        <v/>
      </c>
      <c r="S1497" s="7">
        <f>IF(ISNUMBER(N1497),Q1497*N1497,IF(ISNUMBER(R1497),J1497*R1497," "))</f>
        <v/>
      </c>
      <c r="T1497" t="inlineStr">
        <is>
          <t>30231G102</t>
        </is>
      </c>
      <c r="U1497" t="inlineStr">
        <is>
          <t>Equity</t>
        </is>
      </c>
    </row>
    <row r="1498">
      <c r="A1498" t="inlineStr">
        <is>
          <t>NXTI</t>
        </is>
      </c>
      <c r="B1498" t="inlineStr">
        <is>
          <t>XYLEM INC USD 0.01</t>
        </is>
      </c>
      <c r="C1498" t="inlineStr">
        <is>
          <t>XYL</t>
        </is>
      </c>
      <c r="D1498" t="inlineStr">
        <is>
          <t>B3P2CN8</t>
        </is>
      </c>
      <c r="E1498" t="inlineStr">
        <is>
          <t>US98419M1009</t>
        </is>
      </c>
      <c r="F1498" t="inlineStr">
        <is>
          <t>98419M100</t>
        </is>
      </c>
      <c r="G1498" s="1" t="n">
        <v>277</v>
      </c>
      <c r="H1498" s="1" t="n">
        <v>144.32</v>
      </c>
      <c r="I1498" s="2" t="n">
        <v>39976.64</v>
      </c>
      <c r="J1498" s="3" t="n">
        <v>0.0014043</v>
      </c>
      <c r="K1498" s="4" t="n">
        <v>28467310.99</v>
      </c>
      <c r="L1498" s="5" t="n">
        <v>900001</v>
      </c>
      <c r="M1498" s="6" t="n">
        <v>31.6303104</v>
      </c>
      <c r="N1498" s="7">
        <f>IF(ISNUMBER(_xll.BDP($C1498, "DELTA_MID")),_xll.BDP($C1498, "DELTA_MID")," ")</f>
        <v/>
      </c>
      <c r="O1498" s="7">
        <f>IF(ISNUMBER(N1498),_xll.BDP($C1498, "OPT_UNDL_TICKER"),"")</f>
        <v/>
      </c>
      <c r="P1498" s="8">
        <f>IF(ISNUMBER(N1498),_xll.BDP($C1498, "OPT_UNDL_PX")," ")</f>
        <v/>
      </c>
      <c r="Q1498" s="7">
        <f>IF(ISNUMBER(N1498),+G1498*_xll.BDP($C1498, "PX_POS_MULT_FACTOR")*P1498/K1498," ")</f>
        <v/>
      </c>
      <c r="R1498" s="8">
        <f>IF(OR($A1498="TUA",$A1498="TYA"),"",IF(ISNUMBER(_xll.BDP($C1498,"DUR_ADJ_OAS_MID")),_xll.BDP($C1498,"DUR_ADJ_OAS_MID"),IF(ISNUMBER(_xll.BDP($E1498&amp;" ISIN","DUR_ADJ_OAS_MID")),_xll.BDP($E1498&amp;" ISIN","DUR_ADJ_OAS_MID")," ")))</f>
        <v/>
      </c>
      <c r="S1498" s="7">
        <f>IF(ISNUMBER(N1498),Q1498*N1498,IF(ISNUMBER(R1498),J1498*R1498," "))</f>
        <v/>
      </c>
      <c r="T1498" t="inlineStr">
        <is>
          <t>98419M100</t>
        </is>
      </c>
      <c r="U1498" t="inlineStr">
        <is>
          <t>Equity</t>
        </is>
      </c>
    </row>
    <row r="1499">
      <c r="A1499" t="inlineStr">
        <is>
          <t>NXTI</t>
        </is>
      </c>
      <c r="B1499" t="inlineStr">
        <is>
          <t>ZSCALER INC USD 0.001</t>
        </is>
      </c>
      <c r="C1499" t="inlineStr">
        <is>
          <t>ZS</t>
        </is>
      </c>
      <c r="D1499" t="inlineStr">
        <is>
          <t>BZ00V34</t>
        </is>
      </c>
      <c r="E1499" t="inlineStr">
        <is>
          <t>US98980G1022</t>
        </is>
      </c>
      <c r="F1499" t="inlineStr">
        <is>
          <t>98980G102</t>
        </is>
      </c>
      <c r="G1499" s="1" t="n">
        <v>596</v>
      </c>
      <c r="H1499" s="1" t="n">
        <v>309.88</v>
      </c>
      <c r="I1499" s="2" t="n">
        <v>184688.48</v>
      </c>
      <c r="J1499" s="3" t="n">
        <v>0.00648774</v>
      </c>
      <c r="K1499" s="4" t="n">
        <v>28467310.99</v>
      </c>
      <c r="L1499" s="5" t="n">
        <v>900001</v>
      </c>
      <c r="M1499" s="6" t="n">
        <v>31.6303104</v>
      </c>
      <c r="N1499" s="7">
        <f>IF(ISNUMBER(_xll.BDP($C1499, "DELTA_MID")),_xll.BDP($C1499, "DELTA_MID")," ")</f>
        <v/>
      </c>
      <c r="O1499" s="7">
        <f>IF(ISNUMBER(N1499),_xll.BDP($C1499, "OPT_UNDL_TICKER"),"")</f>
        <v/>
      </c>
      <c r="P1499" s="8">
        <f>IF(ISNUMBER(N1499),_xll.BDP($C1499, "OPT_UNDL_PX")," ")</f>
        <v/>
      </c>
      <c r="Q1499" s="7">
        <f>IF(ISNUMBER(N1499),+G1499*_xll.BDP($C1499, "PX_POS_MULT_FACTOR")*P1499/K1499," ")</f>
        <v/>
      </c>
      <c r="R1499" s="8">
        <f>IF(OR($A1499="TUA",$A1499="TYA"),"",IF(ISNUMBER(_xll.BDP($C1499,"DUR_ADJ_OAS_MID")),_xll.BDP($C1499,"DUR_ADJ_OAS_MID"),IF(ISNUMBER(_xll.BDP($E1499&amp;" ISIN","DUR_ADJ_OAS_MID")),_xll.BDP($E1499&amp;" ISIN","DUR_ADJ_OAS_MID")," ")))</f>
        <v/>
      </c>
      <c r="S1499" s="7">
        <f>IF(ISNUMBER(N1499),Q1499*N1499,IF(ISNUMBER(R1499),J1499*R1499," "))</f>
        <v/>
      </c>
      <c r="T1499" t="inlineStr">
        <is>
          <t>98980G102</t>
        </is>
      </c>
      <c r="U1499" t="inlineStr">
        <is>
          <t>Equity</t>
        </is>
      </c>
    </row>
    <row r="1500">
      <c r="A1500" t="inlineStr">
        <is>
          <t>NXTI</t>
        </is>
      </c>
      <c r="B1500" t="inlineStr">
        <is>
          <t>Cash</t>
        </is>
      </c>
      <c r="C1500" t="inlineStr">
        <is>
          <t>Cash</t>
        </is>
      </c>
      <c r="G1500" s="1" t="n">
        <v>48783.02</v>
      </c>
      <c r="H1500" s="1" t="n">
        <v>1</v>
      </c>
      <c r="I1500" s="2" t="n">
        <v>48783.02</v>
      </c>
      <c r="J1500" s="3" t="n">
        <v>0.00171365</v>
      </c>
      <c r="K1500" s="4" t="n">
        <v>28467310.99</v>
      </c>
      <c r="L1500" s="5" t="n">
        <v>900001</v>
      </c>
      <c r="M1500" s="6" t="n">
        <v>31.6303104</v>
      </c>
      <c r="N1500" s="7">
        <f>IF(ISNUMBER(_xll.BDP($C1500, "DELTA_MID")),_xll.BDP($C1500, "DELTA_MID")," ")</f>
        <v/>
      </c>
      <c r="O1500" s="7">
        <f>IF(ISNUMBER(N1500),_xll.BDP($C1500, "OPT_UNDL_TICKER"),"")</f>
        <v/>
      </c>
      <c r="P1500" s="8">
        <f>IF(ISNUMBER(N1500),_xll.BDP($C1500, "OPT_UNDL_PX")," ")</f>
        <v/>
      </c>
      <c r="Q1500" s="7">
        <f>IF(ISNUMBER(N1500),+G1500*_xll.BDP($C1500, "PX_POS_MULT_FACTOR")*P1500/K1500," ")</f>
        <v/>
      </c>
      <c r="R1500" s="8">
        <f>IF(OR($A1500="TUA",$A1500="TYA"),"",IF(ISNUMBER(_xll.BDP($C1500,"DUR_ADJ_OAS_MID")),_xll.BDP($C1500,"DUR_ADJ_OAS_MID"),IF(ISNUMBER(_xll.BDP($E1500&amp;" ISIN","DUR_ADJ_OAS_MID")),_xll.BDP($E1500&amp;" ISIN","DUR_ADJ_OAS_MID")," ")))</f>
        <v/>
      </c>
      <c r="S1500" s="7">
        <f>IF(ISNUMBER(N1500),Q1500*N1500,IF(ISNUMBER(R1500),J1500*R1500," "))</f>
        <v/>
      </c>
      <c r="T1500" t="inlineStr">
        <is>
          <t>Cash</t>
        </is>
      </c>
      <c r="U1500" t="inlineStr">
        <is>
          <t>Cash</t>
        </is>
      </c>
    </row>
    <row r="1501">
      <c r="N1501" s="7">
        <f>IF(ISNUMBER(_xll.BDP($C1501, "DELTA_MID")),_xll.BDP($C1501, "DELTA_MID")," ")</f>
        <v/>
      </c>
      <c r="O1501" s="7">
        <f>IF(ISNUMBER(N1501),_xll.BDP($C1501, "OPT_UNDL_TICKER"),"")</f>
        <v/>
      </c>
      <c r="P1501" s="8">
        <f>IF(ISNUMBER(N1501),_xll.BDP($C1501, "OPT_UNDL_PX")," ")</f>
        <v/>
      </c>
      <c r="Q1501" s="7">
        <f>IF(ISNUMBER(N1501),+G1501*_xll.BDP($C1501, "PX_POS_MULT_FACTOR")*P1501/K1501," ")</f>
        <v/>
      </c>
      <c r="R1501" s="8">
        <f>IF(OR($A1501="TUA",$A1501="TYA"),"",IF(ISNUMBER(_xll.BDP($C1501,"DUR_ADJ_OAS_MID")),_xll.BDP($C1501,"DUR_ADJ_OAS_MID"),IF(ISNUMBER(_xll.BDP($E1501&amp;" ISIN","DUR_ADJ_OAS_MID")),_xll.BDP($E1501&amp;" ISIN","DUR_ADJ_OAS_MID")," ")))</f>
        <v/>
      </c>
      <c r="S1501" s="7">
        <f>IF(ISNUMBER(N1501),Q1501*N1501,IF(ISNUMBER(R1501),J1501*R1501," "))</f>
        <v/>
      </c>
    </row>
    <row r="1502">
      <c r="A1502" t="inlineStr">
        <is>
          <t>PCR</t>
        </is>
      </c>
      <c r="B1502" t="inlineStr">
        <is>
          <t>TRSUBSMPODTFED1 M-05</t>
        </is>
      </c>
      <c r="C1502" t="inlineStr">
        <is>
          <t>UJNKTUB01</t>
        </is>
      </c>
      <c r="F1502" t="inlineStr">
        <is>
          <t>UJNKTUB01</t>
        </is>
      </c>
      <c r="G1502" s="1" t="n">
        <v>1126288</v>
      </c>
      <c r="H1502" s="1" t="n">
        <v>100</v>
      </c>
      <c r="I1502" s="2" t="n">
        <v>1126288</v>
      </c>
      <c r="J1502" s="3" t="n">
        <v>0.47789709</v>
      </c>
      <c r="K1502" s="4" t="n">
        <v>2356758.44</v>
      </c>
      <c r="L1502" s="5" t="n">
        <v>100001</v>
      </c>
      <c r="M1502" s="6" t="n">
        <v>23.56734873</v>
      </c>
      <c r="N1502" s="7">
        <f>IF(ISNUMBER(_xll.BDP($C1502, "DELTA_MID")),_xll.BDP($C1502, "DELTA_MID")," ")</f>
        <v/>
      </c>
      <c r="O1502" s="7">
        <f>IF(ISNUMBER(N1502),_xll.BDP($C1502, "OPT_UNDL_TICKER"),"")</f>
        <v/>
      </c>
      <c r="P1502" s="8">
        <f>IF(ISNUMBER(N1502),_xll.BDP($C1502, "OPT_UNDL_PX")," ")</f>
        <v/>
      </c>
      <c r="Q1502" s="7">
        <f>IF(ISNUMBER(N1502),+G1502*_xll.BDP($C1502, "PX_POS_MULT_FACTOR")*P1502/K1502," ")</f>
        <v/>
      </c>
      <c r="R1502" s="8">
        <f>IF(OR($A1502="TUA",$A1502="TYA"),"",IF(ISNUMBER(_xll.BDP($C1502,"DUR_ADJ_OAS_MID")),_xll.BDP($C1502,"DUR_ADJ_OAS_MID"),IF(ISNUMBER(_xll.BDP($E1502&amp;" ISIN","DUR_ADJ_OAS_MID")),_xll.BDP($E1502&amp;" ISIN","DUR_ADJ_OAS_MID")," ")))</f>
        <v/>
      </c>
      <c r="S1502" s="7">
        <f>IF(ISNUMBER(N1502),Q1502*N1502,IF(ISNUMBER(R1502),J1502*R1502," "))</f>
        <v/>
      </c>
      <c r="T1502" t="inlineStr">
        <is>
          <t>UJNKTUB01</t>
        </is>
      </c>
      <c r="U1502" t="inlineStr">
        <is>
          <t>Swap</t>
        </is>
      </c>
    </row>
    <row r="1503">
      <c r="A1503" t="inlineStr">
        <is>
          <t>PCR</t>
        </is>
      </c>
      <c r="B1503" t="inlineStr">
        <is>
          <t>TRSUBSMPODTFED1 M-05</t>
        </is>
      </c>
      <c r="C1503" t="inlineStr">
        <is>
          <t>UJNKTUB01 00001</t>
        </is>
      </c>
      <c r="F1503" t="inlineStr">
        <is>
          <t>UJNKTUB01 00001</t>
        </is>
      </c>
      <c r="G1503" s="1" t="n">
        <v>-10864</v>
      </c>
      <c r="H1503" s="1" t="n">
        <v>99.40000000000001</v>
      </c>
      <c r="I1503" s="2" t="n">
        <v>-1079881.6</v>
      </c>
      <c r="J1503" s="3" t="n">
        <v>-0.45820631</v>
      </c>
      <c r="K1503" s="4" t="n">
        <v>2356758.44</v>
      </c>
      <c r="L1503" s="5" t="n">
        <v>100001</v>
      </c>
      <c r="M1503" s="6" t="n">
        <v>23.56734873</v>
      </c>
      <c r="N1503" s="7">
        <f>IF(ISNUMBER(_xll.BDP($C1503, "DELTA_MID")),_xll.BDP($C1503, "DELTA_MID")," ")</f>
        <v/>
      </c>
      <c r="O1503" s="7">
        <f>IF(ISNUMBER(N1503),_xll.BDP($C1503, "OPT_UNDL_TICKER"),"")</f>
        <v/>
      </c>
      <c r="P1503" s="8">
        <f>IF(ISNUMBER(N1503),_xll.BDP($C1503, "OPT_UNDL_PX")," ")</f>
        <v/>
      </c>
      <c r="Q1503" s="7">
        <f>IF(ISNUMBER(N1503),+G1503*_xll.BDP($C1503, "PX_POS_MULT_FACTOR")*P1503/K1503," ")</f>
        <v/>
      </c>
      <c r="R1503" s="8">
        <f>IF(OR($A1503="TUA",$A1503="TYA"),"",IF(ISNUMBER(_xll.BDP($C1503,"DUR_ADJ_OAS_MID")),_xll.BDP($C1503,"DUR_ADJ_OAS_MID"),IF(ISNUMBER(_xll.BDP($E1503&amp;" ISIN","DUR_ADJ_OAS_MID")),_xll.BDP($E1503&amp;" ISIN","DUR_ADJ_OAS_MID")," ")))</f>
        <v/>
      </c>
      <c r="S1503" s="7">
        <f>IF(ISNUMBER(N1503),Q1503*N1503,IF(ISNUMBER(R1503),J1503*R1503," "))</f>
        <v/>
      </c>
      <c r="T1503" t="inlineStr">
        <is>
          <t>UJNKTUB01 00001</t>
        </is>
      </c>
      <c r="U1503" t="inlineStr">
        <is>
          <t>Swap</t>
        </is>
      </c>
    </row>
    <row r="1504">
      <c r="A1504" t="inlineStr">
        <is>
          <t>PCR</t>
        </is>
      </c>
      <c r="B1504" t="inlineStr">
        <is>
          <t>Intel Corp</t>
        </is>
      </c>
      <c r="C1504" t="inlineStr">
        <is>
          <t>INTC UW Equity</t>
        </is>
      </c>
      <c r="D1504" t="inlineStr">
        <is>
          <t>2463247</t>
        </is>
      </c>
      <c r="E1504" t="inlineStr">
        <is>
          <t>US4581401001</t>
        </is>
      </c>
      <c r="F1504" t="inlineStr">
        <is>
          <t>458140100</t>
        </is>
      </c>
      <c r="G1504" s="1" t="n">
        <v>-378.3046817847729</v>
      </c>
      <c r="H1504" s="1" t="n">
        <v>36.37</v>
      </c>
      <c r="I1504" s="2" t="n">
        <v>-13758.94127651219</v>
      </c>
      <c r="J1504" s="3" t="n">
        <v>-0.005838078711415239</v>
      </c>
      <c r="K1504" s="4" t="n">
        <v>2356758.44</v>
      </c>
      <c r="L1504" s="5" t="n">
        <v>100001</v>
      </c>
      <c r="M1504" s="6" t="n">
        <v>23.56734873</v>
      </c>
      <c r="N1504" s="7" t="inlineStr">
        <is>
          <t> </t>
        </is>
      </c>
      <c r="O1504" s="7" t="inlineStr"/>
      <c r="P1504" s="8" t="inlineStr">
        <is>
          <t> </t>
        </is>
      </c>
      <c r="Q1504" s="7" t="inlineStr">
        <is>
          <t> </t>
        </is>
      </c>
      <c r="R1504" s="8" t="inlineStr">
        <is>
          <t> </t>
        </is>
      </c>
      <c r="S1504" s="7" t="inlineStr">
        <is>
          <t> </t>
        </is>
      </c>
      <c r="AB1504" s="8" t="inlineStr">
        <is>
          <t>UJNKTUB01</t>
        </is>
      </c>
    </row>
    <row r="1505">
      <c r="A1505" t="inlineStr">
        <is>
          <t>PCR</t>
        </is>
      </c>
      <c r="B1505" t="inlineStr">
        <is>
          <t>Sarepta Therapeutics Inc</t>
        </is>
      </c>
      <c r="C1505" t="inlineStr">
        <is>
          <t>SRPT UW Equity</t>
        </is>
      </c>
      <c r="D1505" t="inlineStr">
        <is>
          <t>B8DPDT7</t>
        </is>
      </c>
      <c r="E1505" t="inlineStr">
        <is>
          <t>US8036071004</t>
        </is>
      </c>
      <c r="F1505" t="inlineStr">
        <is>
          <t>803607100</t>
        </is>
      </c>
      <c r="G1505" s="1" t="n">
        <v>-619.0822247562776</v>
      </c>
      <c r="H1505" s="1" t="n">
        <v>22.11</v>
      </c>
      <c r="I1505" s="2" t="n">
        <v>-13687.9079893613</v>
      </c>
      <c r="J1505" s="3" t="n">
        <v>-0.005807938462017897</v>
      </c>
      <c r="K1505" s="4" t="n">
        <v>2356758.44</v>
      </c>
      <c r="L1505" s="5" t="n">
        <v>100001</v>
      </c>
      <c r="M1505" s="6" t="n">
        <v>23.56734873</v>
      </c>
      <c r="N1505" s="7" t="inlineStr">
        <is>
          <t> </t>
        </is>
      </c>
      <c r="O1505" s="7" t="inlineStr"/>
      <c r="P1505" s="8" t="inlineStr">
        <is>
          <t> </t>
        </is>
      </c>
      <c r="Q1505" s="7" t="inlineStr">
        <is>
          <t> </t>
        </is>
      </c>
      <c r="R1505" s="8" t="inlineStr">
        <is>
          <t> </t>
        </is>
      </c>
      <c r="S1505" s="7" t="inlineStr">
        <is>
          <t> </t>
        </is>
      </c>
      <c r="AB1505" s="8" t="inlineStr">
        <is>
          <t>UJNKTUB01</t>
        </is>
      </c>
    </row>
    <row r="1506">
      <c r="A1506" t="inlineStr">
        <is>
          <t>PCR</t>
        </is>
      </c>
      <c r="B1506" t="inlineStr">
        <is>
          <t>Maravai LifeSciences Holdings Inc</t>
        </is>
      </c>
      <c r="C1506" t="inlineStr">
        <is>
          <t>MRVI UW Equity</t>
        </is>
      </c>
      <c r="D1506" t="inlineStr">
        <is>
          <t>BMCWKZ2</t>
        </is>
      </c>
      <c r="E1506" t="inlineStr">
        <is>
          <t>US56600D1072</t>
        </is>
      </c>
      <c r="F1506" t="inlineStr">
        <is>
          <t>56600D107</t>
        </is>
      </c>
      <c r="G1506" s="1" t="n">
        <v>-4259.099422480219</v>
      </c>
      <c r="H1506" s="1" t="n">
        <v>3.19</v>
      </c>
      <c r="I1506" s="2" t="n">
        <v>-13586.5271577119</v>
      </c>
      <c r="J1506" s="3" t="n">
        <v>-0.005764921396743529</v>
      </c>
      <c r="K1506" s="4" t="n">
        <v>2356758.44</v>
      </c>
      <c r="L1506" s="5" t="n">
        <v>100001</v>
      </c>
      <c r="M1506" s="6" t="n">
        <v>23.56734873</v>
      </c>
      <c r="N1506" s="7" t="inlineStr">
        <is>
          <t> </t>
        </is>
      </c>
      <c r="O1506" s="7" t="inlineStr"/>
      <c r="P1506" s="8" t="inlineStr">
        <is>
          <t> </t>
        </is>
      </c>
      <c r="Q1506" s="7" t="inlineStr">
        <is>
          <t> </t>
        </is>
      </c>
      <c r="R1506" s="8" t="inlineStr">
        <is>
          <t> </t>
        </is>
      </c>
      <c r="S1506" s="7" t="inlineStr">
        <is>
          <t> </t>
        </is>
      </c>
      <c r="AB1506" s="8" t="inlineStr">
        <is>
          <t>UJNKTUB01</t>
        </is>
      </c>
    </row>
    <row r="1507">
      <c r="A1507" t="inlineStr">
        <is>
          <t>PCR</t>
        </is>
      </c>
      <c r="B1507" t="inlineStr">
        <is>
          <t>Vestis Corp</t>
        </is>
      </c>
      <c r="C1507" t="inlineStr">
        <is>
          <t>VSTS UN Equity</t>
        </is>
      </c>
      <c r="D1507" t="inlineStr">
        <is>
          <t>BP5JNQ3</t>
        </is>
      </c>
      <c r="E1507" t="inlineStr">
        <is>
          <t>US29430C1027</t>
        </is>
      </c>
      <c r="F1507" t="inlineStr">
        <is>
          <t>29430C102</t>
        </is>
      </c>
      <c r="G1507" s="1" t="n">
        <v>-2811.217010462824</v>
      </c>
      <c r="H1507" s="1" t="n">
        <v>4.82</v>
      </c>
      <c r="I1507" s="2" t="n">
        <v>-13550.06599043081</v>
      </c>
      <c r="J1507" s="3" t="n">
        <v>-0.00574945049965783</v>
      </c>
      <c r="K1507" s="4" t="n">
        <v>2356758.44</v>
      </c>
      <c r="L1507" s="5" t="n">
        <v>100001</v>
      </c>
      <c r="M1507" s="6" t="n">
        <v>23.56734873</v>
      </c>
      <c r="N1507" s="7" t="inlineStr">
        <is>
          <t> </t>
        </is>
      </c>
      <c r="O1507" s="7" t="inlineStr"/>
      <c r="P1507" s="8" t="inlineStr">
        <is>
          <t> </t>
        </is>
      </c>
      <c r="Q1507" s="7" t="inlineStr">
        <is>
          <t> </t>
        </is>
      </c>
      <c r="R1507" s="8" t="inlineStr">
        <is>
          <t> </t>
        </is>
      </c>
      <c r="S1507" s="7" t="inlineStr">
        <is>
          <t> </t>
        </is>
      </c>
      <c r="AB1507" s="8" t="inlineStr">
        <is>
          <t>UJNKTUB01</t>
        </is>
      </c>
    </row>
    <row r="1508">
      <c r="A1508" t="inlineStr">
        <is>
          <t>PCR</t>
        </is>
      </c>
      <c r="B1508" t="inlineStr">
        <is>
          <t>Confluent Inc</t>
        </is>
      </c>
      <c r="C1508" t="inlineStr">
        <is>
          <t>CFLT UW Equity</t>
        </is>
      </c>
      <c r="D1508" t="inlineStr">
        <is>
          <t>BNXH3Z4</t>
        </is>
      </c>
      <c r="E1508" t="inlineStr">
        <is>
          <t>US20717M1036</t>
        </is>
      </c>
      <c r="F1508" t="inlineStr">
        <is>
          <t>20717M103</t>
        </is>
      </c>
      <c r="G1508" s="1" t="n">
        <v>-584.7210875280753</v>
      </c>
      <c r="H1508" s="1" t="n">
        <v>22.74</v>
      </c>
      <c r="I1508" s="2" t="n">
        <v>-13296.55753038843</v>
      </c>
      <c r="J1508" s="3" t="n">
        <v>-0.00564188391339268</v>
      </c>
      <c r="K1508" s="4" t="n">
        <v>2356758.44</v>
      </c>
      <c r="L1508" s="5" t="n">
        <v>100001</v>
      </c>
      <c r="M1508" s="6" t="n">
        <v>23.56734873</v>
      </c>
      <c r="N1508" s="7" t="inlineStr">
        <is>
          <t> </t>
        </is>
      </c>
      <c r="O1508" s="7" t="inlineStr"/>
      <c r="P1508" s="8" t="inlineStr">
        <is>
          <t> </t>
        </is>
      </c>
      <c r="Q1508" s="7" t="inlineStr">
        <is>
          <t> </t>
        </is>
      </c>
      <c r="R1508" s="8" t="inlineStr">
        <is>
          <t> </t>
        </is>
      </c>
      <c r="S1508" s="7" t="inlineStr">
        <is>
          <t> </t>
        </is>
      </c>
      <c r="AB1508" s="8" t="inlineStr">
        <is>
          <t>UJNKTUB01</t>
        </is>
      </c>
    </row>
    <row r="1509">
      <c r="A1509" t="inlineStr">
        <is>
          <t>PCR</t>
        </is>
      </c>
      <c r="B1509" t="inlineStr">
        <is>
          <t>Super Micro Computer Inc</t>
        </is>
      </c>
      <c r="C1509" t="inlineStr">
        <is>
          <t>SMCI UW Equity</t>
        </is>
      </c>
      <c r="D1509" t="inlineStr">
        <is>
          <t>BRC3N73</t>
        </is>
      </c>
      <c r="E1509" t="inlineStr">
        <is>
          <t>US86800U3023</t>
        </is>
      </c>
      <c r="F1509" t="inlineStr">
        <is>
          <t>86800U302</t>
        </is>
      </c>
      <c r="G1509" s="1" t="n">
        <v>-245.380258864409</v>
      </c>
      <c r="H1509" s="1" t="n">
        <v>52.86</v>
      </c>
      <c r="I1509" s="2" t="n">
        <v>-12970.80048357266</v>
      </c>
      <c r="J1509" s="3" t="n">
        <v>-0.005503661411974263</v>
      </c>
      <c r="K1509" s="4" t="n">
        <v>2356758.44</v>
      </c>
      <c r="L1509" s="5" t="n">
        <v>100001</v>
      </c>
      <c r="M1509" s="6" t="n">
        <v>23.56734873</v>
      </c>
      <c r="N1509" s="7" t="inlineStr">
        <is>
          <t> </t>
        </is>
      </c>
      <c r="O1509" s="7" t="inlineStr"/>
      <c r="P1509" s="8" t="inlineStr">
        <is>
          <t> </t>
        </is>
      </c>
      <c r="Q1509" s="7" t="inlineStr">
        <is>
          <t> </t>
        </is>
      </c>
      <c r="R1509" s="8" t="inlineStr">
        <is>
          <t> </t>
        </is>
      </c>
      <c r="S1509" s="7" t="inlineStr">
        <is>
          <t> </t>
        </is>
      </c>
      <c r="AB1509" s="8" t="inlineStr">
        <is>
          <t>UJNKTUB01</t>
        </is>
      </c>
    </row>
    <row r="1510">
      <c r="A1510" t="inlineStr">
        <is>
          <t>PCR</t>
        </is>
      </c>
      <c r="B1510" t="inlineStr">
        <is>
          <t>Cleveland-Cliffs Inc</t>
        </is>
      </c>
      <c r="C1510" t="inlineStr">
        <is>
          <t>CLF UN Equity</t>
        </is>
      </c>
      <c r="D1510" t="inlineStr">
        <is>
          <t>BYVZ186</t>
        </is>
      </c>
      <c r="E1510" t="inlineStr">
        <is>
          <t>US1858991011</t>
        </is>
      </c>
      <c r="F1510" t="inlineStr">
        <is>
          <t>185899101</t>
        </is>
      </c>
      <c r="G1510" s="1" t="n">
        <v>-975.8142885908386</v>
      </c>
      <c r="H1510" s="1" t="n">
        <v>13.18</v>
      </c>
      <c r="I1510" s="2" t="n">
        <v>-12861.23232362725</v>
      </c>
      <c r="J1510" s="3" t="n">
        <v>-0.005457170368138049</v>
      </c>
      <c r="K1510" s="4" t="n">
        <v>2356758.44</v>
      </c>
      <c r="L1510" s="5" t="n">
        <v>100001</v>
      </c>
      <c r="M1510" s="6" t="n">
        <v>23.56734873</v>
      </c>
      <c r="N1510" s="7" t="inlineStr">
        <is>
          <t> </t>
        </is>
      </c>
      <c r="O1510" s="7" t="inlineStr"/>
      <c r="P1510" s="8" t="inlineStr">
        <is>
          <t> </t>
        </is>
      </c>
      <c r="Q1510" s="7" t="inlineStr">
        <is>
          <t> </t>
        </is>
      </c>
      <c r="R1510" s="8" t="inlineStr">
        <is>
          <t> </t>
        </is>
      </c>
      <c r="S1510" s="7" t="inlineStr">
        <is>
          <t> </t>
        </is>
      </c>
      <c r="AB1510" s="8" t="inlineStr">
        <is>
          <t>UJNKTUB01</t>
        </is>
      </c>
    </row>
    <row r="1511">
      <c r="A1511" t="inlineStr">
        <is>
          <t>PCR</t>
        </is>
      </c>
      <c r="B1511" t="inlineStr">
        <is>
          <t>Centene Corp</t>
        </is>
      </c>
      <c r="C1511" t="inlineStr">
        <is>
          <t>CNC UN Equity</t>
        </is>
      </c>
      <c r="D1511" t="inlineStr">
        <is>
          <t>2807061</t>
        </is>
      </c>
      <c r="E1511" t="inlineStr">
        <is>
          <t>US15135B1017</t>
        </is>
      </c>
      <c r="F1511" t="inlineStr">
        <is>
          <t>15135B101</t>
        </is>
      </c>
      <c r="G1511" s="1" t="n">
        <v>-357.3881380644035</v>
      </c>
      <c r="H1511" s="1" t="n">
        <v>35.76</v>
      </c>
      <c r="I1511" s="2" t="n">
        <v>-12780.19981718307</v>
      </c>
      <c r="J1511" s="3" t="n">
        <v>-0.005422787333768102</v>
      </c>
      <c r="K1511" s="4" t="n">
        <v>2356758.44</v>
      </c>
      <c r="L1511" s="5" t="n">
        <v>100001</v>
      </c>
      <c r="M1511" s="6" t="n">
        <v>23.56734873</v>
      </c>
      <c r="N1511" s="7" t="inlineStr">
        <is>
          <t> </t>
        </is>
      </c>
      <c r="O1511" s="7" t="inlineStr"/>
      <c r="P1511" s="8" t="inlineStr">
        <is>
          <t> </t>
        </is>
      </c>
      <c r="Q1511" s="7" t="inlineStr">
        <is>
          <t> </t>
        </is>
      </c>
      <c r="R1511" s="8" t="inlineStr">
        <is>
          <t> </t>
        </is>
      </c>
      <c r="S1511" s="7" t="inlineStr">
        <is>
          <t> </t>
        </is>
      </c>
      <c r="AB1511" s="8" t="inlineStr">
        <is>
          <t>UJNKTUB01</t>
        </is>
      </c>
    </row>
    <row r="1512">
      <c r="A1512" t="inlineStr">
        <is>
          <t>PCR</t>
        </is>
      </c>
      <c r="B1512" t="inlineStr">
        <is>
          <t>Sandisk Corp/DE</t>
        </is>
      </c>
      <c r="C1512" t="inlineStr">
        <is>
          <t>SNDK UW Equity</t>
        </is>
      </c>
      <c r="D1512" t="inlineStr">
        <is>
          <t>BSNPZV3</t>
        </is>
      </c>
      <c r="E1512" t="inlineStr">
        <is>
          <t>US80004C2008</t>
        </is>
      </c>
      <c r="F1512" t="inlineStr">
        <is>
          <t>80004C200</t>
        </is>
      </c>
      <c r="G1512" s="1" t="n">
        <v>-108.2477162422203</v>
      </c>
      <c r="H1512" s="1" t="n">
        <v>116.91</v>
      </c>
      <c r="I1512" s="2" t="n">
        <v>-12655.24050587798</v>
      </c>
      <c r="J1512" s="3" t="n">
        <v>-0.005369765645510101</v>
      </c>
      <c r="K1512" s="4" t="n">
        <v>2356758.44</v>
      </c>
      <c r="L1512" s="5" t="n">
        <v>100001</v>
      </c>
      <c r="M1512" s="6" t="n">
        <v>23.56734873</v>
      </c>
      <c r="N1512" s="7" t="inlineStr">
        <is>
          <t> </t>
        </is>
      </c>
      <c r="O1512" s="7" t="inlineStr"/>
      <c r="P1512" s="8" t="inlineStr">
        <is>
          <t> </t>
        </is>
      </c>
      <c r="Q1512" s="7" t="inlineStr">
        <is>
          <t> </t>
        </is>
      </c>
      <c r="R1512" s="8" t="inlineStr">
        <is>
          <t> </t>
        </is>
      </c>
      <c r="S1512" s="7" t="inlineStr">
        <is>
          <t> </t>
        </is>
      </c>
      <c r="AB1512" s="8" t="inlineStr">
        <is>
          <t>UJNKTUB01</t>
        </is>
      </c>
    </row>
    <row r="1513">
      <c r="A1513" t="inlineStr">
        <is>
          <t>PCR</t>
        </is>
      </c>
      <c r="B1513" t="inlineStr">
        <is>
          <t>Acadia Healthcare Co Inc</t>
        </is>
      </c>
      <c r="C1513" t="inlineStr">
        <is>
          <t>ACHC UW Equity</t>
        </is>
      </c>
      <c r="D1513" t="inlineStr">
        <is>
          <t>B65VZ37</t>
        </is>
      </c>
      <c r="E1513" t="inlineStr">
        <is>
          <t>US00404A1097</t>
        </is>
      </c>
      <c r="F1513" t="inlineStr">
        <is>
          <t>00404A109</t>
        </is>
      </c>
      <c r="G1513" s="1" t="n">
        <v>-516.3721103583792</v>
      </c>
      <c r="H1513" s="1" t="n">
        <v>24.26</v>
      </c>
      <c r="I1513" s="2" t="n">
        <v>-12527.18739729428</v>
      </c>
      <c r="J1513" s="3" t="n">
        <v>-0.00531543122310587</v>
      </c>
      <c r="K1513" s="4" t="n">
        <v>2356758.44</v>
      </c>
      <c r="L1513" s="5" t="n">
        <v>100001</v>
      </c>
      <c r="M1513" s="6" t="n">
        <v>23.56734873</v>
      </c>
      <c r="N1513" s="7" t="inlineStr">
        <is>
          <t> </t>
        </is>
      </c>
      <c r="O1513" s="7" t="inlineStr"/>
      <c r="P1513" s="8" t="inlineStr">
        <is>
          <t> </t>
        </is>
      </c>
      <c r="Q1513" s="7" t="inlineStr">
        <is>
          <t> </t>
        </is>
      </c>
      <c r="R1513" s="8" t="inlineStr">
        <is>
          <t> </t>
        </is>
      </c>
      <c r="S1513" s="7" t="inlineStr">
        <is>
          <t> </t>
        </is>
      </c>
      <c r="AB1513" s="8" t="inlineStr">
        <is>
          <t>UJNKTUB01</t>
        </is>
      </c>
    </row>
    <row r="1514">
      <c r="A1514" t="inlineStr">
        <is>
          <t>PCR</t>
        </is>
      </c>
      <c r="B1514" t="inlineStr">
        <is>
          <t>Sunrun Inc</t>
        </is>
      </c>
      <c r="C1514" t="inlineStr">
        <is>
          <t>RUN UW Equity</t>
        </is>
      </c>
      <c r="D1514" t="inlineStr">
        <is>
          <t>BYXB1Y8</t>
        </is>
      </c>
      <c r="E1514" t="inlineStr">
        <is>
          <t>US86771W1053</t>
        </is>
      </c>
      <c r="F1514" t="inlineStr">
        <is>
          <t>86771W105</t>
        </is>
      </c>
      <c r="G1514" s="1" t="n">
        <v>-657.1464257518138</v>
      </c>
      <c r="H1514" s="1" t="n">
        <v>18.8</v>
      </c>
      <c r="I1514" s="2" t="n">
        <v>-12354.3528041341</v>
      </c>
      <c r="J1514" s="3" t="n">
        <v>-0.005242095496275851</v>
      </c>
      <c r="K1514" s="4" t="n">
        <v>2356758.44</v>
      </c>
      <c r="L1514" s="5" t="n">
        <v>100001</v>
      </c>
      <c r="M1514" s="6" t="n">
        <v>23.56734873</v>
      </c>
      <c r="N1514" s="7" t="inlineStr">
        <is>
          <t> </t>
        </is>
      </c>
      <c r="O1514" s="7" t="inlineStr"/>
      <c r="P1514" s="8" t="inlineStr">
        <is>
          <t> </t>
        </is>
      </c>
      <c r="Q1514" s="7" t="inlineStr">
        <is>
          <t> </t>
        </is>
      </c>
      <c r="R1514" s="8" t="inlineStr">
        <is>
          <t> </t>
        </is>
      </c>
      <c r="S1514" s="7" t="inlineStr">
        <is>
          <t> </t>
        </is>
      </c>
      <c r="AB1514" s="8" t="inlineStr">
        <is>
          <t>UJNKTUB01</t>
        </is>
      </c>
    </row>
    <row r="1515">
      <c r="A1515" t="inlineStr">
        <is>
          <t>PCR</t>
        </is>
      </c>
      <c r="B1515" t="inlineStr">
        <is>
          <t>Victoria's Secret &amp; Co</t>
        </is>
      </c>
      <c r="C1515" t="inlineStr">
        <is>
          <t>VSCO UN Equity</t>
        </is>
      </c>
      <c r="D1515" t="inlineStr">
        <is>
          <t>BNNTGH3</t>
        </is>
      </c>
      <c r="E1515" t="inlineStr">
        <is>
          <t>US9264001028</t>
        </is>
      </c>
      <c r="F1515" t="inlineStr">
        <is>
          <t>926400102</t>
        </is>
      </c>
      <c r="G1515" s="1" t="n">
        <v>-436.2420067706061</v>
      </c>
      <c r="H1515" s="1" t="n">
        <v>28.25</v>
      </c>
      <c r="I1515" s="2" t="n">
        <v>-12323.83669126962</v>
      </c>
      <c r="J1515" s="3" t="n">
        <v>-0.00522914715488178</v>
      </c>
      <c r="K1515" s="4" t="n">
        <v>2356758.44</v>
      </c>
      <c r="L1515" s="5" t="n">
        <v>100001</v>
      </c>
      <c r="M1515" s="6" t="n">
        <v>23.56734873</v>
      </c>
      <c r="N1515" s="7" t="inlineStr">
        <is>
          <t> </t>
        </is>
      </c>
      <c r="O1515" s="7" t="inlineStr"/>
      <c r="P1515" s="8" t="inlineStr">
        <is>
          <t> </t>
        </is>
      </c>
      <c r="Q1515" s="7" t="inlineStr">
        <is>
          <t> </t>
        </is>
      </c>
      <c r="R1515" s="8" t="inlineStr">
        <is>
          <t> </t>
        </is>
      </c>
      <c r="S1515" s="7" t="inlineStr">
        <is>
          <t> </t>
        </is>
      </c>
      <c r="AB1515" s="8" t="inlineStr">
        <is>
          <t>UJNKTUB01</t>
        </is>
      </c>
    </row>
    <row r="1516">
      <c r="A1516" t="inlineStr">
        <is>
          <t>PCR</t>
        </is>
      </c>
      <c r="B1516" t="inlineStr">
        <is>
          <t>PG&amp;E Corp</t>
        </is>
      </c>
      <c r="C1516" t="inlineStr">
        <is>
          <t>PCG UN Equity</t>
        </is>
      </c>
      <c r="D1516" t="inlineStr">
        <is>
          <t>2689560</t>
        </is>
      </c>
      <c r="E1516" t="inlineStr">
        <is>
          <t>US69331C1080</t>
        </is>
      </c>
      <c r="F1516" t="inlineStr">
        <is>
          <t>69331C108</t>
        </is>
      </c>
      <c r="G1516" s="1" t="n">
        <v>-768.8635975655579</v>
      </c>
      <c r="H1516" s="1" t="n">
        <v>15.86</v>
      </c>
      <c r="I1516" s="2" t="n">
        <v>-12194.17665738975</v>
      </c>
      <c r="J1516" s="3" t="n">
        <v>-0.005174130895396199</v>
      </c>
      <c r="K1516" s="4" t="n">
        <v>2356758.44</v>
      </c>
      <c r="L1516" s="5" t="n">
        <v>100001</v>
      </c>
      <c r="M1516" s="6" t="n">
        <v>23.56734873</v>
      </c>
      <c r="N1516" s="7" t="inlineStr">
        <is>
          <t> </t>
        </is>
      </c>
      <c r="O1516" s="7" t="inlineStr"/>
      <c r="P1516" s="8" t="inlineStr">
        <is>
          <t> </t>
        </is>
      </c>
      <c r="Q1516" s="7" t="inlineStr">
        <is>
          <t> </t>
        </is>
      </c>
      <c r="R1516" s="8" t="inlineStr">
        <is>
          <t> </t>
        </is>
      </c>
      <c r="S1516" s="7" t="inlineStr">
        <is>
          <t> </t>
        </is>
      </c>
      <c r="AB1516" s="8" t="inlineStr">
        <is>
          <t>UJNKTUB01</t>
        </is>
      </c>
    </row>
    <row r="1517">
      <c r="A1517" t="inlineStr">
        <is>
          <t>PCR</t>
        </is>
      </c>
      <c r="B1517" t="inlineStr">
        <is>
          <t>Amentum Holdings Inc</t>
        </is>
      </c>
      <c r="C1517" t="inlineStr">
        <is>
          <t>AMTM UN Equity</t>
        </is>
      </c>
      <c r="D1517" t="inlineStr">
        <is>
          <t>BMZLFJ5</t>
        </is>
      </c>
      <c r="E1517" t="inlineStr">
        <is>
          <t>US0239391016</t>
        </is>
      </c>
      <c r="F1517" t="inlineStr">
        <is>
          <t>023939101</t>
        </is>
      </c>
      <c r="G1517" s="1" t="n">
        <v>-513.4235716075799</v>
      </c>
      <c r="H1517" s="1" t="n">
        <v>23.39</v>
      </c>
      <c r="I1517" s="2" t="n">
        <v>-12008.9773399013</v>
      </c>
      <c r="J1517" s="3" t="n">
        <v>-0.005095548672311659</v>
      </c>
      <c r="K1517" s="4" t="n">
        <v>2356758.44</v>
      </c>
      <c r="L1517" s="5" t="n">
        <v>100001</v>
      </c>
      <c r="M1517" s="6" t="n">
        <v>23.56734873</v>
      </c>
      <c r="N1517" s="7" t="inlineStr">
        <is>
          <t> </t>
        </is>
      </c>
      <c r="O1517" s="7" t="inlineStr"/>
      <c r="P1517" s="8" t="inlineStr">
        <is>
          <t> </t>
        </is>
      </c>
      <c r="Q1517" s="7" t="inlineStr">
        <is>
          <t> </t>
        </is>
      </c>
      <c r="R1517" s="8" t="inlineStr">
        <is>
          <t> </t>
        </is>
      </c>
      <c r="S1517" s="7" t="inlineStr">
        <is>
          <t> </t>
        </is>
      </c>
      <c r="AB1517" s="8" t="inlineStr">
        <is>
          <t>UJNKTUB01</t>
        </is>
      </c>
    </row>
    <row r="1518">
      <c r="A1518" t="inlineStr">
        <is>
          <t>PCR</t>
        </is>
      </c>
      <c r="B1518" t="inlineStr">
        <is>
          <t>GXO Logistics Inc</t>
        </is>
      </c>
      <c r="C1518" t="inlineStr">
        <is>
          <t>GXO UN Equity</t>
        </is>
      </c>
      <c r="D1518" t="inlineStr">
        <is>
          <t>BNNTGF1</t>
        </is>
      </c>
      <c r="E1518" t="inlineStr">
        <is>
          <t>US36262G1013</t>
        </is>
      </c>
      <c r="F1518" t="inlineStr">
        <is>
          <t>36262G101</t>
        </is>
      </c>
      <c r="G1518" s="1" t="n">
        <v>-232.1082091403871</v>
      </c>
      <c r="H1518" s="1" t="n">
        <v>51.3</v>
      </c>
      <c r="I1518" s="2" t="n">
        <v>-11907.15112890186</v>
      </c>
      <c r="J1518" s="3" t="n">
        <v>-0.005052342627402178</v>
      </c>
      <c r="K1518" s="4" t="n">
        <v>2356758.44</v>
      </c>
      <c r="L1518" s="5" t="n">
        <v>100001</v>
      </c>
      <c r="M1518" s="6" t="n">
        <v>23.56734873</v>
      </c>
      <c r="N1518" s="7" t="inlineStr">
        <is>
          <t> </t>
        </is>
      </c>
      <c r="O1518" s="7" t="inlineStr"/>
      <c r="P1518" s="8" t="inlineStr">
        <is>
          <t> </t>
        </is>
      </c>
      <c r="Q1518" s="7" t="inlineStr">
        <is>
          <t> </t>
        </is>
      </c>
      <c r="R1518" s="8" t="inlineStr">
        <is>
          <t> </t>
        </is>
      </c>
      <c r="S1518" s="7" t="inlineStr">
        <is>
          <t> </t>
        </is>
      </c>
      <c r="AB1518" s="8" t="inlineStr">
        <is>
          <t>UJNKTUB01</t>
        </is>
      </c>
    </row>
    <row r="1519">
      <c r="A1519" t="inlineStr">
        <is>
          <t>PCR</t>
        </is>
      </c>
      <c r="B1519" t="inlineStr">
        <is>
          <t>Medical Properties Trust Inc</t>
        </is>
      </c>
      <c r="C1519" t="inlineStr">
        <is>
          <t>MPW UN Equity</t>
        </is>
      </c>
      <c r="D1519" t="inlineStr">
        <is>
          <t>B0JL5L9</t>
        </is>
      </c>
      <c r="E1519" t="inlineStr">
        <is>
          <t>US58463J3041</t>
        </is>
      </c>
      <c r="F1519" t="inlineStr">
        <is>
          <t>58463J304</t>
        </is>
      </c>
      <c r="G1519" s="1" t="n">
        <v>-2284.113764355021</v>
      </c>
      <c r="H1519" s="1" t="n">
        <v>5.15</v>
      </c>
      <c r="I1519" s="2" t="n">
        <v>-11763.18588642836</v>
      </c>
      <c r="J1519" s="3" t="n">
        <v>-0.004991256501632965</v>
      </c>
      <c r="K1519" s="4" t="n">
        <v>2356758.44</v>
      </c>
      <c r="L1519" s="5" t="n">
        <v>100001</v>
      </c>
      <c r="M1519" s="6" t="n">
        <v>23.56734873</v>
      </c>
      <c r="N1519" s="7" t="inlineStr">
        <is>
          <t> </t>
        </is>
      </c>
      <c r="O1519" s="7" t="inlineStr"/>
      <c r="P1519" s="8" t="inlineStr">
        <is>
          <t> </t>
        </is>
      </c>
      <c r="Q1519" s="7" t="inlineStr">
        <is>
          <t> </t>
        </is>
      </c>
      <c r="R1519" s="8" t="inlineStr">
        <is>
          <t> </t>
        </is>
      </c>
      <c r="S1519" s="7" t="inlineStr">
        <is>
          <t> </t>
        </is>
      </c>
      <c r="AB1519" s="8" t="inlineStr">
        <is>
          <t>UJNKTUB01</t>
        </is>
      </c>
    </row>
    <row r="1520">
      <c r="A1520" t="inlineStr">
        <is>
          <t>PCR</t>
        </is>
      </c>
      <c r="B1520" t="inlineStr">
        <is>
          <t>Coty Inc</t>
        </is>
      </c>
      <c r="C1520" t="inlineStr">
        <is>
          <t>COTY UN Equity</t>
        </is>
      </c>
      <c r="D1520" t="inlineStr">
        <is>
          <t>BBBSMJ2</t>
        </is>
      </c>
      <c r="E1520" t="inlineStr">
        <is>
          <t>US2220702037</t>
        </is>
      </c>
      <c r="F1520" t="inlineStr">
        <is>
          <t>222070203</t>
        </is>
      </c>
      <c r="G1520" s="1" t="n">
        <v>-2779.763626849391</v>
      </c>
      <c r="H1520" s="1" t="n">
        <v>4.19</v>
      </c>
      <c r="I1520" s="2" t="n">
        <v>-11647.20959649895</v>
      </c>
      <c r="J1520" s="3" t="n">
        <v>-0.004942046413759295</v>
      </c>
      <c r="K1520" s="4" t="n">
        <v>2356758.44</v>
      </c>
      <c r="L1520" s="5" t="n">
        <v>100001</v>
      </c>
      <c r="M1520" s="6" t="n">
        <v>23.56734873</v>
      </c>
      <c r="N1520" s="7" t="inlineStr">
        <is>
          <t> </t>
        </is>
      </c>
      <c r="O1520" s="7" t="inlineStr"/>
      <c r="P1520" s="8" t="inlineStr">
        <is>
          <t> </t>
        </is>
      </c>
      <c r="Q1520" s="7" t="inlineStr">
        <is>
          <t> </t>
        </is>
      </c>
      <c r="R1520" s="8" t="inlineStr">
        <is>
          <t> </t>
        </is>
      </c>
      <c r="S1520" s="7" t="inlineStr">
        <is>
          <t> </t>
        </is>
      </c>
      <c r="AB1520" s="8" t="inlineStr">
        <is>
          <t>UJNKTUB01</t>
        </is>
      </c>
    </row>
    <row r="1521">
      <c r="A1521" t="inlineStr">
        <is>
          <t>PCR</t>
        </is>
      </c>
      <c r="B1521" t="inlineStr">
        <is>
          <t>Iridium Communications Inc</t>
        </is>
      </c>
      <c r="C1521" t="inlineStr">
        <is>
          <t>IRDM UW Equity</t>
        </is>
      </c>
      <c r="D1521" t="inlineStr">
        <is>
          <t>B2QH310</t>
        </is>
      </c>
      <c r="E1521" t="inlineStr">
        <is>
          <t>US46269C1027</t>
        </is>
      </c>
      <c r="F1521" t="inlineStr">
        <is>
          <t>46269C102</t>
        </is>
      </c>
      <c r="G1521" s="1" t="n">
        <v>-632.7538555213382</v>
      </c>
      <c r="H1521" s="1" t="n">
        <v>18.38</v>
      </c>
      <c r="I1521" s="2" t="n">
        <v>-11630.01586448219</v>
      </c>
      <c r="J1521" s="3" t="n">
        <v>-0.004934750913412321</v>
      </c>
      <c r="K1521" s="4" t="n">
        <v>2356758.44</v>
      </c>
      <c r="L1521" s="5" t="n">
        <v>100001</v>
      </c>
      <c r="M1521" s="6" t="n">
        <v>23.56734873</v>
      </c>
      <c r="N1521" s="7" t="inlineStr">
        <is>
          <t> </t>
        </is>
      </c>
      <c r="O1521" s="7" t="inlineStr"/>
      <c r="P1521" s="8" t="inlineStr">
        <is>
          <t> </t>
        </is>
      </c>
      <c r="Q1521" s="7" t="inlineStr">
        <is>
          <t> </t>
        </is>
      </c>
      <c r="R1521" s="8" t="inlineStr">
        <is>
          <t> </t>
        </is>
      </c>
      <c r="S1521" s="7" t="inlineStr">
        <is>
          <t> </t>
        </is>
      </c>
      <c r="AB1521" s="8" t="inlineStr">
        <is>
          <t>UJNKTUB01</t>
        </is>
      </c>
    </row>
    <row r="1522">
      <c r="A1522" t="inlineStr">
        <is>
          <t>PCR</t>
        </is>
      </c>
      <c r="B1522" t="inlineStr">
        <is>
          <t>Teladoc Health Inc</t>
        </is>
      </c>
      <c r="C1522" t="inlineStr">
        <is>
          <t>TDOC UN Equity</t>
        </is>
      </c>
      <c r="D1522" t="inlineStr">
        <is>
          <t>BYQRFY1</t>
        </is>
      </c>
      <c r="E1522" t="inlineStr">
        <is>
          <t>US87918A1051</t>
        </is>
      </c>
      <c r="F1522" t="inlineStr">
        <is>
          <t>87918A105</t>
        </is>
      </c>
      <c r="G1522" s="1" t="n">
        <v>-1446.897111106165</v>
      </c>
      <c r="H1522" s="1" t="n">
        <v>8</v>
      </c>
      <c r="I1522" s="2" t="n">
        <v>-11575.17688884932</v>
      </c>
      <c r="J1522" s="3" t="n">
        <v>-0.004911482098627518</v>
      </c>
      <c r="K1522" s="4" t="n">
        <v>2356758.44</v>
      </c>
      <c r="L1522" s="5" t="n">
        <v>100001</v>
      </c>
      <c r="M1522" s="6" t="n">
        <v>23.56734873</v>
      </c>
      <c r="N1522" s="7" t="inlineStr">
        <is>
          <t> </t>
        </is>
      </c>
      <c r="O1522" s="7" t="inlineStr"/>
      <c r="P1522" s="8" t="inlineStr">
        <is>
          <t> </t>
        </is>
      </c>
      <c r="Q1522" s="7" t="inlineStr">
        <is>
          <t> </t>
        </is>
      </c>
      <c r="R1522" s="8" t="inlineStr">
        <is>
          <t> </t>
        </is>
      </c>
      <c r="S1522" s="7" t="inlineStr">
        <is>
          <t> </t>
        </is>
      </c>
      <c r="AB1522" s="8" t="inlineStr">
        <is>
          <t>UJNKTUB01</t>
        </is>
      </c>
    </row>
    <row r="1523">
      <c r="A1523" t="inlineStr">
        <is>
          <t>PCR</t>
        </is>
      </c>
      <c r="B1523" t="inlineStr">
        <is>
          <t>ManpowerGroup Inc</t>
        </is>
      </c>
      <c r="C1523" t="inlineStr">
        <is>
          <t>MAN UN Equity</t>
        </is>
      </c>
      <c r="D1523" t="inlineStr">
        <is>
          <t>2562490</t>
        </is>
      </c>
      <c r="E1523" t="inlineStr">
        <is>
          <t>US56418H1005</t>
        </is>
      </c>
      <c r="F1523" t="inlineStr">
        <is>
          <t>56418H100</t>
        </is>
      </c>
      <c r="G1523" s="1" t="n">
        <v>-304.0580606532556</v>
      </c>
      <c r="H1523" s="1" t="n">
        <v>38.02</v>
      </c>
      <c r="I1523" s="2" t="n">
        <v>-11560.28746603677</v>
      </c>
      <c r="J1523" s="3" t="n">
        <v>-0.004905164343460153</v>
      </c>
      <c r="K1523" s="4" t="n">
        <v>2356758.44</v>
      </c>
      <c r="L1523" s="5" t="n">
        <v>100001</v>
      </c>
      <c r="M1523" s="6" t="n">
        <v>23.56734873</v>
      </c>
      <c r="N1523" s="7" t="inlineStr">
        <is>
          <t> </t>
        </is>
      </c>
      <c r="O1523" s="7" t="inlineStr"/>
      <c r="P1523" s="8" t="inlineStr">
        <is>
          <t> </t>
        </is>
      </c>
      <c r="Q1523" s="7" t="inlineStr">
        <is>
          <t> </t>
        </is>
      </c>
      <c r="R1523" s="8" t="inlineStr">
        <is>
          <t> </t>
        </is>
      </c>
      <c r="S1523" s="7" t="inlineStr">
        <is>
          <t> </t>
        </is>
      </c>
      <c r="AB1523" s="8" t="inlineStr">
        <is>
          <t>UJNKTUB01</t>
        </is>
      </c>
    </row>
    <row r="1524">
      <c r="A1524" t="inlineStr">
        <is>
          <t>PCR</t>
        </is>
      </c>
      <c r="B1524" t="inlineStr">
        <is>
          <t>Globant SA</t>
        </is>
      </c>
      <c r="C1524" t="inlineStr">
        <is>
          <t>GLOB UN Equity</t>
        </is>
      </c>
      <c r="D1524" t="inlineStr">
        <is>
          <t>BP40HF4</t>
        </is>
      </c>
      <c r="E1524" t="inlineStr">
        <is>
          <t>LU0974299876</t>
        </is>
      </c>
      <c r="F1524" t="inlineStr"/>
      <c r="G1524" s="1" t="n">
        <v>-200.0393098490525</v>
      </c>
      <c r="H1524" s="1" t="n">
        <v>57.34</v>
      </c>
      <c r="I1524" s="2" t="n">
        <v>-11470.25402674467</v>
      </c>
      <c r="J1524" s="3" t="n">
        <v>-0.004866962108660008</v>
      </c>
      <c r="K1524" s="4" t="n">
        <v>2356758.44</v>
      </c>
      <c r="L1524" s="5" t="n">
        <v>100001</v>
      </c>
      <c r="M1524" s="6" t="n">
        <v>23.56734873</v>
      </c>
      <c r="N1524" s="7" t="inlineStr">
        <is>
          <t> </t>
        </is>
      </c>
      <c r="O1524" s="7" t="inlineStr"/>
      <c r="P1524" s="8" t="inlineStr">
        <is>
          <t> </t>
        </is>
      </c>
      <c r="Q1524" s="7" t="inlineStr">
        <is>
          <t> </t>
        </is>
      </c>
      <c r="R1524" s="8" t="inlineStr">
        <is>
          <t> </t>
        </is>
      </c>
      <c r="S1524" s="7" t="inlineStr">
        <is>
          <t> </t>
        </is>
      </c>
      <c r="AB1524" s="8" t="inlineStr">
        <is>
          <t>UJNKTUB01</t>
        </is>
      </c>
    </row>
    <row r="1525">
      <c r="A1525" t="inlineStr">
        <is>
          <t>PCR</t>
        </is>
      </c>
      <c r="B1525" t="inlineStr">
        <is>
          <t>Perrigo Co PLC</t>
        </is>
      </c>
      <c r="C1525" t="inlineStr">
        <is>
          <t>PRGO UN Equity</t>
        </is>
      </c>
      <c r="D1525" t="inlineStr">
        <is>
          <t>BGH1M56</t>
        </is>
      </c>
      <c r="E1525" t="inlineStr">
        <is>
          <t>IE00BGH1M568</t>
        </is>
      </c>
      <c r="F1525" t="inlineStr"/>
      <c r="G1525" s="1" t="n">
        <v>-537.056405387473</v>
      </c>
      <c r="H1525" s="1" t="n">
        <v>21.25</v>
      </c>
      <c r="I1525" s="2" t="n">
        <v>-11412.4486144838</v>
      </c>
      <c r="J1525" s="3" t="n">
        <v>-0.004842434600333414</v>
      </c>
      <c r="K1525" s="4" t="n">
        <v>2356758.44</v>
      </c>
      <c r="L1525" s="5" t="n">
        <v>100001</v>
      </c>
      <c r="M1525" s="6" t="n">
        <v>23.56734873</v>
      </c>
      <c r="N1525" s="7" t="inlineStr">
        <is>
          <t> </t>
        </is>
      </c>
      <c r="O1525" s="7" t="inlineStr"/>
      <c r="P1525" s="8" t="inlineStr">
        <is>
          <t> </t>
        </is>
      </c>
      <c r="Q1525" s="7" t="inlineStr">
        <is>
          <t> </t>
        </is>
      </c>
      <c r="R1525" s="8" t="inlineStr">
        <is>
          <t> </t>
        </is>
      </c>
      <c r="S1525" s="7" t="inlineStr">
        <is>
          <t> </t>
        </is>
      </c>
      <c r="AB1525" s="8" t="inlineStr">
        <is>
          <t>UJNKTUB01</t>
        </is>
      </c>
    </row>
    <row r="1526">
      <c r="A1526" t="inlineStr">
        <is>
          <t>PCR</t>
        </is>
      </c>
      <c r="B1526" t="inlineStr">
        <is>
          <t>Ingram Micro Holding Corp</t>
        </is>
      </c>
      <c r="C1526" t="inlineStr">
        <is>
          <t>INGM UN Equity</t>
        </is>
      </c>
      <c r="D1526" t="inlineStr">
        <is>
          <t>BS5YN47</t>
        </is>
      </c>
      <c r="E1526" t="inlineStr">
        <is>
          <t>US4571521065</t>
        </is>
      </c>
      <c r="F1526" t="inlineStr">
        <is>
          <t>457152106</t>
        </is>
      </c>
      <c r="G1526" s="1" t="n">
        <v>-542.456470689742</v>
      </c>
      <c r="H1526" s="1" t="n">
        <v>20.92</v>
      </c>
      <c r="I1526" s="2" t="n">
        <v>-11348.1893668294</v>
      </c>
      <c r="J1526" s="3" t="n">
        <v>-0.004815168654632845</v>
      </c>
      <c r="K1526" s="4" t="n">
        <v>2356758.44</v>
      </c>
      <c r="L1526" s="5" t="n">
        <v>100001</v>
      </c>
      <c r="M1526" s="6" t="n">
        <v>23.56734873</v>
      </c>
      <c r="N1526" s="7" t="inlineStr">
        <is>
          <t> </t>
        </is>
      </c>
      <c r="O1526" s="7" t="inlineStr"/>
      <c r="P1526" s="8" t="inlineStr">
        <is>
          <t> </t>
        </is>
      </c>
      <c r="Q1526" s="7" t="inlineStr">
        <is>
          <t> </t>
        </is>
      </c>
      <c r="R1526" s="8" t="inlineStr">
        <is>
          <t> </t>
        </is>
      </c>
      <c r="S1526" s="7" t="inlineStr">
        <is>
          <t> </t>
        </is>
      </c>
      <c r="AB1526" s="8" t="inlineStr">
        <is>
          <t>UJNKTUB01</t>
        </is>
      </c>
    </row>
    <row r="1527">
      <c r="A1527" t="inlineStr">
        <is>
          <t>PCR</t>
        </is>
      </c>
      <c r="B1527" t="inlineStr">
        <is>
          <t>Coherent Corp</t>
        </is>
      </c>
      <c r="C1527" t="inlineStr">
        <is>
          <t>COHR UN Equity</t>
        </is>
      </c>
      <c r="D1527" t="inlineStr">
        <is>
          <t>BNG8Z81</t>
        </is>
      </c>
      <c r="E1527" t="inlineStr">
        <is>
          <t>US19247G1076</t>
        </is>
      </c>
      <c r="F1527" t="inlineStr">
        <is>
          <t>19247G107</t>
        </is>
      </c>
      <c r="G1527" s="1" t="n">
        <v>-102.0465628931174</v>
      </c>
      <c r="H1527" s="1" t="n">
        <v>111.1</v>
      </c>
      <c r="I1527" s="2" t="n">
        <v>-11337.37313742534</v>
      </c>
      <c r="J1527" s="3" t="n">
        <v>-0.004810579202773678</v>
      </c>
      <c r="K1527" s="4" t="n">
        <v>2356758.44</v>
      </c>
      <c r="L1527" s="5" t="n">
        <v>100001</v>
      </c>
      <c r="M1527" s="6" t="n">
        <v>23.56734873</v>
      </c>
      <c r="N1527" s="7" t="inlineStr">
        <is>
          <t> </t>
        </is>
      </c>
      <c r="O1527" s="7" t="inlineStr"/>
      <c r="P1527" s="8" t="inlineStr">
        <is>
          <t> </t>
        </is>
      </c>
      <c r="Q1527" s="7" t="inlineStr">
        <is>
          <t> </t>
        </is>
      </c>
      <c r="R1527" s="8" t="inlineStr">
        <is>
          <t> </t>
        </is>
      </c>
      <c r="S1527" s="7" t="inlineStr">
        <is>
          <t> </t>
        </is>
      </c>
      <c r="AB1527" s="8" t="inlineStr">
        <is>
          <t>UJNKTUB01</t>
        </is>
      </c>
    </row>
    <row r="1528">
      <c r="A1528" t="inlineStr">
        <is>
          <t>PCR</t>
        </is>
      </c>
      <c r="B1528" t="inlineStr">
        <is>
          <t>Air Lease Corp</t>
        </is>
      </c>
      <c r="C1528" t="inlineStr">
        <is>
          <t>AL UN Equity</t>
        </is>
      </c>
      <c r="D1528" t="inlineStr">
        <is>
          <t>B3XS562</t>
        </is>
      </c>
      <c r="E1528" t="inlineStr">
        <is>
          <t>US00912X3026</t>
        </is>
      </c>
      <c r="F1528" t="inlineStr">
        <is>
          <t>00912X302</t>
        </is>
      </c>
      <c r="G1528" s="1" t="n">
        <v>-178.2162031883966</v>
      </c>
      <c r="H1528" s="1" t="n">
        <v>63.5</v>
      </c>
      <c r="I1528" s="2" t="n">
        <v>-11316.72890246319</v>
      </c>
      <c r="J1528" s="3" t="n">
        <v>-0.004801819613919867</v>
      </c>
      <c r="K1528" s="4" t="n">
        <v>2356758.44</v>
      </c>
      <c r="L1528" s="5" t="n">
        <v>100001</v>
      </c>
      <c r="M1528" s="6" t="n">
        <v>23.56734873</v>
      </c>
      <c r="N1528" s="7" t="inlineStr">
        <is>
          <t> </t>
        </is>
      </c>
      <c r="O1528" s="7" t="inlineStr"/>
      <c r="P1528" s="8" t="inlineStr">
        <is>
          <t> </t>
        </is>
      </c>
      <c r="Q1528" s="7" t="inlineStr">
        <is>
          <t> </t>
        </is>
      </c>
      <c r="R1528" s="8" t="inlineStr">
        <is>
          <t> </t>
        </is>
      </c>
      <c r="S1528" s="7" t="inlineStr">
        <is>
          <t> </t>
        </is>
      </c>
      <c r="AB1528" s="8" t="inlineStr">
        <is>
          <t>UJNKTUB01</t>
        </is>
      </c>
    </row>
    <row r="1529">
      <c r="A1529" t="inlineStr">
        <is>
          <t>PCR</t>
        </is>
      </c>
      <c r="B1529" t="inlineStr">
        <is>
          <t>Invesco Ltd</t>
        </is>
      </c>
      <c r="C1529" t="inlineStr">
        <is>
          <t>IVZ UN Equity</t>
        </is>
      </c>
      <c r="D1529" t="inlineStr">
        <is>
          <t>B28XP76</t>
        </is>
      </c>
      <c r="E1529" t="inlineStr">
        <is>
          <t>BMG491BT1088</t>
        </is>
      </c>
      <c r="F1529" t="inlineStr"/>
      <c r="G1529" s="1" t="n">
        <v>-503.5201475354548</v>
      </c>
      <c r="H1529" s="1" t="n">
        <v>22.47</v>
      </c>
      <c r="I1529" s="2" t="n">
        <v>-11314.09771512167</v>
      </c>
      <c r="J1529" s="3" t="n">
        <v>-0.004800703170547114</v>
      </c>
      <c r="K1529" s="4" t="n">
        <v>2356758.44</v>
      </c>
      <c r="L1529" s="5" t="n">
        <v>100001</v>
      </c>
      <c r="M1529" s="6" t="n">
        <v>23.56734873</v>
      </c>
      <c r="N1529" s="7" t="inlineStr">
        <is>
          <t> </t>
        </is>
      </c>
      <c r="O1529" s="7" t="inlineStr"/>
      <c r="P1529" s="8" t="inlineStr">
        <is>
          <t> </t>
        </is>
      </c>
      <c r="Q1529" s="7" t="inlineStr">
        <is>
          <t> </t>
        </is>
      </c>
      <c r="R1529" s="8" t="inlineStr">
        <is>
          <t> </t>
        </is>
      </c>
      <c r="S1529" s="7" t="inlineStr">
        <is>
          <t> </t>
        </is>
      </c>
      <c r="AB1529" s="8" t="inlineStr">
        <is>
          <t>UJNKTUB01</t>
        </is>
      </c>
    </row>
    <row r="1530">
      <c r="A1530" t="inlineStr">
        <is>
          <t>PCR</t>
        </is>
      </c>
      <c r="B1530" t="inlineStr">
        <is>
          <t>Charter Communications Inc</t>
        </is>
      </c>
      <c r="C1530" t="inlineStr">
        <is>
          <t>CHTR UW Equity</t>
        </is>
      </c>
      <c r="D1530" t="inlineStr">
        <is>
          <t>BZ6VT82</t>
        </is>
      </c>
      <c r="E1530" t="inlineStr">
        <is>
          <t>US16119P1084</t>
        </is>
      </c>
      <c r="F1530" t="inlineStr">
        <is>
          <t>16119P108</t>
        </is>
      </c>
      <c r="G1530" s="1" t="n">
        <v>-43.56045124360657</v>
      </c>
      <c r="H1530" s="1" t="n">
        <v>259.49</v>
      </c>
      <c r="I1530" s="2" t="n">
        <v>-11303.50149320347</v>
      </c>
      <c r="J1530" s="3" t="n">
        <v>-0.004796207070421468</v>
      </c>
      <c r="K1530" s="4" t="n">
        <v>2356758.44</v>
      </c>
      <c r="L1530" s="5" t="n">
        <v>100001</v>
      </c>
      <c r="M1530" s="6" t="n">
        <v>23.56734873</v>
      </c>
      <c r="N1530" s="7" t="inlineStr">
        <is>
          <t> </t>
        </is>
      </c>
      <c r="O1530" s="7" t="inlineStr"/>
      <c r="P1530" s="8" t="inlineStr">
        <is>
          <t> </t>
        </is>
      </c>
      <c r="Q1530" s="7" t="inlineStr">
        <is>
          <t> </t>
        </is>
      </c>
      <c r="R1530" s="8" t="inlineStr">
        <is>
          <t> </t>
        </is>
      </c>
      <c r="S1530" s="7" t="inlineStr">
        <is>
          <t> </t>
        </is>
      </c>
      <c r="AB1530" s="8" t="inlineStr">
        <is>
          <t>UJNKTUB01</t>
        </is>
      </c>
    </row>
    <row r="1531">
      <c r="A1531" t="inlineStr">
        <is>
          <t>PCR</t>
        </is>
      </c>
      <c r="B1531" t="inlineStr">
        <is>
          <t>State Street Corp</t>
        </is>
      </c>
      <c r="C1531" t="inlineStr">
        <is>
          <t>STT UN Equity</t>
        </is>
      </c>
      <c r="D1531" t="inlineStr">
        <is>
          <t>2842040</t>
        </is>
      </c>
      <c r="E1531" t="inlineStr">
        <is>
          <t>US8574771031</t>
        </is>
      </c>
      <c r="F1531" t="inlineStr">
        <is>
          <t>857477103</t>
        </is>
      </c>
      <c r="G1531" s="1" t="n">
        <v>-100.6951020939824</v>
      </c>
      <c r="H1531" s="1" t="n">
        <v>111</v>
      </c>
      <c r="I1531" s="2" t="n">
        <v>-11177.15633243205</v>
      </c>
      <c r="J1531" s="3" t="n">
        <v>-0.004742597350126408</v>
      </c>
      <c r="K1531" s="4" t="n">
        <v>2356758.44</v>
      </c>
      <c r="L1531" s="5" t="n">
        <v>100001</v>
      </c>
      <c r="M1531" s="6" t="n">
        <v>23.56734873</v>
      </c>
      <c r="N1531" s="7" t="inlineStr">
        <is>
          <t> </t>
        </is>
      </c>
      <c r="O1531" s="7" t="inlineStr"/>
      <c r="P1531" s="8" t="inlineStr">
        <is>
          <t> </t>
        </is>
      </c>
      <c r="Q1531" s="7" t="inlineStr">
        <is>
          <t> </t>
        </is>
      </c>
      <c r="R1531" s="8" t="inlineStr">
        <is>
          <t> </t>
        </is>
      </c>
      <c r="S1531" s="7" t="inlineStr">
        <is>
          <t> </t>
        </is>
      </c>
      <c r="AB1531" s="8" t="inlineStr">
        <is>
          <t>UJNKTUB01</t>
        </is>
      </c>
    </row>
    <row r="1532">
      <c r="A1532" t="inlineStr">
        <is>
          <t>PCR</t>
        </is>
      </c>
      <c r="B1532" t="inlineStr">
        <is>
          <t>Petco Health &amp; Wellness Co Inc</t>
        </is>
      </c>
      <c r="C1532" t="inlineStr">
        <is>
          <t>WOOF UW Equity</t>
        </is>
      </c>
      <c r="D1532" t="inlineStr">
        <is>
          <t>BNRQM83</t>
        </is>
      </c>
      <c r="E1532" t="inlineStr">
        <is>
          <t>US71601V1052</t>
        </is>
      </c>
      <c r="F1532" t="inlineStr">
        <is>
          <t>71601V105</t>
        </is>
      </c>
      <c r="G1532" s="1" t="n">
        <v>-3182.360841989324</v>
      </c>
      <c r="H1532" s="1" t="n">
        <v>3.51</v>
      </c>
      <c r="I1532" s="2" t="n">
        <v>-11170.08655538253</v>
      </c>
      <c r="J1532" s="3" t="n">
        <v>-0.004739597561548365</v>
      </c>
      <c r="K1532" s="4" t="n">
        <v>2356758.44</v>
      </c>
      <c r="L1532" s="5" t="n">
        <v>100001</v>
      </c>
      <c r="M1532" s="6" t="n">
        <v>23.56734873</v>
      </c>
      <c r="N1532" s="7" t="inlineStr">
        <is>
          <t> </t>
        </is>
      </c>
      <c r="O1532" s="7" t="inlineStr"/>
      <c r="P1532" s="8" t="inlineStr">
        <is>
          <t> </t>
        </is>
      </c>
      <c r="Q1532" s="7" t="inlineStr">
        <is>
          <t> </t>
        </is>
      </c>
      <c r="R1532" s="8" t="inlineStr">
        <is>
          <t> </t>
        </is>
      </c>
      <c r="S1532" s="7" t="inlineStr">
        <is>
          <t> </t>
        </is>
      </c>
      <c r="AB1532" s="8" t="inlineStr">
        <is>
          <t>UJNKTUB01</t>
        </is>
      </c>
    </row>
    <row r="1533">
      <c r="A1533" t="inlineStr">
        <is>
          <t>PCR</t>
        </is>
      </c>
      <c r="B1533" t="inlineStr">
        <is>
          <t>Delta Air Lines Inc</t>
        </is>
      </c>
      <c r="C1533" t="inlineStr">
        <is>
          <t>DAL UN Equity</t>
        </is>
      </c>
      <c r="D1533" t="inlineStr">
        <is>
          <t>B1W9D46</t>
        </is>
      </c>
      <c r="E1533" t="inlineStr">
        <is>
          <t>US2473617023</t>
        </is>
      </c>
      <c r="F1533" t="inlineStr">
        <is>
          <t>247361702</t>
        </is>
      </c>
      <c r="G1533" s="1" t="n">
        <v>-193.7610046176282</v>
      </c>
      <c r="H1533" s="1" t="n">
        <v>57.48</v>
      </c>
      <c r="I1533" s="2" t="n">
        <v>-11137.38254542127</v>
      </c>
      <c r="J1533" s="3" t="n">
        <v>-0.004725720869984991</v>
      </c>
      <c r="K1533" s="4" t="n">
        <v>2356758.44</v>
      </c>
      <c r="L1533" s="5" t="n">
        <v>100001</v>
      </c>
      <c r="M1533" s="6" t="n">
        <v>23.56734873</v>
      </c>
      <c r="N1533" s="7" t="inlineStr">
        <is>
          <t> </t>
        </is>
      </c>
      <c r="O1533" s="7" t="inlineStr"/>
      <c r="P1533" s="8" t="inlineStr">
        <is>
          <t> </t>
        </is>
      </c>
      <c r="Q1533" s="7" t="inlineStr">
        <is>
          <t> </t>
        </is>
      </c>
      <c r="R1533" s="8" t="inlineStr">
        <is>
          <t> </t>
        </is>
      </c>
      <c r="S1533" s="7" t="inlineStr">
        <is>
          <t> </t>
        </is>
      </c>
      <c r="AB1533" s="8" t="inlineStr">
        <is>
          <t>UJNKTUB01</t>
        </is>
      </c>
    </row>
    <row r="1534">
      <c r="A1534" t="inlineStr">
        <is>
          <t>PCR</t>
        </is>
      </c>
      <c r="B1534" t="inlineStr">
        <is>
          <t>Southwest Airlines Co</t>
        </is>
      </c>
      <c r="C1534" t="inlineStr">
        <is>
          <t>LUV UN Equity</t>
        </is>
      </c>
      <c r="D1534" t="inlineStr">
        <is>
          <t>2831543</t>
        </is>
      </c>
      <c r="E1534" t="inlineStr">
        <is>
          <t>US8447411088</t>
        </is>
      </c>
      <c r="F1534" t="inlineStr">
        <is>
          <t>844741108</t>
        </is>
      </c>
      <c r="G1534" s="1" t="n">
        <v>-354.9538319037017</v>
      </c>
      <c r="H1534" s="1" t="n">
        <v>31.29</v>
      </c>
      <c r="I1534" s="2" t="n">
        <v>-11106.50540026683</v>
      </c>
      <c r="J1534" s="3" t="n">
        <v>-0.004712619338393809</v>
      </c>
      <c r="K1534" s="4" t="n">
        <v>2356758.44</v>
      </c>
      <c r="L1534" s="5" t="n">
        <v>100001</v>
      </c>
      <c r="M1534" s="6" t="n">
        <v>23.56734873</v>
      </c>
      <c r="N1534" s="7" t="inlineStr">
        <is>
          <t> </t>
        </is>
      </c>
      <c r="O1534" s="7" t="inlineStr"/>
      <c r="P1534" s="8" t="inlineStr">
        <is>
          <t> </t>
        </is>
      </c>
      <c r="Q1534" s="7" t="inlineStr">
        <is>
          <t> </t>
        </is>
      </c>
      <c r="R1534" s="8" t="inlineStr">
        <is>
          <t> </t>
        </is>
      </c>
      <c r="S1534" s="7" t="inlineStr">
        <is>
          <t> </t>
        </is>
      </c>
      <c r="AB1534" s="8" t="inlineStr">
        <is>
          <t>UJNKTUB01</t>
        </is>
      </c>
    </row>
    <row r="1535">
      <c r="A1535" t="inlineStr">
        <is>
          <t>PCR</t>
        </is>
      </c>
      <c r="B1535" t="inlineStr">
        <is>
          <t>Amkor Technology Inc</t>
        </is>
      </c>
      <c r="C1535" t="inlineStr">
        <is>
          <t>AMKR UW Equity</t>
        </is>
      </c>
      <c r="D1535" t="inlineStr">
        <is>
          <t>2242929</t>
        </is>
      </c>
      <c r="E1535" t="inlineStr">
        <is>
          <t>US0316521006</t>
        </is>
      </c>
      <c r="F1535" t="inlineStr">
        <is>
          <t>031652100</t>
        </is>
      </c>
      <c r="G1535" s="1" t="n">
        <v>-390.9318731913603</v>
      </c>
      <c r="H1535" s="1" t="n">
        <v>28.26</v>
      </c>
      <c r="I1535" s="2" t="n">
        <v>-11047.73473638784</v>
      </c>
      <c r="J1535" s="3" t="n">
        <v>-0.004687682262585997</v>
      </c>
      <c r="K1535" s="4" t="n">
        <v>2356758.44</v>
      </c>
      <c r="L1535" s="5" t="n">
        <v>100001</v>
      </c>
      <c r="M1535" s="6" t="n">
        <v>23.56734873</v>
      </c>
      <c r="N1535" s="7" t="inlineStr">
        <is>
          <t> </t>
        </is>
      </c>
      <c r="O1535" s="7" t="inlineStr"/>
      <c r="P1535" s="8" t="inlineStr">
        <is>
          <t> </t>
        </is>
      </c>
      <c r="Q1535" s="7" t="inlineStr">
        <is>
          <t> </t>
        </is>
      </c>
      <c r="R1535" s="8" t="inlineStr">
        <is>
          <t> </t>
        </is>
      </c>
      <c r="S1535" s="7" t="inlineStr">
        <is>
          <t> </t>
        </is>
      </c>
      <c r="AB1535" s="8" t="inlineStr">
        <is>
          <t>UJNKTUB01</t>
        </is>
      </c>
    </row>
    <row r="1536">
      <c r="A1536" t="inlineStr">
        <is>
          <t>PCR</t>
        </is>
      </c>
      <c r="B1536" t="inlineStr">
        <is>
          <t>Western Union Co/The</t>
        </is>
      </c>
      <c r="C1536" t="inlineStr">
        <is>
          <t>WU UN Equity</t>
        </is>
      </c>
      <c r="D1536" t="inlineStr">
        <is>
          <t>B1F76F9</t>
        </is>
      </c>
      <c r="E1536" t="inlineStr">
        <is>
          <t>US9598021098</t>
        </is>
      </c>
      <c r="F1536" t="inlineStr">
        <is>
          <t>959802109</t>
        </is>
      </c>
      <c r="G1536" s="1" t="n">
        <v>-1391.777019391527</v>
      </c>
      <c r="H1536" s="1" t="n">
        <v>7.93</v>
      </c>
      <c r="I1536" s="2" t="n">
        <v>-11036.79176377481</v>
      </c>
      <c r="J1536" s="3" t="n">
        <v>-0.004683039032110057</v>
      </c>
      <c r="K1536" s="4" t="n">
        <v>2356758.44</v>
      </c>
      <c r="L1536" s="5" t="n">
        <v>100001</v>
      </c>
      <c r="M1536" s="6" t="n">
        <v>23.56734873</v>
      </c>
      <c r="N1536" s="7" t="inlineStr">
        <is>
          <t> </t>
        </is>
      </c>
      <c r="O1536" s="7" t="inlineStr"/>
      <c r="P1536" s="8" t="inlineStr">
        <is>
          <t> </t>
        </is>
      </c>
      <c r="Q1536" s="7" t="inlineStr">
        <is>
          <t> </t>
        </is>
      </c>
      <c r="R1536" s="8" t="inlineStr">
        <is>
          <t> </t>
        </is>
      </c>
      <c r="S1536" s="7" t="inlineStr">
        <is>
          <t> </t>
        </is>
      </c>
      <c r="AB1536" s="8" t="inlineStr">
        <is>
          <t>UJNKTUB01</t>
        </is>
      </c>
    </row>
    <row r="1537">
      <c r="A1537" t="inlineStr">
        <is>
          <t>PCR</t>
        </is>
      </c>
      <c r="B1537" t="inlineStr">
        <is>
          <t>Sabre Corp</t>
        </is>
      </c>
      <c r="C1537" t="inlineStr">
        <is>
          <t>SABR UW Equity</t>
        </is>
      </c>
      <c r="D1537" t="inlineStr">
        <is>
          <t>BLLHH27</t>
        </is>
      </c>
      <c r="E1537" t="inlineStr">
        <is>
          <t>US78573M1045</t>
        </is>
      </c>
      <c r="F1537" t="inlineStr">
        <is>
          <t>78573M104</t>
        </is>
      </c>
      <c r="G1537" s="1" t="n">
        <v>-6140.490217525885</v>
      </c>
      <c r="H1537" s="1" t="n">
        <v>1.79</v>
      </c>
      <c r="I1537" s="2" t="n">
        <v>-10991.47748937133</v>
      </c>
      <c r="J1537" s="3" t="n">
        <v>-0.004663811658767767</v>
      </c>
      <c r="K1537" s="4" t="n">
        <v>2356758.44</v>
      </c>
      <c r="L1537" s="5" t="n">
        <v>100001</v>
      </c>
      <c r="M1537" s="6" t="n">
        <v>23.56734873</v>
      </c>
      <c r="N1537" s="7" t="inlineStr">
        <is>
          <t> </t>
        </is>
      </c>
      <c r="O1537" s="7" t="inlineStr"/>
      <c r="P1537" s="8" t="inlineStr">
        <is>
          <t> </t>
        </is>
      </c>
      <c r="Q1537" s="7" t="inlineStr">
        <is>
          <t> </t>
        </is>
      </c>
      <c r="R1537" s="8" t="inlineStr">
        <is>
          <t> </t>
        </is>
      </c>
      <c r="S1537" s="7" t="inlineStr">
        <is>
          <t> </t>
        </is>
      </c>
      <c r="AB1537" s="8" t="inlineStr">
        <is>
          <t>UJNKTUB01</t>
        </is>
      </c>
    </row>
    <row r="1538">
      <c r="A1538" t="inlineStr">
        <is>
          <t>PCR</t>
        </is>
      </c>
      <c r="B1538" t="inlineStr">
        <is>
          <t>Fortrea Holdings Inc</t>
        </is>
      </c>
      <c r="C1538" t="inlineStr">
        <is>
          <t>FTRE UW Equity</t>
        </is>
      </c>
      <c r="D1538" t="inlineStr">
        <is>
          <t>BRXYZ57</t>
        </is>
      </c>
      <c r="E1538" t="inlineStr">
        <is>
          <t>US34965K1079</t>
        </is>
      </c>
      <c r="F1538" t="inlineStr">
        <is>
          <t>34965K107</t>
        </is>
      </c>
      <c r="G1538" s="1" t="n">
        <v>-1131.223557003927</v>
      </c>
      <c r="H1538" s="1" t="n">
        <v>9.675000000000001</v>
      </c>
      <c r="I1538" s="2" t="n">
        <v>-10944.587914013</v>
      </c>
      <c r="J1538" s="3" t="n">
        <v>-0.004643915866919732</v>
      </c>
      <c r="K1538" s="4" t="n">
        <v>2356758.44</v>
      </c>
      <c r="L1538" s="5" t="n">
        <v>100001</v>
      </c>
      <c r="M1538" s="6" t="n">
        <v>23.56734873</v>
      </c>
      <c r="N1538" s="7" t="inlineStr">
        <is>
          <t> </t>
        </is>
      </c>
      <c r="O1538" s="7" t="inlineStr"/>
      <c r="P1538" s="8" t="inlineStr">
        <is>
          <t> </t>
        </is>
      </c>
      <c r="Q1538" s="7" t="inlineStr">
        <is>
          <t> </t>
        </is>
      </c>
      <c r="R1538" s="8" t="inlineStr">
        <is>
          <t> </t>
        </is>
      </c>
      <c r="S1538" s="7" t="inlineStr">
        <is>
          <t> </t>
        </is>
      </c>
      <c r="AB1538" s="8" t="inlineStr">
        <is>
          <t>UJNKTUB01</t>
        </is>
      </c>
    </row>
    <row r="1539">
      <c r="A1539" t="inlineStr">
        <is>
          <t>PCR</t>
        </is>
      </c>
      <c r="B1539" t="inlineStr">
        <is>
          <t>Integra LifeSciences Holdings Corp</t>
        </is>
      </c>
      <c r="C1539" t="inlineStr">
        <is>
          <t>IART UW Equity</t>
        </is>
      </c>
      <c r="D1539" t="inlineStr">
        <is>
          <t>2248693</t>
        </is>
      </c>
      <c r="E1539" t="inlineStr">
        <is>
          <t>US4579852082</t>
        </is>
      </c>
      <c r="F1539" t="inlineStr">
        <is>
          <t>457985208</t>
        </is>
      </c>
      <c r="G1539" s="1" t="n">
        <v>-819.7687720556997</v>
      </c>
      <c r="H1539" s="1" t="n">
        <v>13.34</v>
      </c>
      <c r="I1539" s="2" t="n">
        <v>-10935.71541922303</v>
      </c>
      <c r="J1539" s="3" t="n">
        <v>-0.004640151164250432</v>
      </c>
      <c r="K1539" s="4" t="n">
        <v>2356758.44</v>
      </c>
      <c r="L1539" s="5" t="n">
        <v>100001</v>
      </c>
      <c r="M1539" s="6" t="n">
        <v>23.56734873</v>
      </c>
      <c r="N1539" s="7" t="inlineStr">
        <is>
          <t> </t>
        </is>
      </c>
      <c r="O1539" s="7" t="inlineStr"/>
      <c r="P1539" s="8" t="inlineStr">
        <is>
          <t> </t>
        </is>
      </c>
      <c r="Q1539" s="7" t="inlineStr">
        <is>
          <t> </t>
        </is>
      </c>
      <c r="R1539" s="8" t="inlineStr">
        <is>
          <t> </t>
        </is>
      </c>
      <c r="S1539" s="7" t="inlineStr">
        <is>
          <t> </t>
        </is>
      </c>
      <c r="AB1539" s="8" t="inlineStr">
        <is>
          <t>UJNKTUB01</t>
        </is>
      </c>
    </row>
    <row r="1540">
      <c r="A1540" t="inlineStr">
        <is>
          <t>PCR</t>
        </is>
      </c>
      <c r="B1540" t="inlineStr">
        <is>
          <t>WillScot Holdings Corp</t>
        </is>
      </c>
      <c r="C1540" t="inlineStr">
        <is>
          <t>WSC UR Equity</t>
        </is>
      </c>
      <c r="D1540" t="inlineStr">
        <is>
          <t>BMHL0Z4</t>
        </is>
      </c>
      <c r="E1540" t="inlineStr">
        <is>
          <t>US9713781048</t>
        </is>
      </c>
      <c r="F1540" t="inlineStr">
        <is>
          <t>971378104</t>
        </is>
      </c>
      <c r="G1540" s="1" t="n">
        <v>-505.3168460695717</v>
      </c>
      <c r="H1540" s="1" t="n">
        <v>21.6</v>
      </c>
      <c r="I1540" s="2" t="n">
        <v>-10914.84387510275</v>
      </c>
      <c r="J1540" s="3" t="n">
        <v>-0.004631295125478684</v>
      </c>
      <c r="K1540" s="4" t="n">
        <v>2356758.44</v>
      </c>
      <c r="L1540" s="5" t="n">
        <v>100001</v>
      </c>
      <c r="M1540" s="6" t="n">
        <v>23.56734873</v>
      </c>
      <c r="N1540" s="7" t="inlineStr">
        <is>
          <t> </t>
        </is>
      </c>
      <c r="O1540" s="7" t="inlineStr"/>
      <c r="P1540" s="8" t="inlineStr">
        <is>
          <t> </t>
        </is>
      </c>
      <c r="Q1540" s="7" t="inlineStr">
        <is>
          <t> </t>
        </is>
      </c>
      <c r="R1540" s="8" t="inlineStr">
        <is>
          <t> </t>
        </is>
      </c>
      <c r="S1540" s="7" t="inlineStr">
        <is>
          <t> </t>
        </is>
      </c>
      <c r="AB1540" s="8" t="inlineStr">
        <is>
          <t>UJNKTUB01</t>
        </is>
      </c>
    </row>
    <row r="1541">
      <c r="A1541" t="inlineStr">
        <is>
          <t>PCR</t>
        </is>
      </c>
      <c r="B1541" t="inlineStr">
        <is>
          <t>Akamai Technologies Inc</t>
        </is>
      </c>
      <c r="C1541" t="inlineStr">
        <is>
          <t>AKAM UW Equity</t>
        </is>
      </c>
      <c r="D1541" t="inlineStr">
        <is>
          <t>2507457</t>
        </is>
      </c>
      <c r="E1541" t="inlineStr">
        <is>
          <t>US00971T1016</t>
        </is>
      </c>
      <c r="F1541" t="inlineStr">
        <is>
          <t>00971T101</t>
        </is>
      </c>
      <c r="G1541" s="1" t="n">
        <v>-148.7943725173813</v>
      </c>
      <c r="H1541" s="1" t="n">
        <v>73.23999999999999</v>
      </c>
      <c r="I1541" s="2" t="n">
        <v>-10897.699843173</v>
      </c>
      <c r="J1541" s="3" t="n">
        <v>-0.00462402071345632</v>
      </c>
      <c r="K1541" s="4" t="n">
        <v>2356758.44</v>
      </c>
      <c r="L1541" s="5" t="n">
        <v>100001</v>
      </c>
      <c r="M1541" s="6" t="n">
        <v>23.56734873</v>
      </c>
      <c r="N1541" s="7" t="inlineStr">
        <is>
          <t> </t>
        </is>
      </c>
      <c r="O1541" s="7" t="inlineStr"/>
      <c r="P1541" s="8" t="inlineStr">
        <is>
          <t> </t>
        </is>
      </c>
      <c r="Q1541" s="7" t="inlineStr">
        <is>
          <t> </t>
        </is>
      </c>
      <c r="R1541" s="8" t="inlineStr">
        <is>
          <t> </t>
        </is>
      </c>
      <c r="S1541" s="7" t="inlineStr">
        <is>
          <t> </t>
        </is>
      </c>
      <c r="AB1541" s="8" t="inlineStr">
        <is>
          <t>UJNKTUB01</t>
        </is>
      </c>
    </row>
    <row r="1542">
      <c r="A1542" t="inlineStr">
        <is>
          <t>PCR</t>
        </is>
      </c>
      <c r="B1542" t="inlineStr">
        <is>
          <t>Kosmos Energy Ltd</t>
        </is>
      </c>
      <c r="C1542" t="inlineStr">
        <is>
          <t>KOS UN Equity</t>
        </is>
      </c>
      <c r="D1542" t="inlineStr">
        <is>
          <t>BHK15K6</t>
        </is>
      </c>
      <c r="E1542" t="inlineStr">
        <is>
          <t>US5006881065</t>
        </is>
      </c>
      <c r="F1542" t="inlineStr">
        <is>
          <t>500688106</t>
        </is>
      </c>
      <c r="G1542" s="1" t="n">
        <v>-6929.177090582149</v>
      </c>
      <c r="H1542" s="1" t="n">
        <v>1.57</v>
      </c>
      <c r="I1542" s="2" t="n">
        <v>-10878.80803221397</v>
      </c>
      <c r="J1542" s="3" t="n">
        <v>-0.004616004698476427</v>
      </c>
      <c r="K1542" s="4" t="n">
        <v>2356758.44</v>
      </c>
      <c r="L1542" s="5" t="n">
        <v>100001</v>
      </c>
      <c r="M1542" s="6" t="n">
        <v>23.56734873</v>
      </c>
      <c r="N1542" s="7" t="inlineStr">
        <is>
          <t> </t>
        </is>
      </c>
      <c r="O1542" s="7" t="inlineStr"/>
      <c r="P1542" s="8" t="inlineStr">
        <is>
          <t> </t>
        </is>
      </c>
      <c r="Q1542" s="7" t="inlineStr">
        <is>
          <t> </t>
        </is>
      </c>
      <c r="R1542" s="8" t="inlineStr">
        <is>
          <t> </t>
        </is>
      </c>
      <c r="S1542" s="7" t="inlineStr">
        <is>
          <t> </t>
        </is>
      </c>
      <c r="AB1542" s="8" t="inlineStr">
        <is>
          <t>UJNKTUB01</t>
        </is>
      </c>
    </row>
    <row r="1543">
      <c r="A1543" t="inlineStr">
        <is>
          <t>PCR</t>
        </is>
      </c>
      <c r="B1543" t="inlineStr">
        <is>
          <t>Albertsons Cos Inc</t>
        </is>
      </c>
      <c r="C1543" t="inlineStr">
        <is>
          <t>ACI UN Equity</t>
        </is>
      </c>
      <c r="D1543" t="inlineStr">
        <is>
          <t>BYNQ369</t>
        </is>
      </c>
      <c r="E1543" t="inlineStr">
        <is>
          <t>US0130911037</t>
        </is>
      </c>
      <c r="F1543" t="inlineStr">
        <is>
          <t>013091103</t>
        </is>
      </c>
      <c r="G1543" s="1" t="n">
        <v>-635.2231689237982</v>
      </c>
      <c r="H1543" s="1" t="n">
        <v>17.12</v>
      </c>
      <c r="I1543" s="2" t="n">
        <v>-10875.02065197542</v>
      </c>
      <c r="J1543" s="3" t="n">
        <v>-0.004614397669018393</v>
      </c>
      <c r="K1543" s="4" t="n">
        <v>2356758.44</v>
      </c>
      <c r="L1543" s="5" t="n">
        <v>100001</v>
      </c>
      <c r="M1543" s="6" t="n">
        <v>23.56734873</v>
      </c>
      <c r="N1543" s="7" t="inlineStr">
        <is>
          <t> </t>
        </is>
      </c>
      <c r="O1543" s="7" t="inlineStr"/>
      <c r="P1543" s="8" t="inlineStr">
        <is>
          <t> </t>
        </is>
      </c>
      <c r="Q1543" s="7" t="inlineStr">
        <is>
          <t> </t>
        </is>
      </c>
      <c r="R1543" s="8" t="inlineStr">
        <is>
          <t> </t>
        </is>
      </c>
      <c r="S1543" s="7" t="inlineStr">
        <is>
          <t> </t>
        </is>
      </c>
      <c r="AB1543" s="8" t="inlineStr">
        <is>
          <t>UJNKTUB01</t>
        </is>
      </c>
    </row>
    <row r="1544">
      <c r="A1544" t="inlineStr">
        <is>
          <t>PCR</t>
        </is>
      </c>
      <c r="B1544" t="inlineStr">
        <is>
          <t>Global Payments Inc</t>
        </is>
      </c>
      <c r="C1544" t="inlineStr">
        <is>
          <t>GPN UN Equity</t>
        </is>
      </c>
      <c r="D1544" t="inlineStr">
        <is>
          <t>2712013</t>
        </is>
      </c>
      <c r="E1544" t="inlineStr">
        <is>
          <t>US37940X1028</t>
        </is>
      </c>
      <c r="F1544" t="inlineStr">
        <is>
          <t>37940X102</t>
        </is>
      </c>
      <c r="G1544" s="1" t="n">
        <v>-131.0947564012903</v>
      </c>
      <c r="H1544" s="1" t="n">
        <v>82.84999999999999</v>
      </c>
      <c r="I1544" s="2" t="n">
        <v>-10861.2005678469</v>
      </c>
      <c r="J1544" s="3" t="n">
        <v>-0.004608533646684172</v>
      </c>
      <c r="K1544" s="4" t="n">
        <v>2356758.44</v>
      </c>
      <c r="L1544" s="5" t="n">
        <v>100001</v>
      </c>
      <c r="M1544" s="6" t="n">
        <v>23.56734873</v>
      </c>
      <c r="N1544" s="7" t="inlineStr">
        <is>
          <t> </t>
        </is>
      </c>
      <c r="O1544" s="7" t="inlineStr"/>
      <c r="P1544" s="8" t="inlineStr">
        <is>
          <t> </t>
        </is>
      </c>
      <c r="Q1544" s="7" t="inlineStr">
        <is>
          <t> </t>
        </is>
      </c>
      <c r="R1544" s="8" t="inlineStr">
        <is>
          <t> </t>
        </is>
      </c>
      <c r="S1544" s="7" t="inlineStr">
        <is>
          <t> </t>
        </is>
      </c>
      <c r="AB1544" s="8" t="inlineStr">
        <is>
          <t>UJNKTUB01</t>
        </is>
      </c>
    </row>
    <row r="1545">
      <c r="A1545" t="inlineStr">
        <is>
          <t>PCR</t>
        </is>
      </c>
      <c r="B1545" t="inlineStr">
        <is>
          <t>Affiliated Managers Group Inc</t>
        </is>
      </c>
      <c r="C1545" t="inlineStr">
        <is>
          <t>AMG UN Equity</t>
        </is>
      </c>
      <c r="D1545" t="inlineStr">
        <is>
          <t>2127899</t>
        </is>
      </c>
      <c r="E1545" t="inlineStr">
        <is>
          <t>US0082521081</t>
        </is>
      </c>
      <c r="F1545" t="inlineStr">
        <is>
          <t>008252108</t>
        </is>
      </c>
      <c r="G1545" s="1" t="n">
        <v>-46.9604587918368</v>
      </c>
      <c r="H1545" s="1" t="n">
        <v>230.78</v>
      </c>
      <c r="I1545" s="2" t="n">
        <v>-10837.5346799801</v>
      </c>
      <c r="J1545" s="3" t="n">
        <v>-0.004598491935380571</v>
      </c>
      <c r="K1545" s="4" t="n">
        <v>2356758.44</v>
      </c>
      <c r="L1545" s="5" t="n">
        <v>100001</v>
      </c>
      <c r="M1545" s="6" t="n">
        <v>23.56734873</v>
      </c>
      <c r="N1545" s="7" t="inlineStr">
        <is>
          <t> </t>
        </is>
      </c>
      <c r="O1545" s="7" t="inlineStr"/>
      <c r="P1545" s="8" t="inlineStr">
        <is>
          <t> </t>
        </is>
      </c>
      <c r="Q1545" s="7" t="inlineStr">
        <is>
          <t> </t>
        </is>
      </c>
      <c r="R1545" s="8" t="inlineStr">
        <is>
          <t> </t>
        </is>
      </c>
      <c r="S1545" s="7" t="inlineStr">
        <is>
          <t> </t>
        </is>
      </c>
      <c r="AB1545" s="8" t="inlineStr">
        <is>
          <t>UJNKTUB01</t>
        </is>
      </c>
    </row>
    <row r="1546">
      <c r="A1546" t="inlineStr">
        <is>
          <t>PCR</t>
        </is>
      </c>
      <c r="B1546" t="inlineStr">
        <is>
          <t>Grocery Outlet Holding Corp</t>
        </is>
      </c>
      <c r="C1546" t="inlineStr">
        <is>
          <t>GO UW Equity</t>
        </is>
      </c>
      <c r="D1546" t="inlineStr">
        <is>
          <t>BK1KWF7</t>
        </is>
      </c>
      <c r="E1546" t="inlineStr">
        <is>
          <t>US39874R1014</t>
        </is>
      </c>
      <c r="F1546" t="inlineStr">
        <is>
          <t>39874R101</t>
        </is>
      </c>
      <c r="G1546" s="1" t="n">
        <v>-703.6772811108131</v>
      </c>
      <c r="H1546" s="1" t="n">
        <v>15.39</v>
      </c>
      <c r="I1546" s="2" t="n">
        <v>-10829.59335629541</v>
      </c>
      <c r="J1546" s="3" t="n">
        <v>-0.004595122339434759</v>
      </c>
      <c r="K1546" s="4" t="n">
        <v>2356758.44</v>
      </c>
      <c r="L1546" s="5" t="n">
        <v>100001</v>
      </c>
      <c r="M1546" s="6" t="n">
        <v>23.56734873</v>
      </c>
      <c r="N1546" s="7" t="inlineStr">
        <is>
          <t> </t>
        </is>
      </c>
      <c r="O1546" s="7" t="inlineStr"/>
      <c r="P1546" s="8" t="inlineStr">
        <is>
          <t> </t>
        </is>
      </c>
      <c r="Q1546" s="7" t="inlineStr">
        <is>
          <t> </t>
        </is>
      </c>
      <c r="R1546" s="8" t="inlineStr">
        <is>
          <t> </t>
        </is>
      </c>
      <c r="S1546" s="7" t="inlineStr">
        <is>
          <t> </t>
        </is>
      </c>
      <c r="AB1546" s="8" t="inlineStr">
        <is>
          <t>UJNKTUB01</t>
        </is>
      </c>
    </row>
    <row r="1547">
      <c r="A1547" t="inlineStr">
        <is>
          <t>PCR</t>
        </is>
      </c>
      <c r="B1547" t="inlineStr">
        <is>
          <t>BILL Holdings Inc</t>
        </is>
      </c>
      <c r="C1547" t="inlineStr">
        <is>
          <t>BILL UN Equity</t>
        </is>
      </c>
      <c r="D1547" t="inlineStr">
        <is>
          <t>BKDS4H5</t>
        </is>
      </c>
      <c r="E1547" t="inlineStr">
        <is>
          <t>US0900431000</t>
        </is>
      </c>
      <c r="F1547" t="inlineStr">
        <is>
          <t>090043100</t>
        </is>
      </c>
      <c r="G1547" s="1" t="n">
        <v>-219.3032625159404</v>
      </c>
      <c r="H1547" s="1" t="n">
        <v>49.34</v>
      </c>
      <c r="I1547" s="2" t="n">
        <v>-10820.4229725365</v>
      </c>
      <c r="J1547" s="3" t="n">
        <v>-0.004591231239013405</v>
      </c>
      <c r="K1547" s="4" t="n">
        <v>2356758.44</v>
      </c>
      <c r="L1547" s="5" t="n">
        <v>100001</v>
      </c>
      <c r="M1547" s="6" t="n">
        <v>23.56734873</v>
      </c>
      <c r="N1547" s="7" t="inlineStr">
        <is>
          <t> </t>
        </is>
      </c>
      <c r="O1547" s="7" t="inlineStr"/>
      <c r="P1547" s="8" t="inlineStr">
        <is>
          <t> </t>
        </is>
      </c>
      <c r="Q1547" s="7" t="inlineStr">
        <is>
          <t> </t>
        </is>
      </c>
      <c r="R1547" s="8" t="inlineStr">
        <is>
          <t> </t>
        </is>
      </c>
      <c r="S1547" s="7" t="inlineStr">
        <is>
          <t> </t>
        </is>
      </c>
      <c r="AB1547" s="8" t="inlineStr">
        <is>
          <t>UJNKTUB01</t>
        </is>
      </c>
    </row>
    <row r="1548">
      <c r="A1548" t="inlineStr">
        <is>
          <t>PCR</t>
        </is>
      </c>
      <c r="B1548" t="inlineStr">
        <is>
          <t>Civitas Resources Inc</t>
        </is>
      </c>
      <c r="C1548" t="inlineStr">
        <is>
          <t>CIVI UN Equity</t>
        </is>
      </c>
      <c r="D1548" t="inlineStr">
        <is>
          <t>BMG9GG2</t>
        </is>
      </c>
      <c r="E1548" t="inlineStr">
        <is>
          <t>US17888H1032</t>
        </is>
      </c>
      <c r="F1548" t="inlineStr">
        <is>
          <t>17888H103</t>
        </is>
      </c>
      <c r="G1548" s="1" t="n">
        <v>-366.2260504577739</v>
      </c>
      <c r="H1548" s="1" t="n">
        <v>29.48</v>
      </c>
      <c r="I1548" s="2" t="n">
        <v>-10796.34396749518</v>
      </c>
      <c r="J1548" s="3" t="n">
        <v>-0.004581014237290766</v>
      </c>
      <c r="K1548" s="4" t="n">
        <v>2356758.44</v>
      </c>
      <c r="L1548" s="5" t="n">
        <v>100001</v>
      </c>
      <c r="M1548" s="6" t="n">
        <v>23.56734873</v>
      </c>
      <c r="N1548" s="7" t="inlineStr">
        <is>
          <t> </t>
        </is>
      </c>
      <c r="O1548" s="7" t="inlineStr"/>
      <c r="P1548" s="8" t="inlineStr">
        <is>
          <t> </t>
        </is>
      </c>
      <c r="Q1548" s="7" t="inlineStr">
        <is>
          <t> </t>
        </is>
      </c>
      <c r="R1548" s="8" t="inlineStr">
        <is>
          <t> </t>
        </is>
      </c>
      <c r="S1548" s="7" t="inlineStr">
        <is>
          <t> </t>
        </is>
      </c>
      <c r="AB1548" s="8" t="inlineStr">
        <is>
          <t>UJNKTUB01</t>
        </is>
      </c>
    </row>
    <row r="1549">
      <c r="A1549" t="inlineStr">
        <is>
          <t>PCR</t>
        </is>
      </c>
      <c r="B1549" t="inlineStr">
        <is>
          <t>Darling Ingredients Inc</t>
        </is>
      </c>
      <c r="C1549" t="inlineStr">
        <is>
          <t>DAR UN Equity</t>
        </is>
      </c>
      <c r="D1549" t="inlineStr">
        <is>
          <t>2250289</t>
        </is>
      </c>
      <c r="E1549" t="inlineStr">
        <is>
          <t>US2372661015</t>
        </is>
      </c>
      <c r="F1549" t="inlineStr">
        <is>
          <t>237266101</t>
        </is>
      </c>
      <c r="G1549" s="1" t="n">
        <v>-358.4623732305865</v>
      </c>
      <c r="H1549" s="1" t="n">
        <v>30.1</v>
      </c>
      <c r="I1549" s="2" t="n">
        <v>-10789.71743424066</v>
      </c>
      <c r="J1549" s="3" t="n">
        <v>-0.004578202522207009</v>
      </c>
      <c r="K1549" s="4" t="n">
        <v>2356758.44</v>
      </c>
      <c r="L1549" s="5" t="n">
        <v>100001</v>
      </c>
      <c r="M1549" s="6" t="n">
        <v>23.56734873</v>
      </c>
      <c r="N1549" s="7" t="inlineStr">
        <is>
          <t> </t>
        </is>
      </c>
      <c r="O1549" s="7" t="inlineStr"/>
      <c r="P1549" s="8" t="inlineStr">
        <is>
          <t> </t>
        </is>
      </c>
      <c r="Q1549" s="7" t="inlineStr">
        <is>
          <t> </t>
        </is>
      </c>
      <c r="R1549" s="8" t="inlineStr">
        <is>
          <t> </t>
        </is>
      </c>
      <c r="S1549" s="7" t="inlineStr">
        <is>
          <t> </t>
        </is>
      </c>
      <c r="AB1549" s="8" t="inlineStr">
        <is>
          <t>UJNKTUB01</t>
        </is>
      </c>
    </row>
    <row r="1550">
      <c r="A1550" t="inlineStr">
        <is>
          <t>PCR</t>
        </is>
      </c>
      <c r="B1550" t="inlineStr">
        <is>
          <t>Capri Holdings Ltd</t>
        </is>
      </c>
      <c r="C1550" t="inlineStr">
        <is>
          <t>CPRI UN Equity</t>
        </is>
      </c>
      <c r="D1550" t="inlineStr">
        <is>
          <t>BJ1N1M9</t>
        </is>
      </c>
      <c r="E1550" t="inlineStr">
        <is>
          <t>VGG1890L1076</t>
        </is>
      </c>
      <c r="F1550" t="inlineStr"/>
      <c r="G1550" s="1" t="n">
        <v>-560.7129172046718</v>
      </c>
      <c r="H1550" s="1" t="n">
        <v>19.11</v>
      </c>
      <c r="I1550" s="2" t="n">
        <v>-10715.22384778128</v>
      </c>
      <c r="J1550" s="3" t="n">
        <v>-0.004546594027592102</v>
      </c>
      <c r="K1550" s="4" t="n">
        <v>2356758.44</v>
      </c>
      <c r="L1550" s="5" t="n">
        <v>100001</v>
      </c>
      <c r="M1550" s="6" t="n">
        <v>23.56734873</v>
      </c>
      <c r="N1550" s="7" t="inlineStr">
        <is>
          <t> </t>
        </is>
      </c>
      <c r="O1550" s="7" t="inlineStr"/>
      <c r="P1550" s="8" t="inlineStr">
        <is>
          <t> </t>
        </is>
      </c>
      <c r="Q1550" s="7" t="inlineStr">
        <is>
          <t> </t>
        </is>
      </c>
      <c r="R1550" s="8" t="inlineStr">
        <is>
          <t> </t>
        </is>
      </c>
      <c r="S1550" s="7" t="inlineStr">
        <is>
          <t> </t>
        </is>
      </c>
      <c r="AB1550" s="8" t="inlineStr">
        <is>
          <t>UJNKTUB01</t>
        </is>
      </c>
    </row>
    <row r="1551">
      <c r="A1551" t="inlineStr">
        <is>
          <t>PCR</t>
        </is>
      </c>
      <c r="B1551" t="inlineStr">
        <is>
          <t>American Airlines Group Inc</t>
        </is>
      </c>
      <c r="C1551" t="inlineStr">
        <is>
          <t>AAL UW Equity</t>
        </is>
      </c>
      <c r="D1551" t="inlineStr">
        <is>
          <t>BCV7KT2</t>
        </is>
      </c>
      <c r="E1551" t="inlineStr">
        <is>
          <t>US02376R1023</t>
        </is>
      </c>
      <c r="F1551" t="inlineStr">
        <is>
          <t>02376R102</t>
        </is>
      </c>
      <c r="G1551" s="1" t="n">
        <v>-929.0040550500416</v>
      </c>
      <c r="H1551" s="1" t="n">
        <v>11.52</v>
      </c>
      <c r="I1551" s="2" t="n">
        <v>-10702.12671417648</v>
      </c>
      <c r="J1551" s="3" t="n">
        <v>-0.004541036761568352</v>
      </c>
      <c r="K1551" s="4" t="n">
        <v>2356758.44</v>
      </c>
      <c r="L1551" s="5" t="n">
        <v>100001</v>
      </c>
      <c r="M1551" s="6" t="n">
        <v>23.56734873</v>
      </c>
      <c r="N1551" s="7" t="inlineStr">
        <is>
          <t> </t>
        </is>
      </c>
      <c r="O1551" s="7" t="inlineStr"/>
      <c r="P1551" s="8" t="inlineStr">
        <is>
          <t> </t>
        </is>
      </c>
      <c r="Q1551" s="7" t="inlineStr">
        <is>
          <t> </t>
        </is>
      </c>
      <c r="R1551" s="8" t="inlineStr">
        <is>
          <t> </t>
        </is>
      </c>
      <c r="S1551" s="7" t="inlineStr">
        <is>
          <t> </t>
        </is>
      </c>
      <c r="AB1551" s="8" t="inlineStr">
        <is>
          <t>UJNKTUB01</t>
        </is>
      </c>
    </row>
    <row r="1552">
      <c r="A1552" t="inlineStr">
        <is>
          <t>PCR</t>
        </is>
      </c>
      <c r="B1552" t="inlineStr">
        <is>
          <t>Virtu Financial Inc</t>
        </is>
      </c>
      <c r="C1552" t="inlineStr">
        <is>
          <t>VIRT UN Equity</t>
        </is>
      </c>
      <c r="D1552" t="inlineStr">
        <is>
          <t>BWTVWD4</t>
        </is>
      </c>
      <c r="E1552" t="inlineStr">
        <is>
          <t>US9282541013</t>
        </is>
      </c>
      <c r="F1552" t="inlineStr">
        <is>
          <t>928254101</t>
        </is>
      </c>
      <c r="G1552" s="1" t="n">
        <v>-320.5774002494884</v>
      </c>
      <c r="H1552" s="1" t="n">
        <v>33.21</v>
      </c>
      <c r="I1552" s="2" t="n">
        <v>-10646.37546228551</v>
      </c>
      <c r="J1552" s="3" t="n">
        <v>-0.00451738085736335</v>
      </c>
      <c r="K1552" s="4" t="n">
        <v>2356758.44</v>
      </c>
      <c r="L1552" s="5" t="n">
        <v>100001</v>
      </c>
      <c r="M1552" s="6" t="n">
        <v>23.56734873</v>
      </c>
      <c r="N1552" s="7" t="inlineStr">
        <is>
          <t> </t>
        </is>
      </c>
      <c r="O1552" s="7" t="inlineStr"/>
      <c r="P1552" s="8" t="inlineStr">
        <is>
          <t> </t>
        </is>
      </c>
      <c r="Q1552" s="7" t="inlineStr">
        <is>
          <t> </t>
        </is>
      </c>
      <c r="R1552" s="8" t="inlineStr">
        <is>
          <t> </t>
        </is>
      </c>
      <c r="S1552" s="7" t="inlineStr">
        <is>
          <t> </t>
        </is>
      </c>
      <c r="AB1552" s="8" t="inlineStr">
        <is>
          <t>UJNKTUB01</t>
        </is>
      </c>
    </row>
    <row r="1553">
      <c r="A1553" t="inlineStr">
        <is>
          <t>PCR</t>
        </is>
      </c>
      <c r="B1553" t="inlineStr">
        <is>
          <t>Enovis Corp</t>
        </is>
      </c>
      <c r="C1553" t="inlineStr">
        <is>
          <t>ENOV UN Equity</t>
        </is>
      </c>
      <c r="D1553" t="inlineStr">
        <is>
          <t>BJLTMX5</t>
        </is>
      </c>
      <c r="E1553" t="inlineStr">
        <is>
          <t>US1940145022</t>
        </is>
      </c>
      <c r="F1553" t="inlineStr">
        <is>
          <t>194014502</t>
        </is>
      </c>
      <c r="G1553" s="1" t="n">
        <v>-358.4057272083242</v>
      </c>
      <c r="H1553" s="1" t="n">
        <v>29.69</v>
      </c>
      <c r="I1553" s="2" t="n">
        <v>-10641.06604081515</v>
      </c>
      <c r="J1553" s="3" t="n">
        <v>-0.00451512800811913</v>
      </c>
      <c r="K1553" s="4" t="n">
        <v>2356758.44</v>
      </c>
      <c r="L1553" s="5" t="n">
        <v>100001</v>
      </c>
      <c r="M1553" s="6" t="n">
        <v>23.56734873</v>
      </c>
      <c r="N1553" s="7" t="inlineStr">
        <is>
          <t> </t>
        </is>
      </c>
      <c r="O1553" s="7" t="inlineStr"/>
      <c r="P1553" s="8" t="inlineStr">
        <is>
          <t> </t>
        </is>
      </c>
      <c r="Q1553" s="7" t="inlineStr">
        <is>
          <t> </t>
        </is>
      </c>
      <c r="R1553" s="8" t="inlineStr">
        <is>
          <t> </t>
        </is>
      </c>
      <c r="S1553" s="7" t="inlineStr">
        <is>
          <t> </t>
        </is>
      </c>
      <c r="AB1553" s="8" t="inlineStr">
        <is>
          <t>UJNKTUB01</t>
        </is>
      </c>
    </row>
    <row r="1554">
      <c r="A1554" t="inlineStr">
        <is>
          <t>PCR</t>
        </is>
      </c>
      <c r="B1554" t="inlineStr">
        <is>
          <t>Teradata Corp</t>
        </is>
      </c>
      <c r="C1554" t="inlineStr">
        <is>
          <t>TDC UN Equity</t>
        </is>
      </c>
      <c r="D1554" t="inlineStr">
        <is>
          <t>B247H10</t>
        </is>
      </c>
      <c r="E1554" t="inlineStr">
        <is>
          <t>US88076W1036</t>
        </is>
      </c>
      <c r="F1554" t="inlineStr">
        <is>
          <t>88076W103</t>
        </is>
      </c>
      <c r="G1554" s="1" t="n">
        <v>-520.7631967121114</v>
      </c>
      <c r="H1554" s="1" t="n">
        <v>20.42</v>
      </c>
      <c r="I1554" s="2" t="n">
        <v>-10633.98447686132</v>
      </c>
      <c r="J1554" s="3" t="n">
        <v>-0.004512123218220581</v>
      </c>
      <c r="K1554" s="4" t="n">
        <v>2356758.44</v>
      </c>
      <c r="L1554" s="5" t="n">
        <v>100001</v>
      </c>
      <c r="M1554" s="6" t="n">
        <v>23.56734873</v>
      </c>
      <c r="N1554" s="7" t="inlineStr">
        <is>
          <t> </t>
        </is>
      </c>
      <c r="O1554" s="7" t="inlineStr"/>
      <c r="P1554" s="8" t="inlineStr">
        <is>
          <t> </t>
        </is>
      </c>
      <c r="Q1554" s="7" t="inlineStr">
        <is>
          <t> </t>
        </is>
      </c>
      <c r="R1554" s="8" t="inlineStr">
        <is>
          <t> </t>
        </is>
      </c>
      <c r="S1554" s="7" t="inlineStr">
        <is>
          <t> </t>
        </is>
      </c>
      <c r="AB1554" s="8" t="inlineStr">
        <is>
          <t>UJNKTUB01</t>
        </is>
      </c>
    </row>
    <row r="1555">
      <c r="A1555" t="inlineStr">
        <is>
          <t>PCR</t>
        </is>
      </c>
      <c r="B1555" t="inlineStr">
        <is>
          <t>Wendy's Co/The</t>
        </is>
      </c>
      <c r="C1555" t="inlineStr">
        <is>
          <t>WEN UW Equity</t>
        </is>
      </c>
      <c r="D1555" t="inlineStr">
        <is>
          <t>B3NXMJ9</t>
        </is>
      </c>
      <c r="E1555" t="inlineStr">
        <is>
          <t>US95058W1009</t>
        </is>
      </c>
      <c r="F1555" t="inlineStr">
        <is>
          <t>95058W100</t>
        </is>
      </c>
      <c r="G1555" s="1" t="n">
        <v>-1220.16200376145</v>
      </c>
      <c r="H1555" s="1" t="n">
        <v>8.710000000000001</v>
      </c>
      <c r="I1555" s="2" t="n">
        <v>-10627.61105276223</v>
      </c>
      <c r="J1555" s="3" t="n">
        <v>-0.004509418900293501</v>
      </c>
      <c r="K1555" s="4" t="n">
        <v>2356758.44</v>
      </c>
      <c r="L1555" s="5" t="n">
        <v>100001</v>
      </c>
      <c r="M1555" s="6" t="n">
        <v>23.56734873</v>
      </c>
      <c r="N1555" s="7" t="inlineStr">
        <is>
          <t> </t>
        </is>
      </c>
      <c r="O1555" s="7" t="inlineStr"/>
      <c r="P1555" s="8" t="inlineStr">
        <is>
          <t> </t>
        </is>
      </c>
      <c r="Q1555" s="7" t="inlineStr">
        <is>
          <t> </t>
        </is>
      </c>
      <c r="R1555" s="8" t="inlineStr">
        <is>
          <t> </t>
        </is>
      </c>
      <c r="S1555" s="7" t="inlineStr">
        <is>
          <t> </t>
        </is>
      </c>
      <c r="AB1555" s="8" t="inlineStr">
        <is>
          <t>UJNKTUB01</t>
        </is>
      </c>
    </row>
    <row r="1556">
      <c r="A1556" t="inlineStr">
        <is>
          <t>PCR</t>
        </is>
      </c>
      <c r="B1556" t="inlineStr">
        <is>
          <t>Euronet Worldwide Inc</t>
        </is>
      </c>
      <c r="C1556" t="inlineStr">
        <is>
          <t>EEFT UW Equity</t>
        </is>
      </c>
      <c r="D1556" t="inlineStr">
        <is>
          <t>2320148</t>
        </is>
      </c>
      <c r="E1556" t="inlineStr">
        <is>
          <t>US2987361092</t>
        </is>
      </c>
      <c r="F1556" t="inlineStr">
        <is>
          <t>298736109</t>
        </is>
      </c>
      <c r="G1556" s="1" t="n">
        <v>-127.495014978563</v>
      </c>
      <c r="H1556" s="1" t="n">
        <v>83.11</v>
      </c>
      <c r="I1556" s="2" t="n">
        <v>-10596.11069486837</v>
      </c>
      <c r="J1556" s="3" t="n">
        <v>-0.004496052932293042</v>
      </c>
      <c r="K1556" s="4" t="n">
        <v>2356758.44</v>
      </c>
      <c r="L1556" s="5" t="n">
        <v>100001</v>
      </c>
      <c r="M1556" s="6" t="n">
        <v>23.56734873</v>
      </c>
      <c r="N1556" s="7" t="inlineStr">
        <is>
          <t> </t>
        </is>
      </c>
      <c r="O1556" s="7" t="inlineStr"/>
      <c r="P1556" s="8" t="inlineStr">
        <is>
          <t> </t>
        </is>
      </c>
      <c r="Q1556" s="7" t="inlineStr">
        <is>
          <t> </t>
        </is>
      </c>
      <c r="R1556" s="8" t="inlineStr">
        <is>
          <t> </t>
        </is>
      </c>
      <c r="S1556" s="7" t="inlineStr">
        <is>
          <t> </t>
        </is>
      </c>
      <c r="AB1556" s="8" t="inlineStr">
        <is>
          <t>UJNKTUB01</t>
        </is>
      </c>
    </row>
    <row r="1557">
      <c r="A1557" t="inlineStr">
        <is>
          <t>PCR</t>
        </is>
      </c>
      <c r="B1557" t="inlineStr">
        <is>
          <t>Avnet Inc</t>
        </is>
      </c>
      <c r="C1557" t="inlineStr">
        <is>
          <t>AVT UW Equity</t>
        </is>
      </c>
      <c r="D1557" t="inlineStr">
        <is>
          <t>2066505</t>
        </is>
      </c>
      <c r="E1557" t="inlineStr">
        <is>
          <t>US0538071038</t>
        </is>
      </c>
      <c r="F1557" t="inlineStr">
        <is>
          <t>053807103</t>
        </is>
      </c>
      <c r="G1557" s="1" t="n">
        <v>-213.6779726291564</v>
      </c>
      <c r="H1557" s="1" t="n">
        <v>49.52</v>
      </c>
      <c r="I1557" s="2" t="n">
        <v>-10581.33320459582</v>
      </c>
      <c r="J1557" s="3" t="n">
        <v>-0.004489782671403448</v>
      </c>
      <c r="K1557" s="4" t="n">
        <v>2356758.44</v>
      </c>
      <c r="L1557" s="5" t="n">
        <v>100001</v>
      </c>
      <c r="M1557" s="6" t="n">
        <v>23.56734873</v>
      </c>
      <c r="N1557" s="7" t="inlineStr">
        <is>
          <t> </t>
        </is>
      </c>
      <c r="O1557" s="7" t="inlineStr"/>
      <c r="P1557" s="8" t="inlineStr">
        <is>
          <t> </t>
        </is>
      </c>
      <c r="Q1557" s="7" t="inlineStr">
        <is>
          <t> </t>
        </is>
      </c>
      <c r="R1557" s="8" t="inlineStr">
        <is>
          <t> </t>
        </is>
      </c>
      <c r="S1557" s="7" t="inlineStr">
        <is>
          <t> </t>
        </is>
      </c>
      <c r="AB1557" s="8" t="inlineStr">
        <is>
          <t>UJNKTUB01</t>
        </is>
      </c>
    </row>
    <row r="1558">
      <c r="A1558" t="inlineStr">
        <is>
          <t>PCR</t>
        </is>
      </c>
      <c r="B1558" t="inlineStr">
        <is>
          <t>United Airlines Holdings Inc</t>
        </is>
      </c>
      <c r="C1558" t="inlineStr">
        <is>
          <t>UAL UW Equity</t>
        </is>
      </c>
      <c r="D1558" t="inlineStr">
        <is>
          <t>B4QG225</t>
        </is>
      </c>
      <c r="E1558" t="inlineStr">
        <is>
          <t>US9100471096</t>
        </is>
      </c>
      <c r="F1558" t="inlineStr">
        <is>
          <t>910047109</t>
        </is>
      </c>
      <c r="G1558" s="1" t="n">
        <v>-109.3552592694936</v>
      </c>
      <c r="H1558" s="1" t="n">
        <v>96.67</v>
      </c>
      <c r="I1558" s="2" t="n">
        <v>-10571.37291358195</v>
      </c>
      <c r="J1558" s="3" t="n">
        <v>-0.004485556404152284</v>
      </c>
      <c r="K1558" s="4" t="n">
        <v>2356758.44</v>
      </c>
      <c r="L1558" s="5" t="n">
        <v>100001</v>
      </c>
      <c r="M1558" s="6" t="n">
        <v>23.56734873</v>
      </c>
      <c r="N1558" s="7" t="inlineStr">
        <is>
          <t> </t>
        </is>
      </c>
      <c r="O1558" s="7" t="inlineStr"/>
      <c r="P1558" s="8" t="inlineStr">
        <is>
          <t> </t>
        </is>
      </c>
      <c r="Q1558" s="7" t="inlineStr">
        <is>
          <t> </t>
        </is>
      </c>
      <c r="R1558" s="8" t="inlineStr">
        <is>
          <t> </t>
        </is>
      </c>
      <c r="S1558" s="7" t="inlineStr">
        <is>
          <t> </t>
        </is>
      </c>
      <c r="AB1558" s="8" t="inlineStr">
        <is>
          <t>UJNKTUB01</t>
        </is>
      </c>
    </row>
    <row r="1559">
      <c r="A1559" t="inlineStr">
        <is>
          <t>PCR</t>
        </is>
      </c>
      <c r="B1559" t="inlineStr">
        <is>
          <t>Avis Budget Group Inc</t>
        </is>
      </c>
      <c r="C1559" t="inlineStr">
        <is>
          <t>CAR UW Equity</t>
        </is>
      </c>
      <c r="D1559" t="inlineStr">
        <is>
          <t>B1CL8J2</t>
        </is>
      </c>
      <c r="E1559" t="inlineStr">
        <is>
          <t>US0537741052</t>
        </is>
      </c>
      <c r="F1559" t="inlineStr">
        <is>
          <t>053774105</t>
        </is>
      </c>
      <c r="G1559" s="1" t="n">
        <v>-71.90861320866149</v>
      </c>
      <c r="H1559" s="1" t="n">
        <v>146.99</v>
      </c>
      <c r="I1559" s="2" t="n">
        <v>-10569.84705554115</v>
      </c>
      <c r="J1559" s="3" t="n">
        <v>-0.004484908964849684</v>
      </c>
      <c r="K1559" s="4" t="n">
        <v>2356758.44</v>
      </c>
      <c r="L1559" s="5" t="n">
        <v>100001</v>
      </c>
      <c r="M1559" s="6" t="n">
        <v>23.56734873</v>
      </c>
      <c r="N1559" s="7" t="inlineStr">
        <is>
          <t> </t>
        </is>
      </c>
      <c r="O1559" s="7" t="inlineStr"/>
      <c r="P1559" s="8" t="inlineStr">
        <is>
          <t> </t>
        </is>
      </c>
      <c r="Q1559" s="7" t="inlineStr">
        <is>
          <t> </t>
        </is>
      </c>
      <c r="R1559" s="8" t="inlineStr">
        <is>
          <t> </t>
        </is>
      </c>
      <c r="S1559" s="7" t="inlineStr">
        <is>
          <t> </t>
        </is>
      </c>
      <c r="AB1559" s="8" t="inlineStr">
        <is>
          <t>UJNKTUB01</t>
        </is>
      </c>
    </row>
    <row r="1560">
      <c r="A1560" t="inlineStr">
        <is>
          <t>PCR</t>
        </is>
      </c>
      <c r="B1560" t="inlineStr">
        <is>
          <t>MKS Inc</t>
        </is>
      </c>
      <c r="C1560" t="inlineStr">
        <is>
          <t>MKSI UW Equity</t>
        </is>
      </c>
      <c r="D1560" t="inlineStr">
        <is>
          <t>2404871</t>
        </is>
      </c>
      <c r="E1560" t="inlineStr">
        <is>
          <t>US55306N1046</t>
        </is>
      </c>
      <c r="F1560" t="inlineStr">
        <is>
          <t>55306N104</t>
        </is>
      </c>
      <c r="G1560" s="1" t="n">
        <v>-86.97373612137559</v>
      </c>
      <c r="H1560" s="1" t="n">
        <v>121.26</v>
      </c>
      <c r="I1560" s="2" t="n">
        <v>-10546.43524207801</v>
      </c>
      <c r="J1560" s="3" t="n">
        <v>-0.004474975060268801</v>
      </c>
      <c r="K1560" s="4" t="n">
        <v>2356758.44</v>
      </c>
      <c r="L1560" s="5" t="n">
        <v>100001</v>
      </c>
      <c r="M1560" s="6" t="n">
        <v>23.56734873</v>
      </c>
      <c r="N1560" s="7" t="inlineStr">
        <is>
          <t> </t>
        </is>
      </c>
      <c r="O1560" s="7" t="inlineStr"/>
      <c r="P1560" s="8" t="inlineStr">
        <is>
          <t> </t>
        </is>
      </c>
      <c r="Q1560" s="7" t="inlineStr">
        <is>
          <t> </t>
        </is>
      </c>
      <c r="R1560" s="8" t="inlineStr">
        <is>
          <t> </t>
        </is>
      </c>
      <c r="S1560" s="7" t="inlineStr">
        <is>
          <t> </t>
        </is>
      </c>
      <c r="AB1560" s="8" t="inlineStr">
        <is>
          <t>UJNKTUB01</t>
        </is>
      </c>
    </row>
    <row r="1561">
      <c r="A1561" t="inlineStr">
        <is>
          <t>PCR</t>
        </is>
      </c>
      <c r="B1561" t="inlineStr">
        <is>
          <t>Leggett &amp; Platt Inc</t>
        </is>
      </c>
      <c r="C1561" t="inlineStr">
        <is>
          <t>LEG UN Equity</t>
        </is>
      </c>
      <c r="D1561" t="inlineStr">
        <is>
          <t>2510682</t>
        </is>
      </c>
      <c r="E1561" t="inlineStr">
        <is>
          <t>US5246601075</t>
        </is>
      </c>
      <c r="F1561" t="inlineStr">
        <is>
          <t>524660107</t>
        </is>
      </c>
      <c r="G1561" s="1" t="n">
        <v>-1231.435241943923</v>
      </c>
      <c r="H1561" s="1" t="n">
        <v>8.56</v>
      </c>
      <c r="I1561" s="2" t="n">
        <v>-10541.08567103998</v>
      </c>
      <c r="J1561" s="3" t="n">
        <v>-0.004472705175096342</v>
      </c>
      <c r="K1561" s="4" t="n">
        <v>2356758.44</v>
      </c>
      <c r="L1561" s="5" t="n">
        <v>100001</v>
      </c>
      <c r="M1561" s="6" t="n">
        <v>23.56734873</v>
      </c>
      <c r="N1561" s="7" t="inlineStr">
        <is>
          <t> </t>
        </is>
      </c>
      <c r="O1561" s="7" t="inlineStr"/>
      <c r="P1561" s="8" t="inlineStr">
        <is>
          <t> </t>
        </is>
      </c>
      <c r="Q1561" s="7" t="inlineStr">
        <is>
          <t> </t>
        </is>
      </c>
      <c r="R1561" s="8" t="inlineStr">
        <is>
          <t> </t>
        </is>
      </c>
      <c r="S1561" s="7" t="inlineStr">
        <is>
          <t> </t>
        </is>
      </c>
      <c r="AB1561" s="8" t="inlineStr">
        <is>
          <t>UJNKTUB01</t>
        </is>
      </c>
    </row>
    <row r="1562">
      <c r="A1562" t="inlineStr">
        <is>
          <t>PCR</t>
        </is>
      </c>
      <c r="B1562" t="inlineStr">
        <is>
          <t>Gen Digital Inc</t>
        </is>
      </c>
      <c r="C1562" t="inlineStr">
        <is>
          <t>GEN UW Equity</t>
        </is>
      </c>
      <c r="D1562" t="inlineStr">
        <is>
          <t>BJN4XN5</t>
        </is>
      </c>
      <c r="E1562" t="inlineStr">
        <is>
          <t>US6687711084</t>
        </is>
      </c>
      <c r="F1562" t="inlineStr">
        <is>
          <t>668771108</t>
        </is>
      </c>
      <c r="G1562" s="1" t="n">
        <v>-396.1259735566835</v>
      </c>
      <c r="H1562" s="1" t="n">
        <v>26.52</v>
      </c>
      <c r="I1562" s="2" t="n">
        <v>-10505.26081872325</v>
      </c>
      <c r="J1562" s="3" t="n">
        <v>-0.00445750427384626</v>
      </c>
      <c r="K1562" s="4" t="n">
        <v>2356758.44</v>
      </c>
      <c r="L1562" s="5" t="n">
        <v>100001</v>
      </c>
      <c r="M1562" s="6" t="n">
        <v>23.56734873</v>
      </c>
      <c r="N1562" s="7" t="inlineStr">
        <is>
          <t> </t>
        </is>
      </c>
      <c r="O1562" s="7" t="inlineStr"/>
      <c r="P1562" s="8" t="inlineStr">
        <is>
          <t> </t>
        </is>
      </c>
      <c r="Q1562" s="7" t="inlineStr">
        <is>
          <t> </t>
        </is>
      </c>
      <c r="R1562" s="8" t="inlineStr">
        <is>
          <t> </t>
        </is>
      </c>
      <c r="S1562" s="7" t="inlineStr">
        <is>
          <t> </t>
        </is>
      </c>
      <c r="AB1562" s="8" t="inlineStr">
        <is>
          <t>UJNKTUB01</t>
        </is>
      </c>
    </row>
    <row r="1563">
      <c r="A1563" t="inlineStr">
        <is>
          <t>PCR</t>
        </is>
      </c>
      <c r="B1563" t="inlineStr">
        <is>
          <t>QuidelOrtho Corp</t>
        </is>
      </c>
      <c r="C1563" t="inlineStr">
        <is>
          <t>QDEL UW Equity</t>
        </is>
      </c>
      <c r="D1563" t="inlineStr">
        <is>
          <t>BM9VY27</t>
        </is>
      </c>
      <c r="E1563" t="inlineStr">
        <is>
          <t>US2197981051</t>
        </is>
      </c>
      <c r="F1563" t="inlineStr">
        <is>
          <t>219798105</t>
        </is>
      </c>
      <c r="G1563" s="1" t="n">
        <v>-398.3545413645284</v>
      </c>
      <c r="H1563" s="1" t="n">
        <v>26.37</v>
      </c>
      <c r="I1563" s="2" t="n">
        <v>-10504.60925578262</v>
      </c>
      <c r="J1563" s="3" t="n">
        <v>-0.004457227808117074</v>
      </c>
      <c r="K1563" s="4" t="n">
        <v>2356758.44</v>
      </c>
      <c r="L1563" s="5" t="n">
        <v>100001</v>
      </c>
      <c r="M1563" s="6" t="n">
        <v>23.56734873</v>
      </c>
      <c r="N1563" s="7" t="inlineStr">
        <is>
          <t> </t>
        </is>
      </c>
      <c r="O1563" s="7" t="inlineStr"/>
      <c r="P1563" s="8" t="inlineStr">
        <is>
          <t> </t>
        </is>
      </c>
      <c r="Q1563" s="7" t="inlineStr">
        <is>
          <t> </t>
        </is>
      </c>
      <c r="R1563" s="8" t="inlineStr">
        <is>
          <t> </t>
        </is>
      </c>
      <c r="S1563" s="7" t="inlineStr">
        <is>
          <t> </t>
        </is>
      </c>
      <c r="AB1563" s="8" t="inlineStr">
        <is>
          <t>UJNKTUB01</t>
        </is>
      </c>
    </row>
    <row r="1564">
      <c r="A1564" t="inlineStr">
        <is>
          <t>PCR</t>
        </is>
      </c>
      <c r="B1564" t="inlineStr">
        <is>
          <t>DXC Technology Co</t>
        </is>
      </c>
      <c r="C1564" t="inlineStr">
        <is>
          <t>DXC UN Equity</t>
        </is>
      </c>
      <c r="D1564" t="inlineStr">
        <is>
          <t>BYXD7B3</t>
        </is>
      </c>
      <c r="E1564" t="inlineStr">
        <is>
          <t>US23355L1061</t>
        </is>
      </c>
      <c r="F1564" t="inlineStr">
        <is>
          <t>23355L106</t>
        </is>
      </c>
      <c r="G1564" s="1" t="n">
        <v>-814.7576383422839</v>
      </c>
      <c r="H1564" s="1" t="n">
        <v>12.89</v>
      </c>
      <c r="I1564" s="2" t="n">
        <v>-10502.22595823204</v>
      </c>
      <c r="J1564" s="3" t="n">
        <v>-0.00445621654726398</v>
      </c>
      <c r="K1564" s="4" t="n">
        <v>2356758.44</v>
      </c>
      <c r="L1564" s="5" t="n">
        <v>100001</v>
      </c>
      <c r="M1564" s="6" t="n">
        <v>23.56734873</v>
      </c>
      <c r="N1564" s="7" t="inlineStr">
        <is>
          <t> </t>
        </is>
      </c>
      <c r="O1564" s="7" t="inlineStr"/>
      <c r="P1564" s="8" t="inlineStr">
        <is>
          <t> </t>
        </is>
      </c>
      <c r="Q1564" s="7" t="inlineStr">
        <is>
          <t> </t>
        </is>
      </c>
      <c r="R1564" s="8" t="inlineStr">
        <is>
          <t> </t>
        </is>
      </c>
      <c r="S1564" s="7" t="inlineStr">
        <is>
          <t> </t>
        </is>
      </c>
      <c r="AB1564" s="8" t="inlineStr">
        <is>
          <t>UJNKTUB01</t>
        </is>
      </c>
    </row>
    <row r="1565">
      <c r="A1565" t="inlineStr">
        <is>
          <t>PCR</t>
        </is>
      </c>
      <c r="B1565" t="inlineStr">
        <is>
          <t>Organon &amp; Co</t>
        </is>
      </c>
      <c r="C1565" t="inlineStr">
        <is>
          <t>OGN UN Equity</t>
        </is>
      </c>
      <c r="D1565" t="inlineStr">
        <is>
          <t>BLDC8J4</t>
        </is>
      </c>
      <c r="E1565" t="inlineStr">
        <is>
          <t>US68622V1061</t>
        </is>
      </c>
      <c r="F1565" t="inlineStr">
        <is>
          <t>68622V106</t>
        </is>
      </c>
      <c r="G1565" s="1" t="n">
        <v>-1093.552592694936</v>
      </c>
      <c r="H1565" s="1" t="n">
        <v>9.6</v>
      </c>
      <c r="I1565" s="2" t="n">
        <v>-10498.10488987139</v>
      </c>
      <c r="J1565" s="3" t="n">
        <v>-0.004454467930057095</v>
      </c>
      <c r="K1565" s="4" t="n">
        <v>2356758.44</v>
      </c>
      <c r="L1565" s="5" t="n">
        <v>100001</v>
      </c>
      <c r="M1565" s="6" t="n">
        <v>23.56734873</v>
      </c>
      <c r="N1565" s="7" t="inlineStr">
        <is>
          <t> </t>
        </is>
      </c>
      <c r="O1565" s="7" t="inlineStr"/>
      <c r="P1565" s="8" t="inlineStr">
        <is>
          <t> </t>
        </is>
      </c>
      <c r="Q1565" s="7" t="inlineStr">
        <is>
          <t> </t>
        </is>
      </c>
      <c r="R1565" s="8" t="inlineStr">
        <is>
          <t> </t>
        </is>
      </c>
      <c r="S1565" s="7" t="inlineStr">
        <is>
          <t> </t>
        </is>
      </c>
      <c r="AB1565" s="8" t="inlineStr">
        <is>
          <t>UJNKTUB01</t>
        </is>
      </c>
    </row>
    <row r="1566">
      <c r="A1566" t="inlineStr">
        <is>
          <t>PCR</t>
        </is>
      </c>
      <c r="B1566" t="inlineStr">
        <is>
          <t>WEX Inc</t>
        </is>
      </c>
      <c r="C1566" t="inlineStr">
        <is>
          <t>WEX UN Equity</t>
        </is>
      </c>
      <c r="D1566" t="inlineStr">
        <is>
          <t>B8383P2</t>
        </is>
      </c>
      <c r="E1566" t="inlineStr">
        <is>
          <t>US96208T1043</t>
        </is>
      </c>
      <c r="F1566" t="inlineStr">
        <is>
          <t>96208T104</t>
        </is>
      </c>
      <c r="G1566" s="1" t="n">
        <v>-69.79548999418714</v>
      </c>
      <c r="H1566" s="1" t="n">
        <v>150.25</v>
      </c>
      <c r="I1566" s="2" t="n">
        <v>-10486.77237162662</v>
      </c>
      <c r="J1566" s="3" t="n">
        <v>-0.004449659410841705</v>
      </c>
      <c r="K1566" s="4" t="n">
        <v>2356758.44</v>
      </c>
      <c r="L1566" s="5" t="n">
        <v>100001</v>
      </c>
      <c r="M1566" s="6" t="n">
        <v>23.56734873</v>
      </c>
      <c r="N1566" s="7" t="inlineStr">
        <is>
          <t> </t>
        </is>
      </c>
      <c r="O1566" s="7" t="inlineStr"/>
      <c r="P1566" s="8" t="inlineStr">
        <is>
          <t> </t>
        </is>
      </c>
      <c r="Q1566" s="7" t="inlineStr">
        <is>
          <t> </t>
        </is>
      </c>
      <c r="R1566" s="8" t="inlineStr">
        <is>
          <t> </t>
        </is>
      </c>
      <c r="S1566" s="7" t="inlineStr">
        <is>
          <t> </t>
        </is>
      </c>
      <c r="AB1566" s="8" t="inlineStr">
        <is>
          <t>UJNKTUB01</t>
        </is>
      </c>
    </row>
    <row r="1567">
      <c r="A1567" t="inlineStr">
        <is>
          <t>PCR</t>
        </is>
      </c>
      <c r="B1567" t="inlineStr">
        <is>
          <t>Cable One Inc</t>
        </is>
      </c>
      <c r="C1567" t="inlineStr">
        <is>
          <t>CABO UN Equity</t>
        </is>
      </c>
      <c r="D1567" t="inlineStr">
        <is>
          <t>BZ07DS4</t>
        </is>
      </c>
      <c r="E1567" t="inlineStr">
        <is>
          <t>US12685J1051</t>
        </is>
      </c>
      <c r="F1567" t="inlineStr">
        <is>
          <t>12685J105</t>
        </is>
      </c>
      <c r="G1567" s="1" t="n">
        <v>-67.27156982626627</v>
      </c>
      <c r="H1567" s="1" t="n">
        <v>155.48</v>
      </c>
      <c r="I1567" s="2" t="n">
        <v>-10459.38367658788</v>
      </c>
      <c r="J1567" s="3" t="n">
        <v>-0.004438038069182805</v>
      </c>
      <c r="K1567" s="4" t="n">
        <v>2356758.44</v>
      </c>
      <c r="L1567" s="5" t="n">
        <v>100001</v>
      </c>
      <c r="M1567" s="6" t="n">
        <v>23.56734873</v>
      </c>
      <c r="N1567" s="7" t="inlineStr">
        <is>
          <t> </t>
        </is>
      </c>
      <c r="O1567" s="7" t="inlineStr"/>
      <c r="P1567" s="8" t="inlineStr">
        <is>
          <t> </t>
        </is>
      </c>
      <c r="Q1567" s="7" t="inlineStr">
        <is>
          <t> </t>
        </is>
      </c>
      <c r="R1567" s="8" t="inlineStr">
        <is>
          <t> </t>
        </is>
      </c>
      <c r="S1567" s="7" t="inlineStr">
        <is>
          <t> </t>
        </is>
      </c>
      <c r="AB1567" s="8" t="inlineStr">
        <is>
          <t>UJNKTUB01</t>
        </is>
      </c>
    </row>
    <row r="1568">
      <c r="A1568" t="inlineStr">
        <is>
          <t>PCR</t>
        </is>
      </c>
      <c r="B1568" t="inlineStr">
        <is>
          <t>HP Inc</t>
        </is>
      </c>
      <c r="C1568" t="inlineStr">
        <is>
          <t>HPQ UN Equity</t>
        </is>
      </c>
      <c r="D1568" t="inlineStr">
        <is>
          <t>BYX4D52</t>
        </is>
      </c>
      <c r="E1568" t="inlineStr">
        <is>
          <t>US40434L1052</t>
        </is>
      </c>
      <c r="F1568" t="inlineStr">
        <is>
          <t>40434L105</t>
        </is>
      </c>
      <c r="G1568" s="1" t="n">
        <v>-405.4833299741995</v>
      </c>
      <c r="H1568" s="1" t="n">
        <v>25.55</v>
      </c>
      <c r="I1568" s="2" t="n">
        <v>-10360.0990808408</v>
      </c>
      <c r="J1568" s="3" t="n">
        <v>-0.0043959104611675</v>
      </c>
      <c r="K1568" s="4" t="n">
        <v>2356758.44</v>
      </c>
      <c r="L1568" s="5" t="n">
        <v>100001</v>
      </c>
      <c r="M1568" s="6" t="n">
        <v>23.56734873</v>
      </c>
      <c r="N1568" s="7" t="inlineStr">
        <is>
          <t> </t>
        </is>
      </c>
      <c r="O1568" s="7" t="inlineStr"/>
      <c r="P1568" s="8" t="inlineStr">
        <is>
          <t> </t>
        </is>
      </c>
      <c r="Q1568" s="7" t="inlineStr">
        <is>
          <t> </t>
        </is>
      </c>
      <c r="R1568" s="8" t="inlineStr">
        <is>
          <t> </t>
        </is>
      </c>
      <c r="S1568" s="7" t="inlineStr">
        <is>
          <t> </t>
        </is>
      </c>
      <c r="AB1568" s="8" t="inlineStr">
        <is>
          <t>UJNKTUB01</t>
        </is>
      </c>
    </row>
    <row r="1569">
      <c r="A1569" t="inlineStr">
        <is>
          <t>PCR</t>
        </is>
      </c>
      <c r="B1569" t="inlineStr">
        <is>
          <t>Celanese Corp</t>
        </is>
      </c>
      <c r="C1569" t="inlineStr">
        <is>
          <t>CE UN Equity</t>
        </is>
      </c>
      <c r="D1569" t="inlineStr">
        <is>
          <t>B05MZT4</t>
        </is>
      </c>
      <c r="E1569" t="inlineStr">
        <is>
          <t>US1508701034</t>
        </is>
      </c>
      <c r="F1569" t="inlineStr">
        <is>
          <t>150870103</t>
        </is>
      </c>
      <c r="G1569" s="1" t="n">
        <v>-260.8612768725732</v>
      </c>
      <c r="H1569" s="1" t="n">
        <v>39.29</v>
      </c>
      <c r="I1569" s="2" t="n">
        <v>-10249.2395683234</v>
      </c>
      <c r="J1569" s="3" t="n">
        <v>-0.004348871481424885</v>
      </c>
      <c r="K1569" s="4" t="n">
        <v>2356758.44</v>
      </c>
      <c r="L1569" s="5" t="n">
        <v>100001</v>
      </c>
      <c r="M1569" s="6" t="n">
        <v>23.56734873</v>
      </c>
      <c r="N1569" s="7" t="inlineStr">
        <is>
          <t> </t>
        </is>
      </c>
      <c r="O1569" s="7" t="inlineStr"/>
      <c r="P1569" s="8" t="inlineStr">
        <is>
          <t> </t>
        </is>
      </c>
      <c r="Q1569" s="7" t="inlineStr">
        <is>
          <t> </t>
        </is>
      </c>
      <c r="R1569" s="8" t="inlineStr">
        <is>
          <t> </t>
        </is>
      </c>
      <c r="S1569" s="7" t="inlineStr">
        <is>
          <t> </t>
        </is>
      </c>
      <c r="AB1569" s="8" t="inlineStr">
        <is>
          <t>UJNKTUB01</t>
        </is>
      </c>
    </row>
    <row r="1570">
      <c r="A1570" t="inlineStr">
        <is>
          <t>PCR</t>
        </is>
      </c>
      <c r="B1570" t="inlineStr">
        <is>
          <t>DENTSPLY SIRONA Inc</t>
        </is>
      </c>
      <c r="C1570" t="inlineStr">
        <is>
          <t>XRAY UW Equity</t>
        </is>
      </c>
      <c r="D1570" t="inlineStr">
        <is>
          <t>BYNPPC6</t>
        </is>
      </c>
      <c r="E1570" t="inlineStr">
        <is>
          <t>US24906P1093</t>
        </is>
      </c>
      <c r="F1570" t="inlineStr">
        <is>
          <t>24906P109</t>
        </is>
      </c>
      <c r="G1570" s="1" t="n">
        <v>-862.8487517384771</v>
      </c>
      <c r="H1570" s="1" t="n">
        <v>11.83</v>
      </c>
      <c r="I1570" s="2" t="n">
        <v>-10207.50073306618</v>
      </c>
      <c r="J1570" s="3" t="n">
        <v>-0.004331161208471659</v>
      </c>
      <c r="K1570" s="4" t="n">
        <v>2356758.44</v>
      </c>
      <c r="L1570" s="5" t="n">
        <v>100001</v>
      </c>
      <c r="M1570" s="6" t="n">
        <v>23.56734873</v>
      </c>
      <c r="N1570" s="7" t="inlineStr">
        <is>
          <t> </t>
        </is>
      </c>
      <c r="O1570" s="7" t="inlineStr"/>
      <c r="P1570" s="8" t="inlineStr">
        <is>
          <t> </t>
        </is>
      </c>
      <c r="Q1570" s="7" t="inlineStr">
        <is>
          <t> </t>
        </is>
      </c>
      <c r="R1570" s="8" t="inlineStr">
        <is>
          <t> </t>
        </is>
      </c>
      <c r="S1570" s="7" t="inlineStr">
        <is>
          <t> </t>
        </is>
      </c>
      <c r="AB1570" s="8" t="inlineStr">
        <is>
          <t>UJNKTUB01</t>
        </is>
      </c>
    </row>
    <row r="1571">
      <c r="A1571" t="inlineStr">
        <is>
          <t>PCR</t>
        </is>
      </c>
      <c r="B1571" t="inlineStr">
        <is>
          <t>Clarivate PLC</t>
        </is>
      </c>
      <c r="C1571" t="inlineStr">
        <is>
          <t>CLVT UN Equity</t>
        </is>
      </c>
      <c r="D1571" t="inlineStr">
        <is>
          <t>BJJN444</t>
        </is>
      </c>
      <c r="E1571" t="inlineStr">
        <is>
          <t>JE00BJJN4441</t>
        </is>
      </c>
      <c r="F1571" t="inlineStr"/>
      <c r="G1571" s="1" t="n">
        <v>-2832.301113117045</v>
      </c>
      <c r="H1571" s="1" t="n">
        <v>3.59</v>
      </c>
      <c r="I1571" s="2" t="n">
        <v>-10167.96099609019</v>
      </c>
      <c r="J1571" s="3" t="n">
        <v>-0.004314384038480494</v>
      </c>
      <c r="K1571" s="4" t="n">
        <v>2356758.44</v>
      </c>
      <c r="L1571" s="5" t="n">
        <v>100001</v>
      </c>
      <c r="M1571" s="6" t="n">
        <v>23.56734873</v>
      </c>
      <c r="N1571" s="7" t="inlineStr">
        <is>
          <t> </t>
        </is>
      </c>
      <c r="O1571" s="7" t="inlineStr"/>
      <c r="P1571" s="8" t="inlineStr">
        <is>
          <t> </t>
        </is>
      </c>
      <c r="Q1571" s="7" t="inlineStr">
        <is>
          <t> </t>
        </is>
      </c>
      <c r="R1571" s="8" t="inlineStr">
        <is>
          <t> </t>
        </is>
      </c>
      <c r="S1571" s="7" t="inlineStr">
        <is>
          <t> </t>
        </is>
      </c>
      <c r="AB1571" s="8" t="inlineStr">
        <is>
          <t>UJNKTUB01</t>
        </is>
      </c>
    </row>
    <row r="1572">
      <c r="A1572" t="inlineStr">
        <is>
          <t>PCR</t>
        </is>
      </c>
      <c r="B1572" t="inlineStr">
        <is>
          <t>Entegris Inc</t>
        </is>
      </c>
      <c r="C1572" t="inlineStr">
        <is>
          <t>ENTG UW Equity</t>
        </is>
      </c>
      <c r="D1572" t="inlineStr">
        <is>
          <t>2599700</t>
        </is>
      </c>
      <c r="E1572" t="inlineStr">
        <is>
          <t>US29362U1043</t>
        </is>
      </c>
      <c r="F1572" t="inlineStr">
        <is>
          <t>29362U104</t>
        </is>
      </c>
      <c r="G1572" s="1" t="n">
        <v>-121.180909461069</v>
      </c>
      <c r="H1572" s="1" t="n">
        <v>83.64</v>
      </c>
      <c r="I1572" s="2" t="n">
        <v>-10135.57126732381</v>
      </c>
      <c r="J1572" s="3" t="n">
        <v>-0.004300640700081171</v>
      </c>
      <c r="K1572" s="4" t="n">
        <v>2356758.44</v>
      </c>
      <c r="L1572" s="5" t="n">
        <v>100001</v>
      </c>
      <c r="M1572" s="6" t="n">
        <v>23.56734873</v>
      </c>
      <c r="N1572" s="7" t="inlineStr">
        <is>
          <t> </t>
        </is>
      </c>
      <c r="O1572" s="7" t="inlineStr"/>
      <c r="P1572" s="8" t="inlineStr">
        <is>
          <t> </t>
        </is>
      </c>
      <c r="Q1572" s="7" t="inlineStr">
        <is>
          <t> </t>
        </is>
      </c>
      <c r="R1572" s="8" t="inlineStr">
        <is>
          <t> </t>
        </is>
      </c>
      <c r="S1572" s="7" t="inlineStr">
        <is>
          <t> </t>
        </is>
      </c>
      <c r="AB1572" s="8" t="inlineStr">
        <is>
          <t>UJNKTUB01</t>
        </is>
      </c>
    </row>
    <row r="1573">
      <c r="A1573" t="inlineStr">
        <is>
          <t>PCR</t>
        </is>
      </c>
      <c r="B1573" t="inlineStr">
        <is>
          <t>Shift4 Payments Inc</t>
        </is>
      </c>
      <c r="C1573" t="inlineStr">
        <is>
          <t>FOUR UN Equity</t>
        </is>
      </c>
      <c r="D1573" t="inlineStr">
        <is>
          <t>BLF0L75</t>
        </is>
      </c>
      <c r="E1573" t="inlineStr">
        <is>
          <t>US82452J1097</t>
        </is>
      </c>
      <c r="F1573" t="inlineStr">
        <is>
          <t>82452J109</t>
        </is>
      </c>
      <c r="G1573" s="1" t="n">
        <v>-131.1629582120941</v>
      </c>
      <c r="H1573" s="1" t="n">
        <v>77.23</v>
      </c>
      <c r="I1573" s="2" t="n">
        <v>-10129.71526272003</v>
      </c>
      <c r="J1573" s="3" t="n">
        <v>-0.004298155929260205</v>
      </c>
      <c r="K1573" s="4" t="n">
        <v>2356758.44</v>
      </c>
      <c r="L1573" s="5" t="n">
        <v>100001</v>
      </c>
      <c r="M1573" s="6" t="n">
        <v>23.56734873</v>
      </c>
      <c r="N1573" s="7" t="inlineStr">
        <is>
          <t> </t>
        </is>
      </c>
      <c r="O1573" s="7" t="inlineStr"/>
      <c r="P1573" s="8" t="inlineStr">
        <is>
          <t> </t>
        </is>
      </c>
      <c r="Q1573" s="7" t="inlineStr">
        <is>
          <t> </t>
        </is>
      </c>
      <c r="R1573" s="8" t="inlineStr">
        <is>
          <t> </t>
        </is>
      </c>
      <c r="S1573" s="7" t="inlineStr">
        <is>
          <t> </t>
        </is>
      </c>
      <c r="AB1573" s="8" t="inlineStr">
        <is>
          <t>UJNKTUB01</t>
        </is>
      </c>
    </row>
    <row r="1574">
      <c r="A1574" t="inlineStr">
        <is>
          <t>PCR</t>
        </is>
      </c>
      <c r="B1574" t="inlineStr">
        <is>
          <t>ON Semiconductor Corp</t>
        </is>
      </c>
      <c r="C1574" t="inlineStr">
        <is>
          <t>ON UW Equity</t>
        </is>
      </c>
      <c r="D1574" t="inlineStr">
        <is>
          <t>2583576</t>
        </is>
      </c>
      <c r="E1574" t="inlineStr">
        <is>
          <t>US6821891057</t>
        </is>
      </c>
      <c r="F1574" t="inlineStr">
        <is>
          <t>682189105</t>
        </is>
      </c>
      <c r="G1574" s="1" t="n">
        <v>-221.187988968653</v>
      </c>
      <c r="H1574" s="1" t="n">
        <v>45.74</v>
      </c>
      <c r="I1574" s="2" t="n">
        <v>-10117.13861542619</v>
      </c>
      <c r="J1574" s="3" t="n">
        <v>-0.004292819511628094</v>
      </c>
      <c r="K1574" s="4" t="n">
        <v>2356758.44</v>
      </c>
      <c r="L1574" s="5" t="n">
        <v>100001</v>
      </c>
      <c r="M1574" s="6" t="n">
        <v>23.56734873</v>
      </c>
      <c r="N1574" s="7" t="inlineStr">
        <is>
          <t> </t>
        </is>
      </c>
      <c r="O1574" s="7" t="inlineStr"/>
      <c r="P1574" s="8" t="inlineStr">
        <is>
          <t> </t>
        </is>
      </c>
      <c r="Q1574" s="7" t="inlineStr">
        <is>
          <t> </t>
        </is>
      </c>
      <c r="R1574" s="8" t="inlineStr">
        <is>
          <t> </t>
        </is>
      </c>
      <c r="S1574" s="7" t="inlineStr">
        <is>
          <t> </t>
        </is>
      </c>
      <c r="AB1574" s="8" t="inlineStr">
        <is>
          <t>UJNKTUB01</t>
        </is>
      </c>
    </row>
    <row r="1575">
      <c r="A1575" t="inlineStr">
        <is>
          <t>PCR</t>
        </is>
      </c>
      <c r="B1575" t="inlineStr">
        <is>
          <t>Lumentum Holdings Inc</t>
        </is>
      </c>
      <c r="C1575" t="inlineStr">
        <is>
          <t>LITE UW Equity</t>
        </is>
      </c>
      <c r="D1575" t="inlineStr">
        <is>
          <t>BYM9ZP2</t>
        </is>
      </c>
      <c r="E1575" t="inlineStr">
        <is>
          <t>US55024U1097</t>
        </is>
      </c>
      <c r="F1575" t="inlineStr">
        <is>
          <t>55024U109</t>
        </is>
      </c>
      <c r="G1575" s="1" t="n">
        <v>-67.57655201012672</v>
      </c>
      <c r="H1575" s="1" t="n">
        <v>149.61</v>
      </c>
      <c r="I1575" s="2" t="n">
        <v>-10110.12794623506</v>
      </c>
      <c r="J1575" s="3" t="n">
        <v>-0.004289844803201408</v>
      </c>
      <c r="K1575" s="4" t="n">
        <v>2356758.44</v>
      </c>
      <c r="L1575" s="5" t="n">
        <v>100001</v>
      </c>
      <c r="M1575" s="6" t="n">
        <v>23.56734873</v>
      </c>
      <c r="N1575" s="7" t="inlineStr">
        <is>
          <t> </t>
        </is>
      </c>
      <c r="O1575" s="7" t="inlineStr"/>
      <c r="P1575" s="8" t="inlineStr">
        <is>
          <t> </t>
        </is>
      </c>
      <c r="Q1575" s="7" t="inlineStr">
        <is>
          <t> </t>
        </is>
      </c>
      <c r="R1575" s="8" t="inlineStr">
        <is>
          <t> </t>
        </is>
      </c>
      <c r="S1575" s="7" t="inlineStr">
        <is>
          <t> </t>
        </is>
      </c>
      <c r="AB1575" s="8" t="inlineStr">
        <is>
          <t>UJNKTUB01</t>
        </is>
      </c>
    </row>
    <row r="1576">
      <c r="A1576" t="inlineStr">
        <is>
          <t>PCR</t>
        </is>
      </c>
      <c r="B1576" t="inlineStr">
        <is>
          <t>Kyndryl Holdings Inc</t>
        </is>
      </c>
      <c r="C1576" t="inlineStr">
        <is>
          <t>KD UN Equity</t>
        </is>
      </c>
      <c r="D1576" t="inlineStr">
        <is>
          <t>BP6JW21</t>
        </is>
      </c>
      <c r="E1576" t="inlineStr">
        <is>
          <t>US50155Q1004</t>
        </is>
      </c>
      <c r="F1576" t="inlineStr">
        <is>
          <t>50155Q100</t>
        </is>
      </c>
      <c r="G1576" s="1" t="n">
        <v>-364.4002358682142</v>
      </c>
      <c r="H1576" s="1" t="n">
        <v>27.68</v>
      </c>
      <c r="I1576" s="2" t="n">
        <v>-10086.59852883217</v>
      </c>
      <c r="J1576" s="3" t="n">
        <v>-0.004279860997901918</v>
      </c>
      <c r="K1576" s="4" t="n">
        <v>2356758.44</v>
      </c>
      <c r="L1576" s="5" t="n">
        <v>100001</v>
      </c>
      <c r="M1576" s="6" t="n">
        <v>23.56734873</v>
      </c>
      <c r="N1576" s="7" t="inlineStr">
        <is>
          <t> </t>
        </is>
      </c>
      <c r="O1576" s="7" t="inlineStr"/>
      <c r="P1576" s="8" t="inlineStr">
        <is>
          <t> </t>
        </is>
      </c>
      <c r="Q1576" s="7" t="inlineStr">
        <is>
          <t> </t>
        </is>
      </c>
      <c r="R1576" s="8" t="inlineStr">
        <is>
          <t> </t>
        </is>
      </c>
      <c r="S1576" s="7" t="inlineStr">
        <is>
          <t> </t>
        </is>
      </c>
      <c r="AB1576" s="8" t="inlineStr">
        <is>
          <t>UJNKTUB01</t>
        </is>
      </c>
    </row>
    <row r="1577">
      <c r="A1577" t="inlineStr">
        <is>
          <t>PCR</t>
        </is>
      </c>
      <c r="B1577" t="inlineStr">
        <is>
          <t>O-I Glass Inc</t>
        </is>
      </c>
      <c r="C1577" t="inlineStr">
        <is>
          <t>OI UN Equity</t>
        </is>
      </c>
      <c r="D1577" t="inlineStr">
        <is>
          <t>BKLKXD2</t>
        </is>
      </c>
      <c r="E1577" t="inlineStr">
        <is>
          <t>US67098H1041</t>
        </is>
      </c>
      <c r="F1577" t="inlineStr">
        <is>
          <t>67098H104</t>
        </is>
      </c>
      <c r="G1577" s="1" t="n">
        <v>-866.8097814911936</v>
      </c>
      <c r="H1577" s="1" t="n">
        <v>11.63</v>
      </c>
      <c r="I1577" s="2" t="n">
        <v>-10080.99775874258</v>
      </c>
      <c r="J1577" s="3" t="n">
        <v>-0.004277484526052056</v>
      </c>
      <c r="K1577" s="4" t="n">
        <v>2356758.44</v>
      </c>
      <c r="L1577" s="5" t="n">
        <v>100001</v>
      </c>
      <c r="M1577" s="6" t="n">
        <v>23.56734873</v>
      </c>
      <c r="N1577" s="7" t="inlineStr">
        <is>
          <t> </t>
        </is>
      </c>
      <c r="O1577" s="7" t="inlineStr"/>
      <c r="P1577" s="8" t="inlineStr">
        <is>
          <t> </t>
        </is>
      </c>
      <c r="Q1577" s="7" t="inlineStr">
        <is>
          <t> </t>
        </is>
      </c>
      <c r="R1577" s="8" t="inlineStr">
        <is>
          <t> </t>
        </is>
      </c>
      <c r="S1577" s="7" t="inlineStr">
        <is>
          <t> </t>
        </is>
      </c>
      <c r="AB1577" s="8" t="inlineStr">
        <is>
          <t>UJNKTUB01</t>
        </is>
      </c>
    </row>
    <row r="1578">
      <c r="A1578" t="inlineStr">
        <is>
          <t>PCR</t>
        </is>
      </c>
      <c r="B1578" t="inlineStr">
        <is>
          <t>JetBlue Airways Corp</t>
        </is>
      </c>
      <c r="C1578" t="inlineStr">
        <is>
          <t>JBLU UW Equity</t>
        </is>
      </c>
      <c r="D1578" t="inlineStr">
        <is>
          <t>2852760</t>
        </is>
      </c>
      <c r="E1578" t="inlineStr">
        <is>
          <t>US4771431016</t>
        </is>
      </c>
      <c r="F1578" t="inlineStr">
        <is>
          <t>477143101</t>
        </is>
      </c>
      <c r="G1578" s="1" t="n">
        <v>-2291.042365922018</v>
      </c>
      <c r="H1578" s="1" t="n">
        <v>4.4</v>
      </c>
      <c r="I1578" s="2" t="n">
        <v>-10080.58641005688</v>
      </c>
      <c r="J1578" s="3" t="n">
        <v>-0.004277309986023378</v>
      </c>
      <c r="K1578" s="4" t="n">
        <v>2356758.44</v>
      </c>
      <c r="L1578" s="5" t="n">
        <v>100001</v>
      </c>
      <c r="M1578" s="6" t="n">
        <v>23.56734873</v>
      </c>
      <c r="N1578" s="7" t="inlineStr">
        <is>
          <t> </t>
        </is>
      </c>
      <c r="O1578" s="7" t="inlineStr"/>
      <c r="P1578" s="8" t="inlineStr">
        <is>
          <t> </t>
        </is>
      </c>
      <c r="Q1578" s="7" t="inlineStr">
        <is>
          <t> </t>
        </is>
      </c>
      <c r="R1578" s="8" t="inlineStr">
        <is>
          <t> </t>
        </is>
      </c>
      <c r="S1578" s="7" t="inlineStr">
        <is>
          <t> </t>
        </is>
      </c>
      <c r="AB1578" s="8" t="inlineStr">
        <is>
          <t>UJNKTUB01</t>
        </is>
      </c>
    </row>
    <row r="1579">
      <c r="A1579" t="inlineStr">
        <is>
          <t>PCR</t>
        </is>
      </c>
      <c r="B1579" t="inlineStr">
        <is>
          <t>VF Corp</t>
        </is>
      </c>
      <c r="C1579" t="inlineStr">
        <is>
          <t>VFC UN Equity</t>
        </is>
      </c>
      <c r="D1579" t="inlineStr">
        <is>
          <t>2928683</t>
        </is>
      </c>
      <c r="E1579" t="inlineStr">
        <is>
          <t>US9182041080</t>
        </is>
      </c>
      <c r="F1579" t="inlineStr">
        <is>
          <t>918204108</t>
        </is>
      </c>
      <c r="G1579" s="1" t="n">
        <v>-756.5411617587419</v>
      </c>
      <c r="H1579" s="1" t="n">
        <v>13.29</v>
      </c>
      <c r="I1579" s="2" t="n">
        <v>-10054.43203977368</v>
      </c>
      <c r="J1579" s="3" t="n">
        <v>-0.004266212382705492</v>
      </c>
      <c r="K1579" s="4" t="n">
        <v>2356758.44</v>
      </c>
      <c r="L1579" s="5" t="n">
        <v>100001</v>
      </c>
      <c r="M1579" s="6" t="n">
        <v>23.56734873</v>
      </c>
      <c r="N1579" s="7" t="inlineStr">
        <is>
          <t> </t>
        </is>
      </c>
      <c r="O1579" s="7" t="inlineStr"/>
      <c r="P1579" s="8" t="inlineStr">
        <is>
          <t> </t>
        </is>
      </c>
      <c r="Q1579" s="7" t="inlineStr">
        <is>
          <t> </t>
        </is>
      </c>
      <c r="R1579" s="8" t="inlineStr">
        <is>
          <t> </t>
        </is>
      </c>
      <c r="S1579" s="7" t="inlineStr">
        <is>
          <t> </t>
        </is>
      </c>
      <c r="AB1579" s="8" t="inlineStr">
        <is>
          <t>UJNKTUB01</t>
        </is>
      </c>
    </row>
    <row r="1580">
      <c r="A1580" t="inlineStr">
        <is>
          <t>PCR</t>
        </is>
      </c>
      <c r="B1580" t="inlineStr">
        <is>
          <t>Newell Brands Inc</t>
        </is>
      </c>
      <c r="C1580" t="inlineStr">
        <is>
          <t>NWL UW Equity</t>
        </is>
      </c>
      <c r="D1580" t="inlineStr">
        <is>
          <t>2635701</t>
        </is>
      </c>
      <c r="E1580" t="inlineStr">
        <is>
          <t>US6512291062</t>
        </is>
      </c>
      <c r="F1580" t="inlineStr">
        <is>
          <t>651229106</t>
        </is>
      </c>
      <c r="G1580" s="1" t="n">
        <v>-2076.847781569829</v>
      </c>
      <c r="H1580" s="1" t="n">
        <v>4.84</v>
      </c>
      <c r="I1580" s="2" t="n">
        <v>-10051.94326279797</v>
      </c>
      <c r="J1580" s="3" t="n">
        <v>-0.004265156365706267</v>
      </c>
      <c r="K1580" s="4" t="n">
        <v>2356758.44</v>
      </c>
      <c r="L1580" s="5" t="n">
        <v>100001</v>
      </c>
      <c r="M1580" s="6" t="n">
        <v>23.56734873</v>
      </c>
      <c r="N1580" s="7" t="inlineStr">
        <is>
          <t> </t>
        </is>
      </c>
      <c r="O1580" s="7" t="inlineStr"/>
      <c r="P1580" s="8" t="inlineStr">
        <is>
          <t> </t>
        </is>
      </c>
      <c r="Q1580" s="7" t="inlineStr">
        <is>
          <t> </t>
        </is>
      </c>
      <c r="R1580" s="8" t="inlineStr">
        <is>
          <t> </t>
        </is>
      </c>
      <c r="S1580" s="7" t="inlineStr">
        <is>
          <t> </t>
        </is>
      </c>
      <c r="AB1580" s="8" t="inlineStr">
        <is>
          <t>UJNKTUB01</t>
        </is>
      </c>
    </row>
    <row r="1581">
      <c r="A1581" t="inlineStr">
        <is>
          <t>PCR</t>
        </is>
      </c>
      <c r="B1581" t="inlineStr">
        <is>
          <t>Park Hotels &amp; Resorts Inc</t>
        </is>
      </c>
      <c r="C1581" t="inlineStr">
        <is>
          <t>PK UN Equity</t>
        </is>
      </c>
      <c r="D1581" t="inlineStr">
        <is>
          <t>BYVMVV0</t>
        </is>
      </c>
      <c r="E1581" t="inlineStr">
        <is>
          <t>US7005171050</t>
        </is>
      </c>
      <c r="F1581" t="inlineStr">
        <is>
          <t>700517105</t>
        </is>
      </c>
      <c r="G1581" s="1" t="n">
        <v>-958.0723012500955</v>
      </c>
      <c r="H1581" s="1" t="n">
        <v>10.48</v>
      </c>
      <c r="I1581" s="2" t="n">
        <v>-10040.597717101</v>
      </c>
      <c r="J1581" s="3" t="n">
        <v>-0.004260342318791484</v>
      </c>
      <c r="K1581" s="4" t="n">
        <v>2356758.44</v>
      </c>
      <c r="L1581" s="5" t="n">
        <v>100001</v>
      </c>
      <c r="M1581" s="6" t="n">
        <v>23.56734873</v>
      </c>
      <c r="N1581" s="7" t="inlineStr">
        <is>
          <t> </t>
        </is>
      </c>
      <c r="O1581" s="7" t="inlineStr"/>
      <c r="P1581" s="8" t="inlineStr">
        <is>
          <t> </t>
        </is>
      </c>
      <c r="Q1581" s="7" t="inlineStr">
        <is>
          <t> </t>
        </is>
      </c>
      <c r="R1581" s="8" t="inlineStr">
        <is>
          <t> </t>
        </is>
      </c>
      <c r="S1581" s="7" t="inlineStr">
        <is>
          <t> </t>
        </is>
      </c>
      <c r="AB1581" s="8" t="inlineStr">
        <is>
          <t>UJNKTUB01</t>
        </is>
      </c>
    </row>
    <row r="1582">
      <c r="A1582" t="inlineStr">
        <is>
          <t>PCR</t>
        </is>
      </c>
      <c r="B1582" t="inlineStr">
        <is>
          <t>Warner Bros Discovery Inc</t>
        </is>
      </c>
      <c r="C1582" t="inlineStr">
        <is>
          <t>WBD UW Equity</t>
        </is>
      </c>
      <c r="D1582" t="inlineStr">
        <is>
          <t>BM8JYX3</t>
        </is>
      </c>
      <c r="E1582" t="inlineStr">
        <is>
          <t>US9344231041</t>
        </is>
      </c>
      <c r="F1582" t="inlineStr">
        <is>
          <t>934423104</t>
        </is>
      </c>
      <c r="G1582" s="1" t="n">
        <v>-586.7014324663667</v>
      </c>
      <c r="H1582" s="1" t="n">
        <v>17.1</v>
      </c>
      <c r="I1582" s="2" t="n">
        <v>-10032.59449517487</v>
      </c>
      <c r="J1582" s="3" t="n">
        <v>-0.004256946458702348</v>
      </c>
      <c r="K1582" s="4" t="n">
        <v>2356758.44</v>
      </c>
      <c r="L1582" s="5" t="n">
        <v>100001</v>
      </c>
      <c r="M1582" s="6" t="n">
        <v>23.56734873</v>
      </c>
      <c r="N1582" s="7" t="inlineStr">
        <is>
          <t> </t>
        </is>
      </c>
      <c r="O1582" s="7" t="inlineStr"/>
      <c r="P1582" s="8" t="inlineStr">
        <is>
          <t> </t>
        </is>
      </c>
      <c r="Q1582" s="7" t="inlineStr">
        <is>
          <t> </t>
        </is>
      </c>
      <c r="R1582" s="8" t="inlineStr">
        <is>
          <t> </t>
        </is>
      </c>
      <c r="S1582" s="7" t="inlineStr">
        <is>
          <t> </t>
        </is>
      </c>
      <c r="AB1582" s="8" t="inlineStr">
        <is>
          <t>UJNKTUB01</t>
        </is>
      </c>
    </row>
    <row r="1583">
      <c r="A1583" t="inlineStr">
        <is>
          <t>PCR</t>
        </is>
      </c>
      <c r="B1583" t="inlineStr">
        <is>
          <t>Enphase Energy Inc</t>
        </is>
      </c>
      <c r="C1583" t="inlineStr">
        <is>
          <t>ENPH UQ Equity</t>
        </is>
      </c>
      <c r="D1583" t="inlineStr">
        <is>
          <t>B65SQW4</t>
        </is>
      </c>
      <c r="E1583" t="inlineStr">
        <is>
          <t>US29355A1079</t>
        </is>
      </c>
      <c r="F1583" t="inlineStr">
        <is>
          <t>29355A107</t>
        </is>
      </c>
      <c r="G1583" s="1" t="n">
        <v>-290.9399748177426</v>
      </c>
      <c r="H1583" s="1" t="n">
        <v>34.27</v>
      </c>
      <c r="I1583" s="2" t="n">
        <v>-9970.512937004041</v>
      </c>
      <c r="J1583" s="3" t="n">
        <v>-0.004230604531962148</v>
      </c>
      <c r="K1583" s="4" t="n">
        <v>2356758.44</v>
      </c>
      <c r="L1583" s="5" t="n">
        <v>100001</v>
      </c>
      <c r="M1583" s="6" t="n">
        <v>23.56734873</v>
      </c>
      <c r="N1583" s="7" t="inlineStr">
        <is>
          <t> </t>
        </is>
      </c>
      <c r="O1583" s="7" t="inlineStr"/>
      <c r="P1583" s="8" t="inlineStr">
        <is>
          <t> </t>
        </is>
      </c>
      <c r="Q1583" s="7" t="inlineStr">
        <is>
          <t> </t>
        </is>
      </c>
      <c r="R1583" s="8" t="inlineStr">
        <is>
          <t> </t>
        </is>
      </c>
      <c r="S1583" s="7" t="inlineStr">
        <is>
          <t> </t>
        </is>
      </c>
      <c r="AB1583" s="8" t="inlineStr">
        <is>
          <t>UJNKTUB01</t>
        </is>
      </c>
    </row>
    <row r="1584">
      <c r="A1584" t="inlineStr">
        <is>
          <t>PCR</t>
        </is>
      </c>
      <c r="B1584" t="inlineStr">
        <is>
          <t>Driven Brands Holdings Inc</t>
        </is>
      </c>
      <c r="C1584" t="inlineStr">
        <is>
          <t>DRVN UW Equity</t>
        </is>
      </c>
      <c r="D1584" t="inlineStr">
        <is>
          <t>BL0P090</t>
        </is>
      </c>
      <c r="E1584" t="inlineStr">
        <is>
          <t>US26210V1026</t>
        </is>
      </c>
      <c r="F1584" t="inlineStr">
        <is>
          <t>26210V102</t>
        </is>
      </c>
      <c r="G1584" s="1" t="n">
        <v>-691.5979700315469</v>
      </c>
      <c r="H1584" s="1" t="n">
        <v>14.3</v>
      </c>
      <c r="I1584" s="2" t="n">
        <v>-9889.85097145112</v>
      </c>
      <c r="J1584" s="3" t="n">
        <v>-0.004196378722399365</v>
      </c>
      <c r="K1584" s="4" t="n">
        <v>2356758.44</v>
      </c>
      <c r="L1584" s="5" t="n">
        <v>100001</v>
      </c>
      <c r="M1584" s="6" t="n">
        <v>23.56734873</v>
      </c>
      <c r="N1584" s="7" t="inlineStr">
        <is>
          <t> </t>
        </is>
      </c>
      <c r="O1584" s="7" t="inlineStr"/>
      <c r="P1584" s="8" t="inlineStr">
        <is>
          <t> </t>
        </is>
      </c>
      <c r="Q1584" s="7" t="inlineStr">
        <is>
          <t> </t>
        </is>
      </c>
      <c r="R1584" s="8" t="inlineStr">
        <is>
          <t> </t>
        </is>
      </c>
      <c r="S1584" s="7" t="inlineStr">
        <is>
          <t> </t>
        </is>
      </c>
      <c r="AB1584" s="8" t="inlineStr">
        <is>
          <t>UJNKTUB01</t>
        </is>
      </c>
    </row>
    <row r="1585">
      <c r="A1585" t="inlineStr">
        <is>
          <t>PCR</t>
        </is>
      </c>
      <c r="B1585" t="inlineStr">
        <is>
          <t>Caesars Entertainment Inc</t>
        </is>
      </c>
      <c r="C1585" t="inlineStr">
        <is>
          <t>CZR UW Equity</t>
        </is>
      </c>
      <c r="D1585" t="inlineStr">
        <is>
          <t>BMWWGB0</t>
        </is>
      </c>
      <c r="E1585" t="inlineStr">
        <is>
          <t>US12769G1004</t>
        </is>
      </c>
      <c r="F1585" t="inlineStr">
        <is>
          <t>12769G100</t>
        </is>
      </c>
      <c r="G1585" s="1" t="n">
        <v>-448.6813599673716</v>
      </c>
      <c r="H1585" s="1" t="n">
        <v>21.86</v>
      </c>
      <c r="I1585" s="2" t="n">
        <v>-9808.174528886744</v>
      </c>
      <c r="J1585" s="3" t="n">
        <v>-0.004161722458448794</v>
      </c>
      <c r="K1585" s="4" t="n">
        <v>2356758.44</v>
      </c>
      <c r="L1585" s="5" t="n">
        <v>100001</v>
      </c>
      <c r="M1585" s="6" t="n">
        <v>23.56734873</v>
      </c>
      <c r="N1585" s="7" t="inlineStr">
        <is>
          <t> </t>
        </is>
      </c>
      <c r="O1585" s="7" t="inlineStr"/>
      <c r="P1585" s="8" t="inlineStr">
        <is>
          <t> </t>
        </is>
      </c>
      <c r="Q1585" s="7" t="inlineStr">
        <is>
          <t> </t>
        </is>
      </c>
      <c r="R1585" s="8" t="inlineStr">
        <is>
          <t> </t>
        </is>
      </c>
      <c r="S1585" s="7" t="inlineStr">
        <is>
          <t> </t>
        </is>
      </c>
      <c r="AB1585" s="8" t="inlineStr">
        <is>
          <t>UJNKTUB01</t>
        </is>
      </c>
    </row>
    <row r="1586">
      <c r="A1586" t="inlineStr">
        <is>
          <t>PCR</t>
        </is>
      </c>
      <c r="B1586" t="inlineStr">
        <is>
          <t>NCR Voyix Corp</t>
        </is>
      </c>
      <c r="C1586" t="inlineStr">
        <is>
          <t>VYX UN Equity</t>
        </is>
      </c>
      <c r="D1586" t="inlineStr">
        <is>
          <t>2632650</t>
        </is>
      </c>
      <c r="E1586" t="inlineStr">
        <is>
          <t>US62886E1082</t>
        </is>
      </c>
      <c r="F1586" t="inlineStr">
        <is>
          <t>62886E108</t>
        </is>
      </c>
      <c r="G1586" s="1" t="n">
        <v>-872.1481026291965</v>
      </c>
      <c r="H1586" s="1" t="n">
        <v>11.19</v>
      </c>
      <c r="I1586" s="2" t="n">
        <v>-9759.33726842071</v>
      </c>
      <c r="J1586" s="3" t="n">
        <v>-0.004141000241170542</v>
      </c>
      <c r="K1586" s="4" t="n">
        <v>2356758.44</v>
      </c>
      <c r="L1586" s="5" t="n">
        <v>100001</v>
      </c>
      <c r="M1586" s="6" t="n">
        <v>23.56734873</v>
      </c>
      <c r="N1586" s="7" t="inlineStr">
        <is>
          <t> </t>
        </is>
      </c>
      <c r="O1586" s="7" t="inlineStr"/>
      <c r="P1586" s="8" t="inlineStr">
        <is>
          <t> </t>
        </is>
      </c>
      <c r="Q1586" s="7" t="inlineStr">
        <is>
          <t> </t>
        </is>
      </c>
      <c r="R1586" s="8" t="inlineStr">
        <is>
          <t> </t>
        </is>
      </c>
      <c r="S1586" s="7" t="inlineStr">
        <is>
          <t> </t>
        </is>
      </c>
      <c r="AB1586" s="8" t="inlineStr">
        <is>
          <t>UJNKTUB01</t>
        </is>
      </c>
    </row>
    <row r="1587">
      <c r="A1587" t="inlineStr">
        <is>
          <t>PCR</t>
        </is>
      </c>
      <c r="B1587" t="inlineStr">
        <is>
          <t>Penn Entertainment Inc</t>
        </is>
      </c>
      <c r="C1587" t="inlineStr">
        <is>
          <t>PENN UW Equity</t>
        </is>
      </c>
      <c r="D1587" t="inlineStr">
        <is>
          <t>2682105</t>
        </is>
      </c>
      <c r="E1587" t="inlineStr">
        <is>
          <t>US7075691094</t>
        </is>
      </c>
      <c r="F1587" t="inlineStr">
        <is>
          <t>707569109</t>
        </is>
      </c>
      <c r="G1587" s="1" t="n">
        <v>-596.2739304764351</v>
      </c>
      <c r="H1587" s="1" t="n">
        <v>16.24</v>
      </c>
      <c r="I1587" s="2" t="n">
        <v>-9683.488630937307</v>
      </c>
      <c r="J1587" s="3" t="n">
        <v>-0.004108816782655633</v>
      </c>
      <c r="K1587" s="4" t="n">
        <v>2356758.44</v>
      </c>
      <c r="L1587" s="5" t="n">
        <v>100001</v>
      </c>
      <c r="M1587" s="6" t="n">
        <v>23.56734873</v>
      </c>
      <c r="N1587" s="7" t="inlineStr">
        <is>
          <t> </t>
        </is>
      </c>
      <c r="O1587" s="7" t="inlineStr"/>
      <c r="P1587" s="8" t="inlineStr">
        <is>
          <t> </t>
        </is>
      </c>
      <c r="Q1587" s="7" t="inlineStr">
        <is>
          <t> </t>
        </is>
      </c>
      <c r="R1587" s="8" t="inlineStr">
        <is>
          <t> </t>
        </is>
      </c>
      <c r="S1587" s="7" t="inlineStr">
        <is>
          <t> </t>
        </is>
      </c>
      <c r="AB1587" s="8" t="inlineStr">
        <is>
          <t>UJNKTUB01</t>
        </is>
      </c>
    </row>
    <row r="1588">
      <c r="A1588" t="inlineStr">
        <is>
          <t>PCR</t>
        </is>
      </c>
      <c r="B1588" t="inlineStr">
        <is>
          <t>Lazard Inc</t>
        </is>
      </c>
      <c r="C1588" t="inlineStr">
        <is>
          <t>LAZ UN Equity</t>
        </is>
      </c>
      <c r="D1588" t="inlineStr">
        <is>
          <t>BRT46K3</t>
        </is>
      </c>
      <c r="E1588" t="inlineStr">
        <is>
          <t>US52110M1099</t>
        </is>
      </c>
      <c r="F1588" t="inlineStr">
        <is>
          <t>52110M109</t>
        </is>
      </c>
      <c r="G1588" s="1" t="n">
        <v>-202.198882801782</v>
      </c>
      <c r="H1588" s="1" t="n">
        <v>47.86</v>
      </c>
      <c r="I1588" s="2" t="n">
        <v>-9677.238530893286</v>
      </c>
      <c r="J1588" s="3" t="n">
        <v>-0.004106164792558582</v>
      </c>
      <c r="K1588" s="4" t="n">
        <v>2356758.44</v>
      </c>
      <c r="L1588" s="5" t="n">
        <v>100001</v>
      </c>
      <c r="M1588" s="6" t="n">
        <v>23.56734873</v>
      </c>
      <c r="N1588" s="7" t="inlineStr">
        <is>
          <t> </t>
        </is>
      </c>
      <c r="O1588" s="7" t="inlineStr"/>
      <c r="P1588" s="8" t="inlineStr">
        <is>
          <t> </t>
        </is>
      </c>
      <c r="Q1588" s="7" t="inlineStr">
        <is>
          <t> </t>
        </is>
      </c>
      <c r="R1588" s="8" t="inlineStr">
        <is>
          <t> </t>
        </is>
      </c>
      <c r="S1588" s="7" t="inlineStr">
        <is>
          <t> </t>
        </is>
      </c>
      <c r="AB1588" s="8" t="inlineStr">
        <is>
          <t>UJNKTUB01</t>
        </is>
      </c>
    </row>
    <row r="1589">
      <c r="A1589" t="inlineStr">
        <is>
          <t>PCR</t>
        </is>
      </c>
      <c r="B1589" t="inlineStr">
        <is>
          <t>Brighthouse Financial Inc</t>
        </is>
      </c>
      <c r="C1589" t="inlineStr">
        <is>
          <t>BHF UW Equity</t>
        </is>
      </c>
      <c r="D1589" t="inlineStr">
        <is>
          <t>BF429K9</t>
        </is>
      </c>
      <c r="E1589" t="inlineStr">
        <is>
          <t>US10922N1037</t>
        </is>
      </c>
      <c r="F1589" t="inlineStr">
        <is>
          <t>10922N103</t>
        </is>
      </c>
      <c r="G1589" s="1" t="n">
        <v>-203.7077062507617</v>
      </c>
      <c r="H1589" s="1" t="n">
        <v>47.28</v>
      </c>
      <c r="I1589" s="2" t="n">
        <v>-9631.300351536014</v>
      </c>
      <c r="J1589" s="3" t="n">
        <v>-0.004086672689092402</v>
      </c>
      <c r="K1589" s="4" t="n">
        <v>2356758.44</v>
      </c>
      <c r="L1589" s="5" t="n">
        <v>100001</v>
      </c>
      <c r="M1589" s="6" t="n">
        <v>23.56734873</v>
      </c>
      <c r="N1589" s="7" t="inlineStr">
        <is>
          <t> </t>
        </is>
      </c>
      <c r="O1589" s="7" t="inlineStr"/>
      <c r="P1589" s="8" t="inlineStr">
        <is>
          <t> </t>
        </is>
      </c>
      <c r="Q1589" s="7" t="inlineStr">
        <is>
          <t> </t>
        </is>
      </c>
      <c r="R1589" s="8" t="inlineStr">
        <is>
          <t> </t>
        </is>
      </c>
      <c r="S1589" s="7" t="inlineStr">
        <is>
          <t> </t>
        </is>
      </c>
      <c r="AB1589" s="8" t="inlineStr">
        <is>
          <t>UJNKTUB01</t>
        </is>
      </c>
    </row>
    <row r="1590">
      <c r="A1590" t="inlineStr">
        <is>
          <t>PCR</t>
        </is>
      </c>
      <c r="B1590" t="inlineStr">
        <is>
          <t>RingCentral Inc</t>
        </is>
      </c>
      <c r="C1590" t="inlineStr">
        <is>
          <t>RNG UN Equity</t>
        </is>
      </c>
      <c r="D1590" t="inlineStr">
        <is>
          <t>BDZCRX3</t>
        </is>
      </c>
      <c r="E1590" t="inlineStr">
        <is>
          <t>US76680R2067</t>
        </is>
      </c>
      <c r="F1590" t="inlineStr">
        <is>
          <t>76680R206</t>
        </is>
      </c>
      <c r="G1590" s="1" t="n">
        <v>-364.8697181007245</v>
      </c>
      <c r="H1590" s="1" t="n">
        <v>26.39</v>
      </c>
      <c r="I1590" s="2" t="n">
        <v>-9628.911860678119</v>
      </c>
      <c r="J1590" s="3" t="n">
        <v>-0.004085659224658646</v>
      </c>
      <c r="K1590" s="4" t="n">
        <v>2356758.44</v>
      </c>
      <c r="L1590" s="5" t="n">
        <v>100001</v>
      </c>
      <c r="M1590" s="6" t="n">
        <v>23.56734873</v>
      </c>
      <c r="N1590" s="7" t="inlineStr">
        <is>
          <t> </t>
        </is>
      </c>
      <c r="O1590" s="7" t="inlineStr"/>
      <c r="P1590" s="8" t="inlineStr">
        <is>
          <t> </t>
        </is>
      </c>
      <c r="Q1590" s="7" t="inlineStr">
        <is>
          <t> </t>
        </is>
      </c>
      <c r="R1590" s="8" t="inlineStr">
        <is>
          <t> </t>
        </is>
      </c>
      <c r="S1590" s="7" t="inlineStr">
        <is>
          <t> </t>
        </is>
      </c>
      <c r="AB1590" s="8" t="inlineStr">
        <is>
          <t>UJNKTUB01</t>
        </is>
      </c>
    </row>
    <row r="1591">
      <c r="A1591" t="inlineStr">
        <is>
          <t>PCR</t>
        </is>
      </c>
      <c r="B1591" t="inlineStr">
        <is>
          <t>Alaska Air Group Inc</t>
        </is>
      </c>
      <c r="C1591" t="inlineStr">
        <is>
          <t>ALK UN Equity</t>
        </is>
      </c>
      <c r="D1591" t="inlineStr">
        <is>
          <t>2012605</t>
        </is>
      </c>
      <c r="E1591" t="inlineStr">
        <is>
          <t>US0116591092</t>
        </is>
      </c>
      <c r="F1591" t="inlineStr">
        <is>
          <t>011659109</t>
        </is>
      </c>
      <c r="G1591" s="1" t="n">
        <v>-203.0687391196425</v>
      </c>
      <c r="H1591" s="1" t="n">
        <v>47.22</v>
      </c>
      <c r="I1591" s="2" t="n">
        <v>-9588.905861229519</v>
      </c>
      <c r="J1591" s="3" t="n">
        <v>-0.004068684214080727</v>
      </c>
      <c r="K1591" s="4" t="n">
        <v>2356758.44</v>
      </c>
      <c r="L1591" s="5" t="n">
        <v>100001</v>
      </c>
      <c r="M1591" s="6" t="n">
        <v>23.56734873</v>
      </c>
      <c r="N1591" s="7" t="inlineStr">
        <is>
          <t> </t>
        </is>
      </c>
      <c r="O1591" s="7" t="inlineStr"/>
      <c r="P1591" s="8" t="inlineStr">
        <is>
          <t> </t>
        </is>
      </c>
      <c r="Q1591" s="7" t="inlineStr">
        <is>
          <t> </t>
        </is>
      </c>
      <c r="R1591" s="8" t="inlineStr">
        <is>
          <t> </t>
        </is>
      </c>
      <c r="S1591" s="7" t="inlineStr">
        <is>
          <t> </t>
        </is>
      </c>
      <c r="AB1591" s="8" t="inlineStr">
        <is>
          <t>UJNKTUB01</t>
        </is>
      </c>
    </row>
    <row r="1592">
      <c r="A1592" t="inlineStr">
        <is>
          <t>PCR</t>
        </is>
      </c>
      <c r="B1592" t="inlineStr">
        <is>
          <t>ZoomInfo Technologies Inc</t>
        </is>
      </c>
      <c r="C1592" t="inlineStr">
        <is>
          <t>GTM UW Equity</t>
        </is>
      </c>
      <c r="D1592" t="inlineStr">
        <is>
          <t>BMWF095</t>
        </is>
      </c>
      <c r="E1592" t="inlineStr">
        <is>
          <t>US98980F1049</t>
        </is>
      </c>
      <c r="F1592" t="inlineStr">
        <is>
          <t>98980F104</t>
        </is>
      </c>
      <c r="G1592" s="1" t="n">
        <v>-960.9163847358429</v>
      </c>
      <c r="H1592" s="1" t="n">
        <v>9.970000000000001</v>
      </c>
      <c r="I1592" s="2" t="n">
        <v>-9580.336355816355</v>
      </c>
      <c r="J1592" s="3" t="n">
        <v>-0.004065048073325816</v>
      </c>
      <c r="K1592" s="4" t="n">
        <v>2356758.44</v>
      </c>
      <c r="L1592" s="5" t="n">
        <v>100001</v>
      </c>
      <c r="M1592" s="6" t="n">
        <v>23.56734873</v>
      </c>
      <c r="N1592" s="7" t="inlineStr">
        <is>
          <t> </t>
        </is>
      </c>
      <c r="O1592" s="7" t="inlineStr"/>
      <c r="P1592" s="8" t="inlineStr">
        <is>
          <t> </t>
        </is>
      </c>
      <c r="Q1592" s="7" t="inlineStr">
        <is>
          <t> </t>
        </is>
      </c>
      <c r="R1592" s="8" t="inlineStr">
        <is>
          <t> </t>
        </is>
      </c>
      <c r="S1592" s="7" t="inlineStr">
        <is>
          <t> </t>
        </is>
      </c>
      <c r="AB1592" s="8" t="inlineStr">
        <is>
          <t>UJNKTUB01</t>
        </is>
      </c>
    </row>
    <row r="1593">
      <c r="A1593" t="inlineStr">
        <is>
          <t>PCR</t>
        </is>
      </c>
      <c r="B1593" t="inlineStr">
        <is>
          <t>Blue Owl Capital Inc</t>
        </is>
      </c>
      <c r="C1593" t="inlineStr">
        <is>
          <t>OWL UN Equity</t>
        </is>
      </c>
      <c r="D1593" t="inlineStr">
        <is>
          <t>BN7CQS9</t>
        </is>
      </c>
      <c r="E1593" t="inlineStr">
        <is>
          <t>US09581B1035</t>
        </is>
      </c>
      <c r="F1593" t="inlineStr">
        <is>
          <t>09581B103</t>
        </is>
      </c>
      <c r="G1593" s="1" t="n">
        <v>-608.9332968236677</v>
      </c>
      <c r="H1593" s="1" t="n">
        <v>15.44</v>
      </c>
      <c r="I1593" s="2" t="n">
        <v>-9401.930102957427</v>
      </c>
      <c r="J1593" s="3" t="n">
        <v>-0.003989348226523134</v>
      </c>
      <c r="K1593" s="4" t="n">
        <v>2356758.44</v>
      </c>
      <c r="L1593" s="5" t="n">
        <v>100001</v>
      </c>
      <c r="M1593" s="6" t="n">
        <v>23.56734873</v>
      </c>
      <c r="N1593" s="7" t="inlineStr">
        <is>
          <t> </t>
        </is>
      </c>
      <c r="O1593" s="7" t="inlineStr"/>
      <c r="P1593" s="8" t="inlineStr">
        <is>
          <t> </t>
        </is>
      </c>
      <c r="Q1593" s="7" t="inlineStr">
        <is>
          <t> </t>
        </is>
      </c>
      <c r="R1593" s="8" t="inlineStr">
        <is>
          <t> </t>
        </is>
      </c>
      <c r="S1593" s="7" t="inlineStr">
        <is>
          <t> </t>
        </is>
      </c>
      <c r="AB1593" s="8" t="inlineStr">
        <is>
          <t>UJNKTUB01</t>
        </is>
      </c>
    </row>
    <row r="1594">
      <c r="A1594" t="inlineStr">
        <is>
          <t>PCR</t>
        </is>
      </c>
      <c r="B1594" t="inlineStr">
        <is>
          <t>KKR &amp; Co Inc</t>
        </is>
      </c>
      <c r="C1594" t="inlineStr">
        <is>
          <t>KKR UN Equity</t>
        </is>
      </c>
      <c r="D1594" t="inlineStr">
        <is>
          <t>BG1FRR1</t>
        </is>
      </c>
      <c r="E1594" t="inlineStr">
        <is>
          <t>US48251W1045</t>
        </is>
      </c>
      <c r="F1594" t="inlineStr">
        <is>
          <t>48251W104</t>
        </is>
      </c>
      <c r="G1594" s="1" t="n">
        <v>-77.53616893633603</v>
      </c>
      <c r="H1594" s="1" t="n">
        <v>117.82</v>
      </c>
      <c r="I1594" s="2" t="n">
        <v>-9135.311424079109</v>
      </c>
      <c r="J1594" s="3" t="n">
        <v>-0.003876218822018564</v>
      </c>
      <c r="K1594" s="4" t="n">
        <v>2356758.44</v>
      </c>
      <c r="L1594" s="5" t="n">
        <v>100001</v>
      </c>
      <c r="M1594" s="6" t="n">
        <v>23.56734873</v>
      </c>
      <c r="N1594" s="7" t="inlineStr">
        <is>
          <t> </t>
        </is>
      </c>
      <c r="O1594" s="7" t="inlineStr"/>
      <c r="P1594" s="8" t="inlineStr">
        <is>
          <t> </t>
        </is>
      </c>
      <c r="Q1594" s="7" t="inlineStr">
        <is>
          <t> </t>
        </is>
      </c>
      <c r="R1594" s="8" t="inlineStr">
        <is>
          <t> </t>
        </is>
      </c>
      <c r="S1594" s="7" t="inlineStr">
        <is>
          <t> </t>
        </is>
      </c>
      <c r="AB1594" s="8" t="inlineStr">
        <is>
          <t>UJNKTUB01</t>
        </is>
      </c>
    </row>
    <row r="1595">
      <c r="A1595" t="inlineStr">
        <is>
          <t>PCR</t>
        </is>
      </c>
      <c r="B1595" t="inlineStr">
        <is>
          <t>Concentrix Corp</t>
        </is>
      </c>
      <c r="C1595" t="inlineStr">
        <is>
          <t>CNXC UW Equity</t>
        </is>
      </c>
      <c r="D1595" t="inlineStr">
        <is>
          <t>BNKVVY4</t>
        </is>
      </c>
      <c r="E1595" t="inlineStr">
        <is>
          <t>US20602D1019</t>
        </is>
      </c>
      <c r="F1595" t="inlineStr">
        <is>
          <t>20602D101</t>
        </is>
      </c>
      <c r="G1595" s="1" t="n">
        <v>-202.7779184413476</v>
      </c>
      <c r="H1595" s="1" t="n">
        <v>44.78</v>
      </c>
      <c r="I1595" s="2" t="n">
        <v>-9080.39518780355</v>
      </c>
      <c r="J1595" s="3" t="n">
        <v>-0.00385291722464503</v>
      </c>
      <c r="K1595" s="4" t="n">
        <v>2356758.44</v>
      </c>
      <c r="L1595" s="5" t="n">
        <v>100001</v>
      </c>
      <c r="M1595" s="6" t="n">
        <v>23.56734873</v>
      </c>
      <c r="N1595" s="7" t="inlineStr">
        <is>
          <t> </t>
        </is>
      </c>
      <c r="O1595" s="7" t="inlineStr"/>
      <c r="P1595" s="8" t="inlineStr">
        <is>
          <t> </t>
        </is>
      </c>
      <c r="Q1595" s="7" t="inlineStr">
        <is>
          <t> </t>
        </is>
      </c>
      <c r="R1595" s="8" t="inlineStr">
        <is>
          <t> </t>
        </is>
      </c>
      <c r="S1595" s="7" t="inlineStr">
        <is>
          <t> </t>
        </is>
      </c>
      <c r="AB1595" s="8" t="inlineStr">
        <is>
          <t>UJNKTUB01</t>
        </is>
      </c>
    </row>
    <row r="1596">
      <c r="A1596" t="inlineStr">
        <is>
          <t>PCR</t>
        </is>
      </c>
      <c r="B1596" t="inlineStr">
        <is>
          <t>Five9 Inc</t>
        </is>
      </c>
      <c r="C1596" t="inlineStr">
        <is>
          <t>FIVN UQ Equity</t>
        </is>
      </c>
      <c r="D1596" t="inlineStr">
        <is>
          <t>BKY7X18</t>
        </is>
      </c>
      <c r="E1596" t="inlineStr">
        <is>
          <t>US3383071012</t>
        </is>
      </c>
      <c r="F1596" t="inlineStr">
        <is>
          <t>338307101</t>
        </is>
      </c>
      <c r="G1596" s="1" t="n">
        <v>-434.2354913700294</v>
      </c>
      <c r="H1596" s="1" t="n">
        <v>20.61</v>
      </c>
      <c r="I1596" s="2" t="n">
        <v>-8949.593477136306</v>
      </c>
      <c r="J1596" s="3" t="n">
        <v>-0.003797416538428226</v>
      </c>
      <c r="K1596" s="4" t="n">
        <v>2356758.44</v>
      </c>
      <c r="L1596" s="5" t="n">
        <v>100001</v>
      </c>
      <c r="M1596" s="6" t="n">
        <v>23.56734873</v>
      </c>
      <c r="N1596" s="7" t="inlineStr">
        <is>
          <t> </t>
        </is>
      </c>
      <c r="O1596" s="7" t="inlineStr"/>
      <c r="P1596" s="8" t="inlineStr">
        <is>
          <t> </t>
        </is>
      </c>
      <c r="Q1596" s="7" t="inlineStr">
        <is>
          <t> </t>
        </is>
      </c>
      <c r="R1596" s="8" t="inlineStr">
        <is>
          <t> </t>
        </is>
      </c>
      <c r="S1596" s="7" t="inlineStr">
        <is>
          <t> </t>
        </is>
      </c>
      <c r="AB1596" s="8" t="inlineStr">
        <is>
          <t>UJNKTUB01</t>
        </is>
      </c>
    </row>
    <row r="1597">
      <c r="A1597" t="inlineStr">
        <is>
          <t>PCR</t>
        </is>
      </c>
      <c r="B1597" t="inlineStr">
        <is>
          <t>Affirm Holdings Inc</t>
        </is>
      </c>
      <c r="C1597" t="inlineStr">
        <is>
          <t>AFRM UW Equity</t>
        </is>
      </c>
      <c r="D1597" t="inlineStr">
        <is>
          <t>BMF9NM8</t>
        </is>
      </c>
      <c r="E1597" t="inlineStr">
        <is>
          <t>US00827B1061</t>
        </is>
      </c>
      <c r="F1597" t="inlineStr">
        <is>
          <t>00827B106</t>
        </is>
      </c>
      <c r="G1597" s="1" t="n">
        <v>-125.6984297364906</v>
      </c>
      <c r="H1597" s="1" t="n">
        <v>71.14</v>
      </c>
      <c r="I1597" s="2" t="n">
        <v>-8942.186291453945</v>
      </c>
      <c r="J1597" s="3" t="n">
        <v>-0.003794273583445381</v>
      </c>
      <c r="K1597" s="4" t="n">
        <v>2356758.44</v>
      </c>
      <c r="L1597" s="5" t="n">
        <v>100001</v>
      </c>
      <c r="M1597" s="6" t="n">
        <v>23.56734873</v>
      </c>
      <c r="N1597" s="7" t="inlineStr">
        <is>
          <t> </t>
        </is>
      </c>
      <c r="O1597" s="7" t="inlineStr"/>
      <c r="P1597" s="8" t="inlineStr">
        <is>
          <t> </t>
        </is>
      </c>
      <c r="Q1597" s="7" t="inlineStr">
        <is>
          <t> </t>
        </is>
      </c>
      <c r="R1597" s="8" t="inlineStr">
        <is>
          <t> </t>
        </is>
      </c>
      <c r="S1597" s="7" t="inlineStr">
        <is>
          <t> </t>
        </is>
      </c>
      <c r="AB1597" s="8" t="inlineStr">
        <is>
          <t>UJNKTUB01</t>
        </is>
      </c>
    </row>
    <row r="1598">
      <c r="A1598" t="inlineStr">
        <is>
          <t>PCR</t>
        </is>
      </c>
      <c r="B1598" t="inlineStr">
        <is>
          <t>RH</t>
        </is>
      </c>
      <c r="C1598" t="inlineStr">
        <is>
          <t>RH UN Equity</t>
        </is>
      </c>
      <c r="D1598" t="inlineStr">
        <is>
          <t>BYXR425</t>
        </is>
      </c>
      <c r="E1598" t="inlineStr">
        <is>
          <t>US74967X1037</t>
        </is>
      </c>
      <c r="F1598" t="inlineStr">
        <is>
          <t>74967X103</t>
        </is>
      </c>
      <c r="G1598" s="1" t="n">
        <v>-51.51740469875308</v>
      </c>
      <c r="H1598" s="1" t="n">
        <v>173.37</v>
      </c>
      <c r="I1598" s="2" t="n">
        <v>-8931.57245262282</v>
      </c>
      <c r="J1598" s="3" t="n">
        <v>-0.00378977000825881</v>
      </c>
      <c r="K1598" s="4" t="n">
        <v>2356758.44</v>
      </c>
      <c r="L1598" s="5" t="n">
        <v>100001</v>
      </c>
      <c r="M1598" s="6" t="n">
        <v>23.56734873</v>
      </c>
      <c r="N1598" s="7" t="inlineStr">
        <is>
          <t> </t>
        </is>
      </c>
      <c r="O1598" s="7" t="inlineStr"/>
      <c r="P1598" s="8" t="inlineStr">
        <is>
          <t> </t>
        </is>
      </c>
      <c r="Q1598" s="7" t="inlineStr">
        <is>
          <t> </t>
        </is>
      </c>
      <c r="R1598" s="8" t="inlineStr">
        <is>
          <t> </t>
        </is>
      </c>
      <c r="S1598" s="7" t="inlineStr">
        <is>
          <t> </t>
        </is>
      </c>
      <c r="AB1598" s="8" t="inlineStr">
        <is>
          <t>UJNKTUB01</t>
        </is>
      </c>
    </row>
    <row r="1599">
      <c r="A1599" t="inlineStr">
        <is>
          <t>PCR</t>
        </is>
      </c>
      <c r="B1599" t="inlineStr">
        <is>
          <t>Unity Software Inc</t>
        </is>
      </c>
      <c r="C1599" t="inlineStr">
        <is>
          <t>U UN Equity</t>
        </is>
      </c>
      <c r="D1599" t="inlineStr">
        <is>
          <t>BLFDXH8</t>
        </is>
      </c>
      <c r="E1599" t="inlineStr">
        <is>
          <t>US91332U1016</t>
        </is>
      </c>
      <c r="F1599" t="inlineStr">
        <is>
          <t>91332U101</t>
        </is>
      </c>
      <c r="G1599" s="1" t="n">
        <v>-246.3942226629049</v>
      </c>
      <c r="H1599" s="1" t="n">
        <v>36.08</v>
      </c>
      <c r="I1599" s="2" t="n">
        <v>-8889.903553677608</v>
      </c>
      <c r="J1599" s="3" t="n">
        <v>-0.003772089410095677</v>
      </c>
      <c r="K1599" s="4" t="n">
        <v>2356758.44</v>
      </c>
      <c r="L1599" s="5" t="n">
        <v>100001</v>
      </c>
      <c r="M1599" s="6" t="n">
        <v>23.56734873</v>
      </c>
      <c r="N1599" s="7" t="inlineStr">
        <is>
          <t> </t>
        </is>
      </c>
      <c r="O1599" s="7" t="inlineStr"/>
      <c r="P1599" s="8" t="inlineStr">
        <is>
          <t> </t>
        </is>
      </c>
      <c r="Q1599" s="7" t="inlineStr">
        <is>
          <t> </t>
        </is>
      </c>
      <c r="R1599" s="8" t="inlineStr">
        <is>
          <t> </t>
        </is>
      </c>
      <c r="S1599" s="7" t="inlineStr">
        <is>
          <t> </t>
        </is>
      </c>
      <c r="AB1599" s="8" t="inlineStr">
        <is>
          <t>UJNKTUB01</t>
        </is>
      </c>
    </row>
    <row r="1600">
      <c r="A1600" t="inlineStr">
        <is>
          <t>PCR</t>
        </is>
      </c>
      <c r="B1600" t="inlineStr">
        <is>
          <t>Angi Inc</t>
        </is>
      </c>
      <c r="C1600" t="inlineStr">
        <is>
          <t>ANGI UW Equity</t>
        </is>
      </c>
      <c r="D1600" t="inlineStr">
        <is>
          <t>BT9P0M0</t>
        </is>
      </c>
      <c r="E1600" t="inlineStr">
        <is>
          <t>US00183L2016</t>
        </is>
      </c>
      <c r="F1600" t="inlineStr">
        <is>
          <t>00183L201</t>
        </is>
      </c>
      <c r="G1600" s="1" t="n">
        <v>-640.0681032078961</v>
      </c>
      <c r="H1600" s="1" t="n">
        <v>13.36</v>
      </c>
      <c r="I1600" s="2" t="n">
        <v>-8551.309858857492</v>
      </c>
      <c r="J1600" s="3" t="n">
        <v>-0.003628420169721549</v>
      </c>
      <c r="K1600" s="4" t="n">
        <v>2356758.44</v>
      </c>
      <c r="L1600" s="5" t="n">
        <v>100001</v>
      </c>
      <c r="M1600" s="6" t="n">
        <v>23.56734873</v>
      </c>
      <c r="N1600" s="7" t="inlineStr">
        <is>
          <t> </t>
        </is>
      </c>
      <c r="O1600" s="7" t="inlineStr"/>
      <c r="P1600" s="8" t="inlineStr">
        <is>
          <t> </t>
        </is>
      </c>
      <c r="Q1600" s="7" t="inlineStr">
        <is>
          <t> </t>
        </is>
      </c>
      <c r="R1600" s="8" t="inlineStr">
        <is>
          <t> </t>
        </is>
      </c>
      <c r="S1600" s="7" t="inlineStr">
        <is>
          <t> </t>
        </is>
      </c>
      <c r="AB1600" s="8" t="inlineStr">
        <is>
          <t>UJNKTUB01</t>
        </is>
      </c>
    </row>
    <row r="1601">
      <c r="A1601" t="inlineStr">
        <is>
          <t>PCR</t>
        </is>
      </c>
      <c r="B1601" t="inlineStr">
        <is>
          <t>Chemours Co/The</t>
        </is>
      </c>
      <c r="C1601" t="inlineStr">
        <is>
          <t>CC UN Equity</t>
        </is>
      </c>
      <c r="D1601" t="inlineStr">
        <is>
          <t>BZ0CTP8</t>
        </is>
      </c>
      <c r="E1601" t="inlineStr">
        <is>
          <t>US1638511089</t>
        </is>
      </c>
      <c r="F1601" t="inlineStr">
        <is>
          <t>163851108</t>
        </is>
      </c>
      <c r="G1601" s="1" t="n">
        <v>-679.2089185025502</v>
      </c>
      <c r="H1601" s="1" t="n">
        <v>12.55</v>
      </c>
      <c r="I1601" s="2" t="n">
        <v>-8524.071927207007</v>
      </c>
      <c r="J1601" s="3" t="n">
        <v>-0.00361686279872069</v>
      </c>
      <c r="K1601" s="4" t="n">
        <v>2356758.44</v>
      </c>
      <c r="L1601" s="5" t="n">
        <v>100001</v>
      </c>
      <c r="M1601" s="6" t="n">
        <v>23.56734873</v>
      </c>
      <c r="N1601" s="7" t="inlineStr">
        <is>
          <t> </t>
        </is>
      </c>
      <c r="O1601" s="7" t="inlineStr"/>
      <c r="P1601" s="8" t="inlineStr">
        <is>
          <t> </t>
        </is>
      </c>
      <c r="Q1601" s="7" t="inlineStr">
        <is>
          <t> </t>
        </is>
      </c>
      <c r="R1601" s="8" t="inlineStr">
        <is>
          <t> </t>
        </is>
      </c>
      <c r="S1601" s="7" t="inlineStr">
        <is>
          <t> </t>
        </is>
      </c>
      <c r="AB1601" s="8" t="inlineStr">
        <is>
          <t>UJNKTUB01</t>
        </is>
      </c>
    </row>
    <row r="1602">
      <c r="A1602" t="inlineStr">
        <is>
          <t>PCR</t>
        </is>
      </c>
      <c r="B1602" t="inlineStr">
        <is>
          <t>GCI Liberty Inc</t>
        </is>
      </c>
      <c r="C1602" t="inlineStr">
        <is>
          <t>GLIBK UW Equity</t>
        </is>
      </c>
      <c r="D1602" t="inlineStr">
        <is>
          <t>BRJW0G1</t>
        </is>
      </c>
      <c r="E1602" t="inlineStr">
        <is>
          <t>US36164V8000</t>
        </is>
      </c>
      <c r="F1602" t="inlineStr">
        <is>
          <t>36164V800</t>
        </is>
      </c>
      <c r="G1602" s="1" t="n">
        <v>-163.6695046714275</v>
      </c>
      <c r="H1602" s="1" t="n">
        <v>36.24</v>
      </c>
      <c r="I1602" s="2" t="n">
        <v>-5931.382849292533</v>
      </c>
      <c r="J1602" s="3" t="n">
        <v>-0.002516754686701168</v>
      </c>
      <c r="K1602" s="4" t="n">
        <v>2356758.44</v>
      </c>
      <c r="L1602" s="5" t="n">
        <v>100001</v>
      </c>
      <c r="M1602" s="6" t="n">
        <v>23.56734873</v>
      </c>
      <c r="N1602" s="7" t="inlineStr">
        <is>
          <t> </t>
        </is>
      </c>
      <c r="O1602" s="7" t="inlineStr"/>
      <c r="P1602" s="8" t="inlineStr">
        <is>
          <t> </t>
        </is>
      </c>
      <c r="Q1602" s="7" t="inlineStr">
        <is>
          <t> </t>
        </is>
      </c>
      <c r="R1602" s="8" t="inlineStr">
        <is>
          <t> </t>
        </is>
      </c>
      <c r="S1602" s="7" t="inlineStr">
        <is>
          <t> </t>
        </is>
      </c>
      <c r="AB1602" s="8" t="inlineStr">
        <is>
          <t>UJNKTUB01</t>
        </is>
      </c>
    </row>
    <row r="1603">
      <c r="A1603" t="inlineStr">
        <is>
          <t>PCR</t>
        </is>
      </c>
      <c r="B1603" t="inlineStr">
        <is>
          <t>GCI Liberty Inc</t>
        </is>
      </c>
      <c r="C1603" t="inlineStr">
        <is>
          <t>GLIBA UW Equity</t>
        </is>
      </c>
      <c r="D1603" t="inlineStr">
        <is>
          <t>BRJW0F0</t>
        </is>
      </c>
      <c r="E1603" t="inlineStr">
        <is>
          <t>US36164V6020</t>
        </is>
      </c>
      <c r="F1603" t="inlineStr">
        <is>
          <t>36164V602</t>
        </is>
      </c>
      <c r="G1603" s="1" t="n">
        <v>-158.6567848693884</v>
      </c>
      <c r="H1603" s="1" t="n">
        <v>36.08</v>
      </c>
      <c r="I1603" s="2" t="n">
        <v>-5724.336798087535</v>
      </c>
      <c r="J1603" s="3" t="n">
        <v>-0.002428902640564017</v>
      </c>
      <c r="K1603" s="4" t="n">
        <v>2356758.44</v>
      </c>
      <c r="L1603" s="5" t="n">
        <v>100001</v>
      </c>
      <c r="M1603" s="6" t="n">
        <v>23.56734873</v>
      </c>
      <c r="N1603" s="7" t="inlineStr">
        <is>
          <t> </t>
        </is>
      </c>
      <c r="O1603" s="7" t="inlineStr"/>
      <c r="P1603" s="8" t="inlineStr">
        <is>
          <t> </t>
        </is>
      </c>
      <c r="Q1603" s="7" t="inlineStr">
        <is>
          <t> </t>
        </is>
      </c>
      <c r="R1603" s="8" t="inlineStr">
        <is>
          <t> </t>
        </is>
      </c>
      <c r="S1603" s="7" t="inlineStr">
        <is>
          <t> </t>
        </is>
      </c>
      <c r="AB1603" s="8" t="inlineStr">
        <is>
          <t>UJNKTUB01</t>
        </is>
      </c>
    </row>
    <row r="1604">
      <c r="A1604" t="inlineStr">
        <is>
          <t>PCR</t>
        </is>
      </c>
      <c r="B1604" t="inlineStr">
        <is>
          <t>Liberty Global Ltd</t>
        </is>
      </c>
      <c r="C1604" t="inlineStr">
        <is>
          <t>LBTYA UW Equity</t>
        </is>
      </c>
      <c r="D1604" t="inlineStr">
        <is>
          <t>BS71B31</t>
        </is>
      </c>
      <c r="E1604" t="inlineStr">
        <is>
          <t>BMG611881019</t>
        </is>
      </c>
      <c r="F1604" t="inlineStr"/>
      <c r="G1604" s="1" t="n">
        <v>-482.5044732761264</v>
      </c>
      <c r="H1604" s="1" t="n">
        <v>10.56</v>
      </c>
      <c r="I1604" s="2" t="n">
        <v>-5095.247237795896</v>
      </c>
      <c r="J1604" s="3" t="n">
        <v>-0.002161972627876065</v>
      </c>
      <c r="K1604" s="4" t="n">
        <v>2356758.44</v>
      </c>
      <c r="L1604" s="5" t="n">
        <v>100001</v>
      </c>
      <c r="M1604" s="6" t="n">
        <v>23.56734873</v>
      </c>
      <c r="N1604" s="7" t="inlineStr">
        <is>
          <t> </t>
        </is>
      </c>
      <c r="O1604" s="7" t="inlineStr"/>
      <c r="P1604" s="8" t="inlineStr">
        <is>
          <t> </t>
        </is>
      </c>
      <c r="Q1604" s="7" t="inlineStr">
        <is>
          <t> </t>
        </is>
      </c>
      <c r="R1604" s="8" t="inlineStr">
        <is>
          <t> </t>
        </is>
      </c>
      <c r="S1604" s="7" t="inlineStr">
        <is>
          <t> </t>
        </is>
      </c>
      <c r="AB1604" s="8" t="inlineStr">
        <is>
          <t>UJNKTUB01</t>
        </is>
      </c>
    </row>
    <row r="1605">
      <c r="A1605" t="inlineStr">
        <is>
          <t>PCR</t>
        </is>
      </c>
      <c r="B1605" t="inlineStr">
        <is>
          <t>Liberty Global Ltd</t>
        </is>
      </c>
      <c r="C1605" t="inlineStr">
        <is>
          <t>LBTYK UW Equity</t>
        </is>
      </c>
      <c r="D1605" t="inlineStr">
        <is>
          <t>BS71BR5</t>
        </is>
      </c>
      <c r="E1605" t="inlineStr">
        <is>
          <t>BMG611881274</t>
        </is>
      </c>
      <c r="F1605" t="inlineStr"/>
      <c r="G1605" s="1" t="n">
        <v>-477.8239257486336</v>
      </c>
      <c r="H1605" s="1" t="n">
        <v>10.61</v>
      </c>
      <c r="I1605" s="2" t="n">
        <v>-5069.711852193002</v>
      </c>
      <c r="J1605" s="3" t="n">
        <v>-0.002151137666952835</v>
      </c>
      <c r="K1605" s="4" t="n">
        <v>2356758.44</v>
      </c>
      <c r="L1605" s="5" t="n">
        <v>100001</v>
      </c>
      <c r="M1605" s="6" t="n">
        <v>23.56734873</v>
      </c>
      <c r="N1605" s="7" t="inlineStr">
        <is>
          <t> </t>
        </is>
      </c>
      <c r="O1605" s="7" t="inlineStr"/>
      <c r="P1605" s="8" t="inlineStr">
        <is>
          <t> </t>
        </is>
      </c>
      <c r="Q1605" s="7" t="inlineStr">
        <is>
          <t> </t>
        </is>
      </c>
      <c r="R1605" s="8" t="inlineStr">
        <is>
          <t> </t>
        </is>
      </c>
      <c r="S1605" s="7" t="inlineStr">
        <is>
          <t> </t>
        </is>
      </c>
      <c r="AB1605" s="8" t="inlineStr">
        <is>
          <t>UJNKTUB01</t>
        </is>
      </c>
    </row>
    <row r="1606">
      <c r="A1606" t="inlineStr">
        <is>
          <t>PCR</t>
        </is>
      </c>
      <c r="B1606" t="inlineStr">
        <is>
          <t>TRSUBSMQLTTFED1 M+25</t>
        </is>
      </c>
      <c r="C1606" t="inlineStr">
        <is>
          <t>UQUATUB01</t>
        </is>
      </c>
      <c r="F1606" t="inlineStr">
        <is>
          <t>UQUATUB01</t>
        </is>
      </c>
      <c r="G1606" s="1" t="n">
        <v>18620</v>
      </c>
      <c r="H1606" s="1" t="n">
        <v>98.68000000000001</v>
      </c>
      <c r="I1606" s="2" t="n">
        <v>1837421.6</v>
      </c>
      <c r="J1606" s="3" t="n">
        <v>0.77963934</v>
      </c>
      <c r="K1606" s="4" t="n">
        <v>2356758.44</v>
      </c>
      <c r="L1606" s="5" t="n">
        <v>100001</v>
      </c>
      <c r="M1606" s="6" t="n">
        <v>23.56734873</v>
      </c>
      <c r="N1606" s="7">
        <f>IF(ISNUMBER(_xll.BDP($C1606, "DELTA_MID")),_xll.BDP($C1606, "DELTA_MID")," ")</f>
        <v/>
      </c>
      <c r="O1606" s="7">
        <f>IF(ISNUMBER(N1606),_xll.BDP($C1606, "OPT_UNDL_TICKER"),"")</f>
        <v/>
      </c>
      <c r="P1606" s="8">
        <f>IF(ISNUMBER(N1606),_xll.BDP($C1606, "OPT_UNDL_PX")," ")</f>
        <v/>
      </c>
      <c r="Q1606" s="7">
        <f>IF(ISNUMBER(N1606),+G1606*_xll.BDP($C1606, "PX_POS_MULT_FACTOR")*P1606/K1606," ")</f>
        <v/>
      </c>
      <c r="R1606" s="8">
        <f>IF(OR($A1606="TUA",$A1606="TYA"),"",IF(ISNUMBER(_xll.BDP($C1606,"DUR_ADJ_OAS_MID")),_xll.BDP($C1606,"DUR_ADJ_OAS_MID"),IF(ISNUMBER(_xll.BDP($E1606&amp;" ISIN","DUR_ADJ_OAS_MID")),_xll.BDP($E1606&amp;" ISIN","DUR_ADJ_OAS_MID")," ")))</f>
        <v/>
      </c>
      <c r="S1606" s="7">
        <f>IF(ISNUMBER(N1606),Q1606*N1606,IF(ISNUMBER(R1606),J1606*R1606," "))</f>
        <v/>
      </c>
      <c r="T1606" t="inlineStr">
        <is>
          <t>UQUATUB01</t>
        </is>
      </c>
      <c r="U1606" t="inlineStr">
        <is>
          <t>Swap</t>
        </is>
      </c>
    </row>
    <row r="1607">
      <c r="A1607" t="inlineStr">
        <is>
          <t>PCR</t>
        </is>
      </c>
      <c r="B1607" t="inlineStr">
        <is>
          <t>Applied Materials Inc</t>
        </is>
      </c>
      <c r="C1607" t="inlineStr">
        <is>
          <t>AMAT UW Equity</t>
        </is>
      </c>
      <c r="D1607" t="inlineStr">
        <is>
          <t>2046552</t>
        </is>
      </c>
      <c r="E1607" t="inlineStr">
        <is>
          <t>US0382221051</t>
        </is>
      </c>
      <c r="F1607" t="inlineStr">
        <is>
          <t>038222105</t>
        </is>
      </c>
      <c r="G1607" s="1" t="n">
        <v>111.981091815244</v>
      </c>
      <c r="H1607" s="1" t="n">
        <v>209.95</v>
      </c>
      <c r="I1607" s="2" t="n">
        <v>23510.43022661048</v>
      </c>
      <c r="J1607" s="3" t="n">
        <v>0.00997574881989623</v>
      </c>
      <c r="K1607" s="4" t="n">
        <v>2356758.44</v>
      </c>
      <c r="L1607" s="5" t="n">
        <v>100001</v>
      </c>
      <c r="M1607" s="6" t="n">
        <v>23.56734873</v>
      </c>
      <c r="N1607" s="7" t="inlineStr">
        <is>
          <t> </t>
        </is>
      </c>
      <c r="O1607" s="7" t="inlineStr"/>
      <c r="P1607" s="8" t="inlineStr">
        <is>
          <t> </t>
        </is>
      </c>
      <c r="Q1607" s="7" t="inlineStr">
        <is>
          <t> </t>
        </is>
      </c>
      <c r="R1607" s="8" t="inlineStr">
        <is>
          <t> </t>
        </is>
      </c>
      <c r="S1607" s="7" t="inlineStr">
        <is>
          <t> </t>
        </is>
      </c>
      <c r="AB1607" s="8" t="inlineStr">
        <is>
          <t>UQUATUB01</t>
        </is>
      </c>
    </row>
    <row r="1608">
      <c r="A1608" t="inlineStr">
        <is>
          <t>PCR</t>
        </is>
      </c>
      <c r="B1608" t="inlineStr">
        <is>
          <t>Karman Holdings Inc</t>
        </is>
      </c>
      <c r="C1608" t="inlineStr">
        <is>
          <t>KRMN UN Equity</t>
        </is>
      </c>
      <c r="D1608" t="inlineStr">
        <is>
          <t>BTRFVH4</t>
        </is>
      </c>
      <c r="E1608" t="inlineStr">
        <is>
          <t>US4859241048</t>
        </is>
      </c>
      <c r="F1608" t="inlineStr">
        <is>
          <t>485924104</t>
        </is>
      </c>
      <c r="G1608" s="1" t="n">
        <v>292.1205021426361</v>
      </c>
      <c r="H1608" s="1" t="n">
        <v>74.70999999999999</v>
      </c>
      <c r="I1608" s="2" t="n">
        <v>21824.32271507634</v>
      </c>
      <c r="J1608" s="3" t="n">
        <v>0.009260313804191294</v>
      </c>
      <c r="K1608" s="4" t="n">
        <v>2356758.44</v>
      </c>
      <c r="L1608" s="5" t="n">
        <v>100001</v>
      </c>
      <c r="M1608" s="6" t="n">
        <v>23.56734873</v>
      </c>
      <c r="N1608" s="7" t="inlineStr">
        <is>
          <t> </t>
        </is>
      </c>
      <c r="O1608" s="7" t="inlineStr"/>
      <c r="P1608" s="8" t="inlineStr">
        <is>
          <t> </t>
        </is>
      </c>
      <c r="Q1608" s="7" t="inlineStr">
        <is>
          <t> </t>
        </is>
      </c>
      <c r="R1608" s="8" t="inlineStr">
        <is>
          <t> </t>
        </is>
      </c>
      <c r="S1608" s="7" t="inlineStr">
        <is>
          <t> </t>
        </is>
      </c>
      <c r="AB1608" s="8" t="inlineStr">
        <is>
          <t>UQUATUB01</t>
        </is>
      </c>
    </row>
    <row r="1609">
      <c r="A1609" t="inlineStr">
        <is>
          <t>PCR</t>
        </is>
      </c>
      <c r="B1609" t="inlineStr">
        <is>
          <t>Elevance Health Inc</t>
        </is>
      </c>
      <c r="C1609" t="inlineStr">
        <is>
          <t>ELV UN Equity</t>
        </is>
      </c>
      <c r="D1609" t="inlineStr">
        <is>
          <t>BSPHGL4</t>
        </is>
      </c>
      <c r="E1609" t="inlineStr">
        <is>
          <t>US0367521038</t>
        </is>
      </c>
      <c r="F1609" t="inlineStr">
        <is>
          <t>036752103</t>
        </is>
      </c>
      <c r="G1609" s="1" t="n">
        <v>60.28450118196054</v>
      </c>
      <c r="H1609" s="1" t="n">
        <v>353.24</v>
      </c>
      <c r="I1609" s="2" t="n">
        <v>21294.89719751574</v>
      </c>
      <c r="J1609" s="3" t="n">
        <v>0.009035672403284463</v>
      </c>
      <c r="K1609" s="4" t="n">
        <v>2356758.44</v>
      </c>
      <c r="L1609" s="5" t="n">
        <v>100001</v>
      </c>
      <c r="M1609" s="6" t="n">
        <v>23.56734873</v>
      </c>
      <c r="N1609" s="7" t="inlineStr">
        <is>
          <t> </t>
        </is>
      </c>
      <c r="O1609" s="7" t="inlineStr"/>
      <c r="P1609" s="8" t="inlineStr">
        <is>
          <t> </t>
        </is>
      </c>
      <c r="Q1609" s="7" t="inlineStr">
        <is>
          <t> </t>
        </is>
      </c>
      <c r="R1609" s="8" t="inlineStr">
        <is>
          <t> </t>
        </is>
      </c>
      <c r="S1609" s="7" t="inlineStr">
        <is>
          <t> </t>
        </is>
      </c>
      <c r="AB1609" s="8" t="inlineStr">
        <is>
          <t>UQUATUB01</t>
        </is>
      </c>
    </row>
    <row r="1610">
      <c r="A1610" t="inlineStr">
        <is>
          <t>PCR</t>
        </is>
      </c>
      <c r="B1610" t="inlineStr">
        <is>
          <t>Lam Research Corp</t>
        </is>
      </c>
      <c r="C1610" t="inlineStr">
        <is>
          <t>LRCX UW Equity</t>
        </is>
      </c>
      <c r="D1610" t="inlineStr">
        <is>
          <t>BSML4N7</t>
        </is>
      </c>
      <c r="E1610" t="inlineStr">
        <is>
          <t>US5128073062</t>
        </is>
      </c>
      <c r="F1610" t="inlineStr">
        <is>
          <t>512807306</t>
        </is>
      </c>
      <c r="G1610" s="1" t="n">
        <v>160.6709741601505</v>
      </c>
      <c r="H1610" s="1" t="n">
        <v>131.37</v>
      </c>
      <c r="I1610" s="2" t="n">
        <v>21107.34587541896</v>
      </c>
      <c r="J1610" s="3" t="n">
        <v>0.008956092197305959</v>
      </c>
      <c r="K1610" s="4" t="n">
        <v>2356758.44</v>
      </c>
      <c r="L1610" s="5" t="n">
        <v>100001</v>
      </c>
      <c r="M1610" s="6" t="n">
        <v>23.56734873</v>
      </c>
      <c r="N1610" s="7" t="inlineStr">
        <is>
          <t> </t>
        </is>
      </c>
      <c r="O1610" s="7" t="inlineStr"/>
      <c r="P1610" s="8" t="inlineStr">
        <is>
          <t> </t>
        </is>
      </c>
      <c r="Q1610" s="7" t="inlineStr">
        <is>
          <t> </t>
        </is>
      </c>
      <c r="R1610" s="8" t="inlineStr">
        <is>
          <t> </t>
        </is>
      </c>
      <c r="S1610" s="7" t="inlineStr">
        <is>
          <t> </t>
        </is>
      </c>
      <c r="AB1610" s="8" t="inlineStr">
        <is>
          <t>UQUATUB01</t>
        </is>
      </c>
    </row>
    <row r="1611">
      <c r="A1611" t="inlineStr">
        <is>
          <t>PCR</t>
        </is>
      </c>
      <c r="B1611" t="inlineStr">
        <is>
          <t>International Business Machines Corp</t>
        </is>
      </c>
      <c r="C1611" t="inlineStr">
        <is>
          <t>IBM UN Equity</t>
        </is>
      </c>
      <c r="D1611" t="inlineStr">
        <is>
          <t>2005973</t>
        </is>
      </c>
      <c r="E1611" t="inlineStr">
        <is>
          <t>US4592001014</t>
        </is>
      </c>
      <c r="F1611" t="inlineStr">
        <is>
          <t>459200101</t>
        </is>
      </c>
      <c r="G1611" s="1" t="n">
        <v>74.15294316209985</v>
      </c>
      <c r="H1611" s="1" t="n">
        <v>277.82</v>
      </c>
      <c r="I1611" s="2" t="n">
        <v>20601.17066929457</v>
      </c>
      <c r="J1611" s="3" t="n">
        <v>0.008741316173792752</v>
      </c>
      <c r="K1611" s="4" t="n">
        <v>2356758.44</v>
      </c>
      <c r="L1611" s="5" t="n">
        <v>100001</v>
      </c>
      <c r="M1611" s="6" t="n">
        <v>23.56734873</v>
      </c>
      <c r="N1611" s="7" t="inlineStr">
        <is>
          <t> </t>
        </is>
      </c>
      <c r="O1611" s="7" t="inlineStr"/>
      <c r="P1611" s="8" t="inlineStr">
        <is>
          <t> </t>
        </is>
      </c>
      <c r="Q1611" s="7" t="inlineStr">
        <is>
          <t> </t>
        </is>
      </c>
      <c r="R1611" s="8" t="inlineStr">
        <is>
          <t> </t>
        </is>
      </c>
      <c r="S1611" s="7" t="inlineStr">
        <is>
          <t> </t>
        </is>
      </c>
      <c r="AB1611" s="8" t="inlineStr">
        <is>
          <t>UQUATUB01</t>
        </is>
      </c>
    </row>
    <row r="1612">
      <c r="A1612" t="inlineStr">
        <is>
          <t>PCR</t>
        </is>
      </c>
      <c r="B1612" t="inlineStr">
        <is>
          <t>Avantor Inc</t>
        </is>
      </c>
      <c r="C1612" t="inlineStr">
        <is>
          <t>AVTR UN Equity</t>
        </is>
      </c>
      <c r="D1612" t="inlineStr">
        <is>
          <t>BJLT387</t>
        </is>
      </c>
      <c r="E1612" t="inlineStr">
        <is>
          <t>US05352A1007</t>
        </is>
      </c>
      <c r="F1612" t="inlineStr">
        <is>
          <t>05352A100</t>
        </is>
      </c>
      <c r="G1612" s="1" t="n">
        <v>1526.562173789453</v>
      </c>
      <c r="H1612" s="1" t="n">
        <v>13.4</v>
      </c>
      <c r="I1612" s="2" t="n">
        <v>20455.93312877867</v>
      </c>
      <c r="J1612" s="3" t="n">
        <v>0.008679690197175519</v>
      </c>
      <c r="K1612" s="4" t="n">
        <v>2356758.44</v>
      </c>
      <c r="L1612" s="5" t="n">
        <v>100001</v>
      </c>
      <c r="M1612" s="6" t="n">
        <v>23.56734873</v>
      </c>
      <c r="N1612" s="7" t="inlineStr">
        <is>
          <t> </t>
        </is>
      </c>
      <c r="O1612" s="7" t="inlineStr"/>
      <c r="P1612" s="8" t="inlineStr">
        <is>
          <t> </t>
        </is>
      </c>
      <c r="Q1612" s="7" t="inlineStr">
        <is>
          <t> </t>
        </is>
      </c>
      <c r="R1612" s="8" t="inlineStr">
        <is>
          <t> </t>
        </is>
      </c>
      <c r="S1612" s="7" t="inlineStr">
        <is>
          <t> </t>
        </is>
      </c>
      <c r="AB1612" s="8" t="inlineStr">
        <is>
          <t>UQUATUB01</t>
        </is>
      </c>
    </row>
    <row r="1613">
      <c r="A1613" t="inlineStr">
        <is>
          <t>PCR</t>
        </is>
      </c>
      <c r="B1613" t="inlineStr">
        <is>
          <t>Kinsale Capital Group Inc</t>
        </is>
      </c>
      <c r="C1613" t="inlineStr">
        <is>
          <t>KNSL UN Equity</t>
        </is>
      </c>
      <c r="D1613" t="inlineStr">
        <is>
          <t>BD1MGQ3</t>
        </is>
      </c>
      <c r="E1613" t="inlineStr">
        <is>
          <t>US49714P1084</t>
        </is>
      </c>
      <c r="F1613" t="inlineStr">
        <is>
          <t>49714P108</t>
        </is>
      </c>
      <c r="G1613" s="1" t="n">
        <v>43.5221024742583</v>
      </c>
      <c r="H1613" s="1" t="n">
        <v>469.93</v>
      </c>
      <c r="I1613" s="2" t="n">
        <v>20452.3416157282</v>
      </c>
      <c r="J1613" s="3" t="n">
        <v>0.008678166276442061</v>
      </c>
      <c r="K1613" s="4" t="n">
        <v>2356758.44</v>
      </c>
      <c r="L1613" s="5" t="n">
        <v>100001</v>
      </c>
      <c r="M1613" s="6" t="n">
        <v>23.56734873</v>
      </c>
      <c r="N1613" s="7" t="inlineStr">
        <is>
          <t> </t>
        </is>
      </c>
      <c r="O1613" s="7" t="inlineStr"/>
      <c r="P1613" s="8" t="inlineStr">
        <is>
          <t> </t>
        </is>
      </c>
      <c r="Q1613" s="7" t="inlineStr">
        <is>
          <t> </t>
        </is>
      </c>
      <c r="R1613" s="8" t="inlineStr">
        <is>
          <t> </t>
        </is>
      </c>
      <c r="S1613" s="7" t="inlineStr">
        <is>
          <t> </t>
        </is>
      </c>
      <c r="AB1613" s="8" t="inlineStr">
        <is>
          <t>UQUATUB01</t>
        </is>
      </c>
    </row>
    <row r="1614">
      <c r="A1614" t="inlineStr">
        <is>
          <t>PCR</t>
        </is>
      </c>
      <c r="B1614" t="inlineStr">
        <is>
          <t>Crane NXT Co</t>
        </is>
      </c>
      <c r="C1614" t="inlineStr">
        <is>
          <t>CXT UN Equity</t>
        </is>
      </c>
      <c r="D1614" t="inlineStr">
        <is>
          <t>BQ7W2W6</t>
        </is>
      </c>
      <c r="E1614" t="inlineStr">
        <is>
          <t>US2244411052</t>
        </is>
      </c>
      <c r="F1614" t="inlineStr">
        <is>
          <t>224441105</t>
        </is>
      </c>
      <c r="G1614" s="1" t="n">
        <v>311.5889383098777</v>
      </c>
      <c r="H1614" s="1" t="n">
        <v>65.56999999999999</v>
      </c>
      <c r="I1614" s="2" t="n">
        <v>20430.88668497868</v>
      </c>
      <c r="J1614" s="3" t="n">
        <v>0.008669062699942501</v>
      </c>
      <c r="K1614" s="4" t="n">
        <v>2356758.44</v>
      </c>
      <c r="L1614" s="5" t="n">
        <v>100001</v>
      </c>
      <c r="M1614" s="6" t="n">
        <v>23.56734873</v>
      </c>
      <c r="N1614" s="7" t="inlineStr">
        <is>
          <t> </t>
        </is>
      </c>
      <c r="O1614" s="7" t="inlineStr"/>
      <c r="P1614" s="8" t="inlineStr">
        <is>
          <t> </t>
        </is>
      </c>
      <c r="Q1614" s="7" t="inlineStr">
        <is>
          <t> </t>
        </is>
      </c>
      <c r="R1614" s="8" t="inlineStr">
        <is>
          <t> </t>
        </is>
      </c>
      <c r="S1614" s="7" t="inlineStr">
        <is>
          <t> </t>
        </is>
      </c>
      <c r="AB1614" s="8" t="inlineStr">
        <is>
          <t>UQUATUB01</t>
        </is>
      </c>
    </row>
    <row r="1615">
      <c r="A1615" t="inlineStr">
        <is>
          <t>PCR</t>
        </is>
      </c>
      <c r="B1615" t="inlineStr">
        <is>
          <t>Comfort Systems USA Inc</t>
        </is>
      </c>
      <c r="C1615" t="inlineStr">
        <is>
          <t>FIX UN Equity</t>
        </is>
      </c>
      <c r="D1615" t="inlineStr">
        <is>
          <t>2036047</t>
        </is>
      </c>
      <c r="E1615" t="inlineStr">
        <is>
          <t>US1999081045</t>
        </is>
      </c>
      <c r="F1615" t="inlineStr">
        <is>
          <t>199908104</t>
        </is>
      </c>
      <c r="G1615" s="1" t="n">
        <v>24.93688686672744</v>
      </c>
      <c r="H1615" s="1" t="n">
        <v>816.0700000000001</v>
      </c>
      <c r="I1615" s="2" t="n">
        <v>20350.24526533026</v>
      </c>
      <c r="J1615" s="3" t="n">
        <v>0.008634845608245819</v>
      </c>
      <c r="K1615" s="4" t="n">
        <v>2356758.44</v>
      </c>
      <c r="L1615" s="5" t="n">
        <v>100001</v>
      </c>
      <c r="M1615" s="6" t="n">
        <v>23.56734873</v>
      </c>
      <c r="N1615" s="7" t="inlineStr">
        <is>
          <t> </t>
        </is>
      </c>
      <c r="O1615" s="7" t="inlineStr"/>
      <c r="P1615" s="8" t="inlineStr">
        <is>
          <t> </t>
        </is>
      </c>
      <c r="Q1615" s="7" t="inlineStr">
        <is>
          <t> </t>
        </is>
      </c>
      <c r="R1615" s="8" t="inlineStr">
        <is>
          <t> </t>
        </is>
      </c>
      <c r="S1615" s="7" t="inlineStr">
        <is>
          <t> </t>
        </is>
      </c>
      <c r="AB1615" s="8" t="inlineStr">
        <is>
          <t>UQUATUB01</t>
        </is>
      </c>
    </row>
    <row r="1616">
      <c r="A1616" t="inlineStr">
        <is>
          <t>PCR</t>
        </is>
      </c>
      <c r="B1616" t="inlineStr">
        <is>
          <t>Jazz Pharmaceuticals PLC</t>
        </is>
      </c>
      <c r="C1616" t="inlineStr">
        <is>
          <t>JAZZ UW Equity</t>
        </is>
      </c>
      <c r="D1616" t="inlineStr">
        <is>
          <t>B4Q5ZN4</t>
        </is>
      </c>
      <c r="E1616" t="inlineStr">
        <is>
          <t>IE00B4Q5ZN47</t>
        </is>
      </c>
      <c r="F1616" t="inlineStr"/>
      <c r="G1616" s="1" t="n">
        <v>148.9448118354798</v>
      </c>
      <c r="H1616" s="1" t="n">
        <v>135.43</v>
      </c>
      <c r="I1616" s="2" t="n">
        <v>20171.59586687903</v>
      </c>
      <c r="J1616" s="3" t="n">
        <v>0.008559042591942106</v>
      </c>
      <c r="K1616" s="4" t="n">
        <v>2356758.44</v>
      </c>
      <c r="L1616" s="5" t="n">
        <v>100001</v>
      </c>
      <c r="M1616" s="6" t="n">
        <v>23.56734873</v>
      </c>
      <c r="N1616" s="7" t="inlineStr">
        <is>
          <t> </t>
        </is>
      </c>
      <c r="O1616" s="7" t="inlineStr"/>
      <c r="P1616" s="8" t="inlineStr">
        <is>
          <t> </t>
        </is>
      </c>
      <c r="Q1616" s="7" t="inlineStr">
        <is>
          <t> </t>
        </is>
      </c>
      <c r="R1616" s="8" t="inlineStr">
        <is>
          <t> </t>
        </is>
      </c>
      <c r="S1616" s="7" t="inlineStr">
        <is>
          <t> </t>
        </is>
      </c>
      <c r="AB1616" s="8" t="inlineStr">
        <is>
          <t>UQUATUB01</t>
        </is>
      </c>
    </row>
    <row r="1617">
      <c r="A1617" t="inlineStr">
        <is>
          <t>PCR</t>
        </is>
      </c>
      <c r="B1617" t="inlineStr">
        <is>
          <t>Molina Healthcare Inc</t>
        </is>
      </c>
      <c r="C1617" t="inlineStr">
        <is>
          <t>MOH UN Equity</t>
        </is>
      </c>
      <c r="D1617" t="inlineStr">
        <is>
          <t>2212706</t>
        </is>
      </c>
      <c r="E1617" t="inlineStr">
        <is>
          <t>US60855R1005</t>
        </is>
      </c>
      <c r="F1617" t="inlineStr">
        <is>
          <t>60855R100</t>
        </is>
      </c>
      <c r="G1617" s="1" t="n">
        <v>103.9005632902306</v>
      </c>
      <c r="H1617" s="1" t="n">
        <v>194.05</v>
      </c>
      <c r="I1617" s="2" t="n">
        <v>20161.90430646925</v>
      </c>
      <c r="J1617" s="3" t="n">
        <v>0.008554930350209862</v>
      </c>
      <c r="K1617" s="4" t="n">
        <v>2356758.44</v>
      </c>
      <c r="L1617" s="5" t="n">
        <v>100001</v>
      </c>
      <c r="M1617" s="6" t="n">
        <v>23.56734873</v>
      </c>
      <c r="N1617" s="7" t="inlineStr">
        <is>
          <t> </t>
        </is>
      </c>
      <c r="O1617" s="7" t="inlineStr"/>
      <c r="P1617" s="8" t="inlineStr">
        <is>
          <t> </t>
        </is>
      </c>
      <c r="Q1617" s="7" t="inlineStr">
        <is>
          <t> </t>
        </is>
      </c>
      <c r="R1617" s="8" t="inlineStr">
        <is>
          <t> </t>
        </is>
      </c>
      <c r="S1617" s="7" t="inlineStr">
        <is>
          <t> </t>
        </is>
      </c>
      <c r="AB1617" s="8" t="inlineStr">
        <is>
          <t>UQUATUB01</t>
        </is>
      </c>
    </row>
    <row r="1618">
      <c r="A1618" t="inlineStr">
        <is>
          <t>PCR</t>
        </is>
      </c>
      <c r="B1618" t="inlineStr">
        <is>
          <t>Restaurant Brands International Inc</t>
        </is>
      </c>
      <c r="C1618" t="inlineStr">
        <is>
          <t>QSR UN Equity</t>
        </is>
      </c>
      <c r="D1618" t="inlineStr">
        <is>
          <t>BTF8CG1</t>
        </is>
      </c>
      <c r="E1618" t="inlineStr">
        <is>
          <t>CA76131D1033</t>
        </is>
      </c>
      <c r="F1618" t="inlineStr">
        <is>
          <t>76131D103</t>
        </is>
      </c>
      <c r="G1618" s="1" t="n">
        <v>298.6600926698562</v>
      </c>
      <c r="H1618" s="1" t="n">
        <v>66.84</v>
      </c>
      <c r="I1618" s="2" t="n">
        <v>19962.44059405319</v>
      </c>
      <c r="J1618" s="3" t="n">
        <v>0.00847029557855458</v>
      </c>
      <c r="K1618" s="4" t="n">
        <v>2356758.44</v>
      </c>
      <c r="L1618" s="5" t="n">
        <v>100001</v>
      </c>
      <c r="M1618" s="6" t="n">
        <v>23.56734873</v>
      </c>
      <c r="N1618" s="7" t="inlineStr">
        <is>
          <t> </t>
        </is>
      </c>
      <c r="O1618" s="7" t="inlineStr"/>
      <c r="P1618" s="8" t="inlineStr">
        <is>
          <t> </t>
        </is>
      </c>
      <c r="Q1618" s="7" t="inlineStr">
        <is>
          <t> </t>
        </is>
      </c>
      <c r="R1618" s="8" t="inlineStr">
        <is>
          <t> </t>
        </is>
      </c>
      <c r="S1618" s="7" t="inlineStr">
        <is>
          <t> </t>
        </is>
      </c>
      <c r="AB1618" s="8" t="inlineStr">
        <is>
          <t>UQUATUB01</t>
        </is>
      </c>
    </row>
    <row r="1619">
      <c r="A1619" t="inlineStr">
        <is>
          <t>PCR</t>
        </is>
      </c>
      <c r="B1619" t="inlineStr">
        <is>
          <t>AbbVie Inc</t>
        </is>
      </c>
      <c r="C1619" t="inlineStr">
        <is>
          <t>ABBV UN Equity</t>
        </is>
      </c>
      <c r="D1619" t="inlineStr">
        <is>
          <t>B92SR70</t>
        </is>
      </c>
      <c r="E1619" t="inlineStr">
        <is>
          <t>US00287Y1091</t>
        </is>
      </c>
      <c r="F1619" t="inlineStr">
        <is>
          <t>00287Y109</t>
        </is>
      </c>
      <c r="G1619" s="1" t="n">
        <v>86.06702475479403</v>
      </c>
      <c r="H1619" s="1" t="n">
        <v>230.5</v>
      </c>
      <c r="I1619" s="2" t="n">
        <v>19838.44920598002</v>
      </c>
      <c r="J1619" s="3" t="n">
        <v>0.008417684591374592</v>
      </c>
      <c r="K1619" s="4" t="n">
        <v>2356758.44</v>
      </c>
      <c r="L1619" s="5" t="n">
        <v>100001</v>
      </c>
      <c r="M1619" s="6" t="n">
        <v>23.56734873</v>
      </c>
      <c r="N1619" s="7" t="inlineStr">
        <is>
          <t> </t>
        </is>
      </c>
      <c r="O1619" s="7" t="inlineStr"/>
      <c r="P1619" s="8" t="inlineStr">
        <is>
          <t> </t>
        </is>
      </c>
      <c r="Q1619" s="7" t="inlineStr">
        <is>
          <t> </t>
        </is>
      </c>
      <c r="R1619" s="8" t="inlineStr">
        <is>
          <t> </t>
        </is>
      </c>
      <c r="S1619" s="7" t="inlineStr">
        <is>
          <t> </t>
        </is>
      </c>
      <c r="AB1619" s="8" t="inlineStr">
        <is>
          <t>UQUATUB01</t>
        </is>
      </c>
    </row>
    <row r="1620">
      <c r="A1620" t="inlineStr">
        <is>
          <t>PCR</t>
        </is>
      </c>
      <c r="B1620" t="inlineStr">
        <is>
          <t>Apple Inc</t>
        </is>
      </c>
      <c r="C1620" t="inlineStr">
        <is>
          <t>AAPL UW Equity</t>
        </is>
      </c>
      <c r="D1620" t="inlineStr">
        <is>
          <t>2046251</t>
        </is>
      </c>
      <c r="E1620" t="inlineStr">
        <is>
          <t>US0378331005</t>
        </is>
      </c>
      <c r="F1620" t="inlineStr">
        <is>
          <t>037833100</t>
        </is>
      </c>
      <c r="G1620" s="1" t="n">
        <v>80.27911129966814</v>
      </c>
      <c r="H1620" s="1" t="n">
        <v>245.27</v>
      </c>
      <c r="I1620" s="2" t="n">
        <v>19690.05762846961</v>
      </c>
      <c r="J1620" s="3" t="n">
        <v>0.008354720320199472</v>
      </c>
      <c r="K1620" s="4" t="n">
        <v>2356758.44</v>
      </c>
      <c r="L1620" s="5" t="n">
        <v>100001</v>
      </c>
      <c r="M1620" s="6" t="n">
        <v>23.56734873</v>
      </c>
      <c r="N1620" s="7" t="inlineStr">
        <is>
          <t> </t>
        </is>
      </c>
      <c r="O1620" s="7" t="inlineStr"/>
      <c r="P1620" s="8" t="inlineStr">
        <is>
          <t> </t>
        </is>
      </c>
      <c r="Q1620" s="7" t="inlineStr">
        <is>
          <t> </t>
        </is>
      </c>
      <c r="R1620" s="8" t="inlineStr">
        <is>
          <t> </t>
        </is>
      </c>
      <c r="S1620" s="7" t="inlineStr">
        <is>
          <t> </t>
        </is>
      </c>
      <c r="AB1620" s="8" t="inlineStr">
        <is>
          <t>UQUATUB01</t>
        </is>
      </c>
    </row>
    <row r="1621">
      <c r="A1621" t="inlineStr">
        <is>
          <t>PCR</t>
        </is>
      </c>
      <c r="B1621" t="inlineStr">
        <is>
          <t>Lululemon Athletica Inc</t>
        </is>
      </c>
      <c r="C1621" t="inlineStr">
        <is>
          <t>LULU UW Equity</t>
        </is>
      </c>
      <c r="D1621" t="inlineStr">
        <is>
          <t>B23FN39</t>
        </is>
      </c>
      <c r="E1621" t="inlineStr">
        <is>
          <t>US5500211090</t>
        </is>
      </c>
      <c r="F1621" t="inlineStr">
        <is>
          <t>550021109</t>
        </is>
      </c>
      <c r="G1621" s="1" t="n">
        <v>117.5435021487416</v>
      </c>
      <c r="H1621" s="1" t="n">
        <v>167.51</v>
      </c>
      <c r="I1621" s="2" t="n">
        <v>19689.71204493571</v>
      </c>
      <c r="J1621" s="3" t="n">
        <v>0.00835457368508913</v>
      </c>
      <c r="K1621" s="4" t="n">
        <v>2356758.44</v>
      </c>
      <c r="L1621" s="5" t="n">
        <v>100001</v>
      </c>
      <c r="M1621" s="6" t="n">
        <v>23.56734873</v>
      </c>
      <c r="N1621" s="7" t="inlineStr">
        <is>
          <t> </t>
        </is>
      </c>
      <c r="O1621" s="7" t="inlineStr"/>
      <c r="P1621" s="8" t="inlineStr">
        <is>
          <t> </t>
        </is>
      </c>
      <c r="Q1621" s="7" t="inlineStr">
        <is>
          <t> </t>
        </is>
      </c>
      <c r="R1621" s="8" t="inlineStr">
        <is>
          <t> </t>
        </is>
      </c>
      <c r="S1621" s="7" t="inlineStr">
        <is>
          <t> </t>
        </is>
      </c>
      <c r="AB1621" s="8" t="inlineStr">
        <is>
          <t>UQUATUB01</t>
        </is>
      </c>
    </row>
    <row r="1622">
      <c r="A1622" t="inlineStr">
        <is>
          <t>PCR</t>
        </is>
      </c>
      <c r="B1622" t="inlineStr">
        <is>
          <t>Cboe Global Markets Inc</t>
        </is>
      </c>
      <c r="C1622" t="inlineStr">
        <is>
          <t>CBOE UF Equity</t>
        </is>
      </c>
      <c r="D1622" t="inlineStr">
        <is>
          <t>B5834C5</t>
        </is>
      </c>
      <c r="E1622" t="inlineStr">
        <is>
          <t>US12503M1080</t>
        </is>
      </c>
      <c r="F1622" t="inlineStr">
        <is>
          <t>12503M108</t>
        </is>
      </c>
      <c r="G1622" s="1" t="n">
        <v>80.24152744606343</v>
      </c>
      <c r="H1622" s="1" t="n">
        <v>244.71</v>
      </c>
      <c r="I1622" s="2" t="n">
        <v>19635.90418132618</v>
      </c>
      <c r="J1622" s="3" t="n">
        <v>0.008331742383121022</v>
      </c>
      <c r="K1622" s="4" t="n">
        <v>2356758.44</v>
      </c>
      <c r="L1622" s="5" t="n">
        <v>100001</v>
      </c>
      <c r="M1622" s="6" t="n">
        <v>23.56734873</v>
      </c>
      <c r="N1622" s="7" t="inlineStr">
        <is>
          <t> </t>
        </is>
      </c>
      <c r="O1622" s="7" t="inlineStr"/>
      <c r="P1622" s="8" t="inlineStr">
        <is>
          <t> </t>
        </is>
      </c>
      <c r="Q1622" s="7" t="inlineStr">
        <is>
          <t> </t>
        </is>
      </c>
      <c r="R1622" s="8" t="inlineStr">
        <is>
          <t> </t>
        </is>
      </c>
      <c r="S1622" s="7" t="inlineStr">
        <is>
          <t> </t>
        </is>
      </c>
      <c r="AB1622" s="8" t="inlineStr">
        <is>
          <t>UQUATUB01</t>
        </is>
      </c>
    </row>
    <row r="1623">
      <c r="A1623" t="inlineStr">
        <is>
          <t>PCR</t>
        </is>
      </c>
      <c r="B1623" t="inlineStr">
        <is>
          <t>Loar Holdings Inc</t>
        </is>
      </c>
      <c r="C1623" t="inlineStr">
        <is>
          <t>LOAR UN Equity</t>
        </is>
      </c>
      <c r="D1623" t="inlineStr">
        <is>
          <t>BLDCK32</t>
        </is>
      </c>
      <c r="E1623" t="inlineStr">
        <is>
          <t>US53947R1059</t>
        </is>
      </c>
      <c r="F1623" t="inlineStr">
        <is>
          <t>53947R105</t>
        </is>
      </c>
      <c r="G1623" s="1" t="n">
        <v>245.7044429408149</v>
      </c>
      <c r="H1623" s="1" t="n">
        <v>79.12</v>
      </c>
      <c r="I1623" s="2" t="n">
        <v>19440.13552547727</v>
      </c>
      <c r="J1623" s="3" t="n">
        <v>0.008248675466916868</v>
      </c>
      <c r="K1623" s="4" t="n">
        <v>2356758.44</v>
      </c>
      <c r="L1623" s="5" t="n">
        <v>100001</v>
      </c>
      <c r="M1623" s="6" t="n">
        <v>23.56734873</v>
      </c>
      <c r="N1623" s="7" t="inlineStr">
        <is>
          <t> </t>
        </is>
      </c>
      <c r="O1623" s="7" t="inlineStr"/>
      <c r="P1623" s="8" t="inlineStr">
        <is>
          <t> </t>
        </is>
      </c>
      <c r="Q1623" s="7" t="inlineStr">
        <is>
          <t> </t>
        </is>
      </c>
      <c r="R1623" s="8" t="inlineStr">
        <is>
          <t> </t>
        </is>
      </c>
      <c r="S1623" s="7" t="inlineStr">
        <is>
          <t> </t>
        </is>
      </c>
      <c r="AB1623" s="8" t="inlineStr">
        <is>
          <t>UQUATUB01</t>
        </is>
      </c>
    </row>
    <row r="1624">
      <c r="A1624" t="inlineStr">
        <is>
          <t>PCR</t>
        </is>
      </c>
      <c r="B1624" t="inlineStr">
        <is>
          <t>F5 Inc</t>
        </is>
      </c>
      <c r="C1624" t="inlineStr">
        <is>
          <t>FFIV UW Equity</t>
        </is>
      </c>
      <c r="D1624" t="inlineStr">
        <is>
          <t>2427599</t>
        </is>
      </c>
      <c r="E1624" t="inlineStr">
        <is>
          <t>US3156161024</t>
        </is>
      </c>
      <c r="F1624" t="inlineStr">
        <is>
          <t>315616102</t>
        </is>
      </c>
      <c r="G1624" s="1" t="n">
        <v>58.42410042852721</v>
      </c>
      <c r="H1624" s="1" t="n">
        <v>331.75</v>
      </c>
      <c r="I1624" s="2" t="n">
        <v>19382.1953171639</v>
      </c>
      <c r="J1624" s="3" t="n">
        <v>0.008224090763058391</v>
      </c>
      <c r="K1624" s="4" t="n">
        <v>2356758.44</v>
      </c>
      <c r="L1624" s="5" t="n">
        <v>100001</v>
      </c>
      <c r="M1624" s="6" t="n">
        <v>23.56734873</v>
      </c>
      <c r="N1624" s="7" t="inlineStr">
        <is>
          <t> </t>
        </is>
      </c>
      <c r="O1624" s="7" t="inlineStr"/>
      <c r="P1624" s="8" t="inlineStr">
        <is>
          <t> </t>
        </is>
      </c>
      <c r="Q1624" s="7" t="inlineStr">
        <is>
          <t> </t>
        </is>
      </c>
      <c r="R1624" s="8" t="inlineStr">
        <is>
          <t> </t>
        </is>
      </c>
      <c r="S1624" s="7" t="inlineStr">
        <is>
          <t> </t>
        </is>
      </c>
      <c r="AB1624" s="8" t="inlineStr">
        <is>
          <t>UQUATUB01</t>
        </is>
      </c>
    </row>
    <row r="1625">
      <c r="A1625" t="inlineStr">
        <is>
          <t>PCR</t>
        </is>
      </c>
      <c r="B1625" t="inlineStr">
        <is>
          <t>CACI International Inc</t>
        </is>
      </c>
      <c r="C1625" t="inlineStr">
        <is>
          <t>CACI UN Equity</t>
        </is>
      </c>
      <c r="D1625" t="inlineStr">
        <is>
          <t>2159267</t>
        </is>
      </c>
      <c r="E1625" t="inlineStr">
        <is>
          <t>US1271903049</t>
        </is>
      </c>
      <c r="F1625" t="inlineStr">
        <is>
          <t>127190304</t>
        </is>
      </c>
      <c r="G1625" s="1" t="n">
        <v>37.88452443355126</v>
      </c>
      <c r="H1625" s="1" t="n">
        <v>510.35</v>
      </c>
      <c r="I1625" s="2" t="n">
        <v>19334.36704466288</v>
      </c>
      <c r="J1625" s="3" t="n">
        <v>0.00820379667110172</v>
      </c>
      <c r="K1625" s="4" t="n">
        <v>2356758.44</v>
      </c>
      <c r="L1625" s="5" t="n">
        <v>100001</v>
      </c>
      <c r="M1625" s="6" t="n">
        <v>23.56734873</v>
      </c>
      <c r="N1625" s="7" t="inlineStr">
        <is>
          <t> </t>
        </is>
      </c>
      <c r="O1625" s="7" t="inlineStr"/>
      <c r="P1625" s="8" t="inlineStr">
        <is>
          <t> </t>
        </is>
      </c>
      <c r="Q1625" s="7" t="inlineStr">
        <is>
          <t> </t>
        </is>
      </c>
      <c r="R1625" s="8" t="inlineStr">
        <is>
          <t> </t>
        </is>
      </c>
      <c r="S1625" s="7" t="inlineStr">
        <is>
          <t> </t>
        </is>
      </c>
      <c r="AB1625" s="8" t="inlineStr">
        <is>
          <t>UQUATUB01</t>
        </is>
      </c>
    </row>
    <row r="1626">
      <c r="A1626" t="inlineStr">
        <is>
          <t>PCR</t>
        </is>
      </c>
      <c r="B1626" t="inlineStr">
        <is>
          <t>Brown &amp; Brown Inc</t>
        </is>
      </c>
      <c r="C1626" t="inlineStr">
        <is>
          <t>BRO UN Equity</t>
        </is>
      </c>
      <c r="D1626" t="inlineStr">
        <is>
          <t>2692687</t>
        </is>
      </c>
      <c r="E1626" t="inlineStr">
        <is>
          <t>US1152361010</t>
        </is>
      </c>
      <c r="F1626" t="inlineStr">
        <is>
          <t>115236101</t>
        </is>
      </c>
      <c r="G1626" s="1" t="n">
        <v>200.9044894439963</v>
      </c>
      <c r="H1626" s="1" t="n">
        <v>95.94</v>
      </c>
      <c r="I1626" s="2" t="n">
        <v>19274.776717257</v>
      </c>
      <c r="J1626" s="3" t="n">
        <v>0.008178511802532042</v>
      </c>
      <c r="K1626" s="4" t="n">
        <v>2356758.44</v>
      </c>
      <c r="L1626" s="5" t="n">
        <v>100001</v>
      </c>
      <c r="M1626" s="6" t="n">
        <v>23.56734873</v>
      </c>
      <c r="N1626" s="7" t="inlineStr">
        <is>
          <t> </t>
        </is>
      </c>
      <c r="O1626" s="7" t="inlineStr"/>
      <c r="P1626" s="8" t="inlineStr">
        <is>
          <t> </t>
        </is>
      </c>
      <c r="Q1626" s="7" t="inlineStr">
        <is>
          <t> </t>
        </is>
      </c>
      <c r="R1626" s="8" t="inlineStr">
        <is>
          <t> </t>
        </is>
      </c>
      <c r="S1626" s="7" t="inlineStr">
        <is>
          <t> </t>
        </is>
      </c>
      <c r="AB1626" s="8" t="inlineStr">
        <is>
          <t>UQUATUB01</t>
        </is>
      </c>
    </row>
    <row r="1627">
      <c r="A1627" t="inlineStr">
        <is>
          <t>PCR</t>
        </is>
      </c>
      <c r="B1627" t="inlineStr">
        <is>
          <t>Amphenol Corp</t>
        </is>
      </c>
      <c r="C1627" t="inlineStr">
        <is>
          <t>APH UN Equity</t>
        </is>
      </c>
      <c r="D1627" t="inlineStr">
        <is>
          <t>2145084</t>
        </is>
      </c>
      <c r="E1627" t="inlineStr">
        <is>
          <t>US0320951017</t>
        </is>
      </c>
      <c r="F1627" t="inlineStr">
        <is>
          <t>032095101</t>
        </is>
      </c>
      <c r="G1627" s="1" t="n">
        <v>158.3407752366582</v>
      </c>
      <c r="H1627" s="1" t="n">
        <v>121.7</v>
      </c>
      <c r="I1627" s="2" t="n">
        <v>19270.0723463013</v>
      </c>
      <c r="J1627" s="3" t="n">
        <v>0.00817651568325403</v>
      </c>
      <c r="K1627" s="4" t="n">
        <v>2356758.44</v>
      </c>
      <c r="L1627" s="5" t="n">
        <v>100001</v>
      </c>
      <c r="M1627" s="6" t="n">
        <v>23.56734873</v>
      </c>
      <c r="N1627" s="7" t="inlineStr">
        <is>
          <t> </t>
        </is>
      </c>
      <c r="O1627" s="7" t="inlineStr"/>
      <c r="P1627" s="8" t="inlineStr">
        <is>
          <t> </t>
        </is>
      </c>
      <c r="Q1627" s="7" t="inlineStr">
        <is>
          <t> </t>
        </is>
      </c>
      <c r="R1627" s="8" t="inlineStr">
        <is>
          <t> </t>
        </is>
      </c>
      <c r="S1627" s="7" t="inlineStr">
        <is>
          <t> </t>
        </is>
      </c>
      <c r="AB1627" s="8" t="inlineStr">
        <is>
          <t>UQUATUB01</t>
        </is>
      </c>
    </row>
    <row r="1628">
      <c r="A1628" t="inlineStr">
        <is>
          <t>PCR</t>
        </is>
      </c>
      <c r="B1628" t="inlineStr">
        <is>
          <t>Take-Two Interactive Software Inc</t>
        </is>
      </c>
      <c r="C1628" t="inlineStr">
        <is>
          <t>TTWO UW Equity</t>
        </is>
      </c>
      <c r="D1628" t="inlineStr">
        <is>
          <t>2122117</t>
        </is>
      </c>
      <c r="E1628" t="inlineStr">
        <is>
          <t>US8740541094</t>
        </is>
      </c>
      <c r="F1628" t="inlineStr">
        <is>
          <t>874054109</t>
        </is>
      </c>
      <c r="G1628" s="1" t="n">
        <v>76.31401474437087</v>
      </c>
      <c r="H1628" s="1" t="n">
        <v>251.97</v>
      </c>
      <c r="I1628" s="2" t="n">
        <v>19228.84229513913</v>
      </c>
      <c r="J1628" s="3" t="n">
        <v>0.008159021293306212</v>
      </c>
      <c r="K1628" s="4" t="n">
        <v>2356758.44</v>
      </c>
      <c r="L1628" s="5" t="n">
        <v>100001</v>
      </c>
      <c r="M1628" s="6" t="n">
        <v>23.56734873</v>
      </c>
      <c r="N1628" s="7" t="inlineStr">
        <is>
          <t> </t>
        </is>
      </c>
      <c r="O1628" s="7" t="inlineStr"/>
      <c r="P1628" s="8" t="inlineStr">
        <is>
          <t> </t>
        </is>
      </c>
      <c r="Q1628" s="7" t="inlineStr">
        <is>
          <t> </t>
        </is>
      </c>
      <c r="R1628" s="8" t="inlineStr">
        <is>
          <t> </t>
        </is>
      </c>
      <c r="S1628" s="7" t="inlineStr">
        <is>
          <t> </t>
        </is>
      </c>
      <c r="AB1628" s="8" t="inlineStr">
        <is>
          <t>UQUATUB01</t>
        </is>
      </c>
    </row>
    <row r="1629">
      <c r="A1629" t="inlineStr">
        <is>
          <t>PCR</t>
        </is>
      </c>
      <c r="B1629" t="inlineStr">
        <is>
          <t>Cisco Systems Inc</t>
        </is>
      </c>
      <c r="C1629" t="inlineStr">
        <is>
          <t>CSCO UW Equity</t>
        </is>
      </c>
      <c r="D1629" t="inlineStr">
        <is>
          <t>2198163</t>
        </is>
      </c>
      <c r="E1629" t="inlineStr">
        <is>
          <t>US17275R1023</t>
        </is>
      </c>
      <c r="F1629" t="inlineStr">
        <is>
          <t>17275R102</t>
        </is>
      </c>
      <c r="G1629" s="1" t="n">
        <v>282.4614517662247</v>
      </c>
      <c r="H1629" s="1" t="n">
        <v>67.94</v>
      </c>
      <c r="I1629" s="2" t="n">
        <v>19190.43103299731</v>
      </c>
      <c r="J1629" s="3" t="n">
        <v>0.008142722948304072</v>
      </c>
      <c r="K1629" s="4" t="n">
        <v>2356758.44</v>
      </c>
      <c r="L1629" s="5" t="n">
        <v>100001</v>
      </c>
      <c r="M1629" s="6" t="n">
        <v>23.56734873</v>
      </c>
      <c r="N1629" s="7" t="inlineStr">
        <is>
          <t> </t>
        </is>
      </c>
      <c r="O1629" s="7" t="inlineStr"/>
      <c r="P1629" s="8" t="inlineStr">
        <is>
          <t> </t>
        </is>
      </c>
      <c r="Q1629" s="7" t="inlineStr">
        <is>
          <t> </t>
        </is>
      </c>
      <c r="R1629" s="8" t="inlineStr">
        <is>
          <t> </t>
        </is>
      </c>
      <c r="S1629" s="7" t="inlineStr">
        <is>
          <t> </t>
        </is>
      </c>
      <c r="AB1629" s="8" t="inlineStr">
        <is>
          <t>UQUATUB01</t>
        </is>
      </c>
    </row>
    <row r="1630">
      <c r="A1630" t="inlineStr">
        <is>
          <t>PCR</t>
        </is>
      </c>
      <c r="B1630" t="inlineStr">
        <is>
          <t>Assurant Inc</t>
        </is>
      </c>
      <c r="C1630" t="inlineStr">
        <is>
          <t>AIZ UN Equity</t>
        </is>
      </c>
      <c r="D1630" t="inlineStr">
        <is>
          <t>2331430</t>
        </is>
      </c>
      <c r="E1630" t="inlineStr">
        <is>
          <t>US04621X1081</t>
        </is>
      </c>
      <c r="F1630" t="inlineStr">
        <is>
          <t>04621X108</t>
        </is>
      </c>
      <c r="G1630" s="1" t="n">
        <v>88.22809633706507</v>
      </c>
      <c r="H1630" s="1" t="n">
        <v>217.37</v>
      </c>
      <c r="I1630" s="2" t="n">
        <v>19178.14130078783</v>
      </c>
      <c r="J1630" s="3" t="n">
        <v>0.008137508272077232</v>
      </c>
      <c r="K1630" s="4" t="n">
        <v>2356758.44</v>
      </c>
      <c r="L1630" s="5" t="n">
        <v>100001</v>
      </c>
      <c r="M1630" s="6" t="n">
        <v>23.56734873</v>
      </c>
      <c r="N1630" s="7" t="inlineStr">
        <is>
          <t> </t>
        </is>
      </c>
      <c r="O1630" s="7" t="inlineStr"/>
      <c r="P1630" s="8" t="inlineStr">
        <is>
          <t> </t>
        </is>
      </c>
      <c r="Q1630" s="7" t="inlineStr">
        <is>
          <t> </t>
        </is>
      </c>
      <c r="R1630" s="8" t="inlineStr">
        <is>
          <t> </t>
        </is>
      </c>
      <c r="S1630" s="7" t="inlineStr">
        <is>
          <t> </t>
        </is>
      </c>
      <c r="AB1630" s="8" t="inlineStr">
        <is>
          <t>UQUATUB01</t>
        </is>
      </c>
    </row>
    <row r="1631">
      <c r="A1631" t="inlineStr">
        <is>
          <t>PCR</t>
        </is>
      </c>
      <c r="B1631" t="inlineStr">
        <is>
          <t>KLA Corp</t>
        </is>
      </c>
      <c r="C1631" t="inlineStr">
        <is>
          <t>KLAC UW Equity</t>
        </is>
      </c>
      <c r="D1631" t="inlineStr">
        <is>
          <t>2480138</t>
        </is>
      </c>
      <c r="E1631" t="inlineStr">
        <is>
          <t>US4824801009</t>
        </is>
      </c>
      <c r="F1631" t="inlineStr">
        <is>
          <t>482480100</t>
        </is>
      </c>
      <c r="G1631" s="1" t="n">
        <v>19.48722809404398</v>
      </c>
      <c r="H1631" s="1" t="n">
        <v>982.75</v>
      </c>
      <c r="I1631" s="2" t="n">
        <v>19151.07340942172</v>
      </c>
      <c r="J1631" s="3" t="n">
        <v>0.008126023051145504</v>
      </c>
      <c r="K1631" s="4" t="n">
        <v>2356758.44</v>
      </c>
      <c r="L1631" s="5" t="n">
        <v>100001</v>
      </c>
      <c r="M1631" s="6" t="n">
        <v>23.56734873</v>
      </c>
      <c r="N1631" s="7" t="inlineStr">
        <is>
          <t> </t>
        </is>
      </c>
      <c r="O1631" s="7" t="inlineStr"/>
      <c r="P1631" s="8" t="inlineStr">
        <is>
          <t> </t>
        </is>
      </c>
      <c r="Q1631" s="7" t="inlineStr">
        <is>
          <t> </t>
        </is>
      </c>
      <c r="R1631" s="8" t="inlineStr">
        <is>
          <t> </t>
        </is>
      </c>
      <c r="S1631" s="7" t="inlineStr">
        <is>
          <t> </t>
        </is>
      </c>
      <c r="AB1631" s="8" t="inlineStr">
        <is>
          <t>UQUATUB01</t>
        </is>
      </c>
    </row>
    <row r="1632">
      <c r="A1632" t="inlineStr">
        <is>
          <t>PCR</t>
        </is>
      </c>
      <c r="B1632" t="inlineStr">
        <is>
          <t>Equinix Inc</t>
        </is>
      </c>
      <c r="C1632" t="inlineStr">
        <is>
          <t>EQIX UW Equity</t>
        </is>
      </c>
      <c r="D1632" t="inlineStr">
        <is>
          <t>BVLZX12</t>
        </is>
      </c>
      <c r="E1632" t="inlineStr">
        <is>
          <t>US29444U7000</t>
        </is>
      </c>
      <c r="F1632" t="inlineStr">
        <is>
          <t>29444U700</t>
        </is>
      </c>
      <c r="G1632" s="1" t="n">
        <v>23.82816318538839</v>
      </c>
      <c r="H1632" s="1" t="n">
        <v>800.6</v>
      </c>
      <c r="I1632" s="2" t="n">
        <v>19076.82744622195</v>
      </c>
      <c r="J1632" s="3" t="n">
        <v>0.00809451962595791</v>
      </c>
      <c r="K1632" s="4" t="n">
        <v>2356758.44</v>
      </c>
      <c r="L1632" s="5" t="n">
        <v>100001</v>
      </c>
      <c r="M1632" s="6" t="n">
        <v>23.56734873</v>
      </c>
      <c r="N1632" s="7" t="inlineStr">
        <is>
          <t> </t>
        </is>
      </c>
      <c r="O1632" s="7" t="inlineStr"/>
      <c r="P1632" s="8" t="inlineStr">
        <is>
          <t> </t>
        </is>
      </c>
      <c r="Q1632" s="7" t="inlineStr">
        <is>
          <t> </t>
        </is>
      </c>
      <c r="R1632" s="8" t="inlineStr">
        <is>
          <t> </t>
        </is>
      </c>
      <c r="S1632" s="7" t="inlineStr">
        <is>
          <t> </t>
        </is>
      </c>
      <c r="AB1632" s="8" t="inlineStr">
        <is>
          <t>UQUATUB01</t>
        </is>
      </c>
    </row>
    <row r="1633">
      <c r="A1633" t="inlineStr">
        <is>
          <t>PCR</t>
        </is>
      </c>
      <c r="B1633" t="inlineStr">
        <is>
          <t>Arthur J Gallagher &amp; Co</t>
        </is>
      </c>
      <c r="C1633" t="inlineStr">
        <is>
          <t>AJG UN Equity</t>
        </is>
      </c>
      <c r="D1633" t="inlineStr">
        <is>
          <t>2359506</t>
        </is>
      </c>
      <c r="E1633" t="inlineStr">
        <is>
          <t>US3635761097</t>
        </is>
      </c>
      <c r="F1633" t="inlineStr">
        <is>
          <t>363576109</t>
        </is>
      </c>
      <c r="G1633" s="1" t="n">
        <v>63.21604176312819</v>
      </c>
      <c r="H1633" s="1" t="n">
        <v>301.74</v>
      </c>
      <c r="I1633" s="2" t="n">
        <v>19074.8084416063</v>
      </c>
      <c r="J1633" s="3" t="n">
        <v>0.008093662938831485</v>
      </c>
      <c r="K1633" s="4" t="n">
        <v>2356758.44</v>
      </c>
      <c r="L1633" s="5" t="n">
        <v>100001</v>
      </c>
      <c r="M1633" s="6" t="n">
        <v>23.56734873</v>
      </c>
      <c r="N1633" s="7" t="inlineStr">
        <is>
          <t> </t>
        </is>
      </c>
      <c r="O1633" s="7" t="inlineStr"/>
      <c r="P1633" s="8" t="inlineStr">
        <is>
          <t> </t>
        </is>
      </c>
      <c r="Q1633" s="7" t="inlineStr">
        <is>
          <t> </t>
        </is>
      </c>
      <c r="R1633" s="8" t="inlineStr">
        <is>
          <t> </t>
        </is>
      </c>
      <c r="S1633" s="7" t="inlineStr">
        <is>
          <t> </t>
        </is>
      </c>
      <c r="AB1633" s="8" t="inlineStr">
        <is>
          <t>UQUATUB01</t>
        </is>
      </c>
    </row>
    <row r="1634">
      <c r="A1634" t="inlineStr">
        <is>
          <t>PCR</t>
        </is>
      </c>
      <c r="B1634" t="inlineStr">
        <is>
          <t>TopBuild Corp</t>
        </is>
      </c>
      <c r="C1634" t="inlineStr">
        <is>
          <t>BLD UN Equity</t>
        </is>
      </c>
      <c r="D1634" t="inlineStr">
        <is>
          <t>BZ0P3W2</t>
        </is>
      </c>
      <c r="E1634" t="inlineStr">
        <is>
          <t>US89055F1030</t>
        </is>
      </c>
      <c r="F1634" t="inlineStr">
        <is>
          <t>89055F103</t>
        </is>
      </c>
      <c r="G1634" s="1" t="n">
        <v>45.02545661844684</v>
      </c>
      <c r="H1634" s="1" t="n">
        <v>423.22</v>
      </c>
      <c r="I1634" s="2" t="n">
        <v>19055.67375005907</v>
      </c>
      <c r="J1634" s="3" t="n">
        <v>0.008085543866794881</v>
      </c>
      <c r="K1634" s="4" t="n">
        <v>2356758.44</v>
      </c>
      <c r="L1634" s="5" t="n">
        <v>100001</v>
      </c>
      <c r="M1634" s="6" t="n">
        <v>23.56734873</v>
      </c>
      <c r="N1634" s="7" t="inlineStr">
        <is>
          <t> </t>
        </is>
      </c>
      <c r="O1634" s="7" t="inlineStr"/>
      <c r="P1634" s="8" t="inlineStr">
        <is>
          <t> </t>
        </is>
      </c>
      <c r="Q1634" s="7" t="inlineStr">
        <is>
          <t> </t>
        </is>
      </c>
      <c r="R1634" s="8" t="inlineStr">
        <is>
          <t> </t>
        </is>
      </c>
      <c r="S1634" s="7" t="inlineStr">
        <is>
          <t> </t>
        </is>
      </c>
      <c r="AB1634" s="8" t="inlineStr">
        <is>
          <t>UQUATUB01</t>
        </is>
      </c>
    </row>
    <row r="1635">
      <c r="A1635" t="inlineStr">
        <is>
          <t>PCR</t>
        </is>
      </c>
      <c r="B1635" t="inlineStr">
        <is>
          <t>nVent Electric PLC</t>
        </is>
      </c>
      <c r="C1635" t="inlineStr">
        <is>
          <t>NVT UN Equity</t>
        </is>
      </c>
      <c r="D1635" t="inlineStr">
        <is>
          <t>BDVJJQ5</t>
        </is>
      </c>
      <c r="E1635" t="inlineStr">
        <is>
          <t>IE00BDVJJQ56</t>
        </is>
      </c>
      <c r="F1635" t="inlineStr"/>
      <c r="G1635" s="1" t="n">
        <v>198.2736196916663</v>
      </c>
      <c r="H1635" s="1" t="n">
        <v>95.98</v>
      </c>
      <c r="I1635" s="2" t="n">
        <v>19030.30201800614</v>
      </c>
      <c r="J1635" s="3" t="n">
        <v>0.008074778345975133</v>
      </c>
      <c r="K1635" s="4" t="n">
        <v>2356758.44</v>
      </c>
      <c r="L1635" s="5" t="n">
        <v>100001</v>
      </c>
      <c r="M1635" s="6" t="n">
        <v>23.56734873</v>
      </c>
      <c r="N1635" s="7" t="inlineStr">
        <is>
          <t> </t>
        </is>
      </c>
      <c r="O1635" s="7" t="inlineStr"/>
      <c r="P1635" s="8" t="inlineStr">
        <is>
          <t> </t>
        </is>
      </c>
      <c r="Q1635" s="7" t="inlineStr">
        <is>
          <t> </t>
        </is>
      </c>
      <c r="R1635" s="8" t="inlineStr">
        <is>
          <t> </t>
        </is>
      </c>
      <c r="S1635" s="7" t="inlineStr">
        <is>
          <t> </t>
        </is>
      </c>
      <c r="AB1635" s="8" t="inlineStr">
        <is>
          <t>UQUATUB01</t>
        </is>
      </c>
    </row>
    <row r="1636">
      <c r="A1636" t="inlineStr">
        <is>
          <t>PCR</t>
        </is>
      </c>
      <c r="B1636" t="inlineStr">
        <is>
          <t>Core &amp; Main Inc</t>
        </is>
      </c>
      <c r="C1636" t="inlineStr">
        <is>
          <t>CNM UN Equity</t>
        </is>
      </c>
      <c r="D1636" t="inlineStr">
        <is>
          <t>BNXKS92</t>
        </is>
      </c>
      <c r="E1636" t="inlineStr">
        <is>
          <t>US21874C1027</t>
        </is>
      </c>
      <c r="F1636" t="inlineStr">
        <is>
          <t>21874C102</t>
        </is>
      </c>
      <c r="G1636" s="1" t="n">
        <v>386.1177200080246</v>
      </c>
      <c r="H1636" s="1" t="n">
        <v>49.25</v>
      </c>
      <c r="I1636" s="2" t="n">
        <v>19016.29771039521</v>
      </c>
      <c r="J1636" s="3" t="n">
        <v>0.008068836155475998</v>
      </c>
      <c r="K1636" s="4" t="n">
        <v>2356758.44</v>
      </c>
      <c r="L1636" s="5" t="n">
        <v>100001</v>
      </c>
      <c r="M1636" s="6" t="n">
        <v>23.56734873</v>
      </c>
      <c r="N1636" s="7" t="inlineStr">
        <is>
          <t> </t>
        </is>
      </c>
      <c r="O1636" s="7" t="inlineStr"/>
      <c r="P1636" s="8" t="inlineStr">
        <is>
          <t> </t>
        </is>
      </c>
      <c r="Q1636" s="7" t="inlineStr">
        <is>
          <t> </t>
        </is>
      </c>
      <c r="R1636" s="8" t="inlineStr">
        <is>
          <t> </t>
        </is>
      </c>
      <c r="S1636" s="7" t="inlineStr">
        <is>
          <t> </t>
        </is>
      </c>
      <c r="AB1636" s="8" t="inlineStr">
        <is>
          <t>UQUATUB01</t>
        </is>
      </c>
    </row>
    <row r="1637">
      <c r="A1637" t="inlineStr">
        <is>
          <t>PCR</t>
        </is>
      </c>
      <c r="B1637" t="inlineStr">
        <is>
          <t>Mettler-Toledo International Inc</t>
        </is>
      </c>
      <c r="C1637" t="inlineStr">
        <is>
          <t>MTD UN Equity</t>
        </is>
      </c>
      <c r="D1637" t="inlineStr">
        <is>
          <t>2126249</t>
        </is>
      </c>
      <c r="E1637" t="inlineStr">
        <is>
          <t>US5926881054</t>
        </is>
      </c>
      <c r="F1637" t="inlineStr">
        <is>
          <t>592688105</t>
        </is>
      </c>
      <c r="G1637" s="1" t="n">
        <v>14.92078988107128</v>
      </c>
      <c r="H1637" s="1" t="n">
        <v>1273.67</v>
      </c>
      <c r="I1637" s="2" t="n">
        <v>19004.16244782406</v>
      </c>
      <c r="J1637" s="3" t="n">
        <v>0.008063687022512185</v>
      </c>
      <c r="K1637" s="4" t="n">
        <v>2356758.44</v>
      </c>
      <c r="L1637" s="5" t="n">
        <v>100001</v>
      </c>
      <c r="M1637" s="6" t="n">
        <v>23.56734873</v>
      </c>
      <c r="N1637" s="7" t="inlineStr">
        <is>
          <t> </t>
        </is>
      </c>
      <c r="O1637" s="7" t="inlineStr"/>
      <c r="P1637" s="8" t="inlineStr">
        <is>
          <t> </t>
        </is>
      </c>
      <c r="Q1637" s="7" t="inlineStr">
        <is>
          <t> </t>
        </is>
      </c>
      <c r="R1637" s="8" t="inlineStr">
        <is>
          <t> </t>
        </is>
      </c>
      <c r="S1637" s="7" t="inlineStr">
        <is>
          <t> </t>
        </is>
      </c>
      <c r="AB1637" s="8" t="inlineStr">
        <is>
          <t>UQUATUB01</t>
        </is>
      </c>
    </row>
    <row r="1638">
      <c r="A1638" t="inlineStr">
        <is>
          <t>PCR</t>
        </is>
      </c>
      <c r="B1638" t="inlineStr">
        <is>
          <t>Accenture PLC</t>
        </is>
      </c>
      <c r="C1638" t="inlineStr">
        <is>
          <t>ACN UN Equity</t>
        </is>
      </c>
      <c r="D1638" t="inlineStr">
        <is>
          <t>B4BNMY3</t>
        </is>
      </c>
      <c r="E1638" t="inlineStr">
        <is>
          <t>IE00B4BNMY34</t>
        </is>
      </c>
      <c r="F1638" t="inlineStr"/>
      <c r="G1638" s="1" t="n">
        <v>78.7757571554796</v>
      </c>
      <c r="H1638" s="1" t="n">
        <v>240.94</v>
      </c>
      <c r="I1638" s="2" t="n">
        <v>18980.23092904125</v>
      </c>
      <c r="J1638" s="3" t="n">
        <v>0.008053532600923348</v>
      </c>
      <c r="K1638" s="4" t="n">
        <v>2356758.44</v>
      </c>
      <c r="L1638" s="5" t="n">
        <v>100001</v>
      </c>
      <c r="M1638" s="6" t="n">
        <v>23.56734873</v>
      </c>
      <c r="N1638" s="7" t="inlineStr">
        <is>
          <t> </t>
        </is>
      </c>
      <c r="O1638" s="7" t="inlineStr"/>
      <c r="P1638" s="8" t="inlineStr">
        <is>
          <t> </t>
        </is>
      </c>
      <c r="Q1638" s="7" t="inlineStr">
        <is>
          <t> </t>
        </is>
      </c>
      <c r="R1638" s="8" t="inlineStr">
        <is>
          <t> </t>
        </is>
      </c>
      <c r="S1638" s="7" t="inlineStr">
        <is>
          <t> </t>
        </is>
      </c>
      <c r="AB1638" s="8" t="inlineStr">
        <is>
          <t>UQUATUB01</t>
        </is>
      </c>
    </row>
    <row r="1639">
      <c r="A1639" t="inlineStr">
        <is>
          <t>PCR</t>
        </is>
      </c>
      <c r="B1639" t="inlineStr">
        <is>
          <t>ResMed Inc</t>
        </is>
      </c>
      <c r="C1639" t="inlineStr">
        <is>
          <t>RMD UN Equity</t>
        </is>
      </c>
      <c r="D1639" t="inlineStr">
        <is>
          <t>2732903</t>
        </is>
      </c>
      <c r="E1639" t="inlineStr">
        <is>
          <t>US7611521078</t>
        </is>
      </c>
      <c r="F1639" t="inlineStr">
        <is>
          <t>761152107</t>
        </is>
      </c>
      <c r="G1639" s="1" t="n">
        <v>69.56771302232478</v>
      </c>
      <c r="H1639" s="1" t="n">
        <v>272</v>
      </c>
      <c r="I1639" s="2" t="n">
        <v>18922.41794207234</v>
      </c>
      <c r="J1639" s="3" t="n">
        <v>0.008029001878560088</v>
      </c>
      <c r="K1639" s="4" t="n">
        <v>2356758.44</v>
      </c>
      <c r="L1639" s="5" t="n">
        <v>100001</v>
      </c>
      <c r="M1639" s="6" t="n">
        <v>23.56734873</v>
      </c>
      <c r="N1639" s="7" t="inlineStr">
        <is>
          <t> </t>
        </is>
      </c>
      <c r="O1639" s="7" t="inlineStr"/>
      <c r="P1639" s="8" t="inlineStr">
        <is>
          <t> </t>
        </is>
      </c>
      <c r="Q1639" s="7" t="inlineStr">
        <is>
          <t> </t>
        </is>
      </c>
      <c r="R1639" s="8" t="inlineStr">
        <is>
          <t> </t>
        </is>
      </c>
      <c r="S1639" s="7" t="inlineStr">
        <is>
          <t> </t>
        </is>
      </c>
      <c r="AB1639" s="8" t="inlineStr">
        <is>
          <t>UQUATUB01</t>
        </is>
      </c>
    </row>
    <row r="1640">
      <c r="A1640" t="inlineStr">
        <is>
          <t>PCR</t>
        </is>
      </c>
      <c r="B1640" t="inlineStr">
        <is>
          <t>UnitedHealth Group Inc</t>
        </is>
      </c>
      <c r="C1640" t="inlineStr">
        <is>
          <t>UNH UN Equity</t>
        </is>
      </c>
      <c r="D1640" t="inlineStr">
        <is>
          <t>2917766</t>
        </is>
      </c>
      <c r="E1640" t="inlineStr">
        <is>
          <t>US91324P1021</t>
        </is>
      </c>
      <c r="F1640" t="inlineStr">
        <is>
          <t>91324P102</t>
        </is>
      </c>
      <c r="G1640" s="1" t="n">
        <v>53.31269633828617</v>
      </c>
      <c r="H1640" s="1" t="n">
        <v>354.5</v>
      </c>
      <c r="I1640" s="2" t="n">
        <v>18899.35085192245</v>
      </c>
      <c r="J1640" s="3" t="n">
        <v>0.008019214244087931</v>
      </c>
      <c r="K1640" s="4" t="n">
        <v>2356758.44</v>
      </c>
      <c r="L1640" s="5" t="n">
        <v>100001</v>
      </c>
      <c r="M1640" s="6" t="n">
        <v>23.56734873</v>
      </c>
      <c r="N1640" s="7" t="inlineStr">
        <is>
          <t> </t>
        </is>
      </c>
      <c r="O1640" s="7" t="inlineStr"/>
      <c r="P1640" s="8" t="inlineStr">
        <is>
          <t> </t>
        </is>
      </c>
      <c r="Q1640" s="7" t="inlineStr">
        <is>
          <t> </t>
        </is>
      </c>
      <c r="R1640" s="8" t="inlineStr">
        <is>
          <t> </t>
        </is>
      </c>
      <c r="S1640" s="7" t="inlineStr">
        <is>
          <t> </t>
        </is>
      </c>
      <c r="AB1640" s="8" t="inlineStr">
        <is>
          <t>UQUATUB01</t>
        </is>
      </c>
    </row>
    <row r="1641">
      <c r="A1641" t="inlineStr">
        <is>
          <t>PCR</t>
        </is>
      </c>
      <c r="B1641" t="inlineStr">
        <is>
          <t>Ralliant Corp</t>
        </is>
      </c>
      <c r="C1641" t="inlineStr">
        <is>
          <t>RAL UN Equity</t>
        </is>
      </c>
      <c r="D1641" t="inlineStr">
        <is>
          <t>BTNMGM9</t>
        </is>
      </c>
      <c r="E1641" t="inlineStr">
        <is>
          <t>US7509401086</t>
        </is>
      </c>
      <c r="F1641" t="inlineStr">
        <is>
          <t>750940108</t>
        </is>
      </c>
      <c r="G1641" s="1" t="n">
        <v>454.7834205438363</v>
      </c>
      <c r="H1641" s="1" t="n">
        <v>41.42</v>
      </c>
      <c r="I1641" s="2" t="n">
        <v>18837.1292789257</v>
      </c>
      <c r="J1641" s="3" t="n">
        <v>0.007992812907429621</v>
      </c>
      <c r="K1641" s="4" t="n">
        <v>2356758.44</v>
      </c>
      <c r="L1641" s="5" t="n">
        <v>100001</v>
      </c>
      <c r="M1641" s="6" t="n">
        <v>23.56734873</v>
      </c>
      <c r="N1641" s="7" t="inlineStr">
        <is>
          <t> </t>
        </is>
      </c>
      <c r="O1641" s="7" t="inlineStr"/>
      <c r="P1641" s="8" t="inlineStr">
        <is>
          <t> </t>
        </is>
      </c>
      <c r="Q1641" s="7" t="inlineStr">
        <is>
          <t> </t>
        </is>
      </c>
      <c r="R1641" s="8" t="inlineStr">
        <is>
          <t> </t>
        </is>
      </c>
      <c r="S1641" s="7" t="inlineStr">
        <is>
          <t> </t>
        </is>
      </c>
      <c r="AB1641" s="8" t="inlineStr">
        <is>
          <t>UQUATUB01</t>
        </is>
      </c>
    </row>
    <row r="1642">
      <c r="A1642" t="inlineStr">
        <is>
          <t>PCR</t>
        </is>
      </c>
      <c r="B1642" t="inlineStr">
        <is>
          <t>Microsoft Corp</t>
        </is>
      </c>
      <c r="C1642" t="inlineStr">
        <is>
          <t>MSFT UW Equity</t>
        </is>
      </c>
      <c r="D1642" t="inlineStr">
        <is>
          <t>2588173</t>
        </is>
      </c>
      <c r="E1642" t="inlineStr">
        <is>
          <t>US5949181045</t>
        </is>
      </c>
      <c r="F1642" t="inlineStr">
        <is>
          <t>594918104</t>
        </is>
      </c>
      <c r="G1642" s="1" t="n">
        <v>36.85096845942164</v>
      </c>
      <c r="H1642" s="1" t="n">
        <v>510.96</v>
      </c>
      <c r="I1642" s="2" t="n">
        <v>18829.37084402608</v>
      </c>
      <c r="J1642" s="3" t="n">
        <v>0.007989520913321129</v>
      </c>
      <c r="K1642" s="4" t="n">
        <v>2356758.44</v>
      </c>
      <c r="L1642" s="5" t="n">
        <v>100001</v>
      </c>
      <c r="M1642" s="6" t="n">
        <v>23.56734873</v>
      </c>
      <c r="N1642" s="7" t="inlineStr">
        <is>
          <t> </t>
        </is>
      </c>
      <c r="O1642" s="7" t="inlineStr"/>
      <c r="P1642" s="8" t="inlineStr">
        <is>
          <t> </t>
        </is>
      </c>
      <c r="Q1642" s="7" t="inlineStr">
        <is>
          <t> </t>
        </is>
      </c>
      <c r="R1642" s="8" t="inlineStr">
        <is>
          <t> </t>
        </is>
      </c>
      <c r="S1642" s="7" t="inlineStr">
        <is>
          <t> </t>
        </is>
      </c>
      <c r="AB1642" s="8" t="inlineStr">
        <is>
          <t>UQUATUB01</t>
        </is>
      </c>
    </row>
    <row r="1643">
      <c r="A1643" t="inlineStr">
        <is>
          <t>PCR</t>
        </is>
      </c>
      <c r="B1643" t="inlineStr">
        <is>
          <t>Ecolab Inc</t>
        </is>
      </c>
      <c r="C1643" t="inlineStr">
        <is>
          <t>ECL UN Equity</t>
        </is>
      </c>
      <c r="D1643" t="inlineStr">
        <is>
          <t>2304227</t>
        </is>
      </c>
      <c r="E1643" t="inlineStr">
        <is>
          <t>US2788651006</t>
        </is>
      </c>
      <c r="F1643" t="inlineStr">
        <is>
          <t>278865100</t>
        </is>
      </c>
      <c r="G1643" s="1" t="n">
        <v>68.92878751104466</v>
      </c>
      <c r="H1643" s="1" t="n">
        <v>272.08</v>
      </c>
      <c r="I1643" s="2" t="n">
        <v>18754.14450600503</v>
      </c>
      <c r="J1643" s="3" t="n">
        <v>0.007957601503701428</v>
      </c>
      <c r="K1643" s="4" t="n">
        <v>2356758.44</v>
      </c>
      <c r="L1643" s="5" t="n">
        <v>100001</v>
      </c>
      <c r="M1643" s="6" t="n">
        <v>23.56734873</v>
      </c>
      <c r="N1643" s="7" t="inlineStr">
        <is>
          <t> </t>
        </is>
      </c>
      <c r="O1643" s="7" t="inlineStr"/>
      <c r="P1643" s="8" t="inlineStr">
        <is>
          <t> </t>
        </is>
      </c>
      <c r="Q1643" s="7" t="inlineStr">
        <is>
          <t> </t>
        </is>
      </c>
      <c r="R1643" s="8" t="inlineStr">
        <is>
          <t> </t>
        </is>
      </c>
      <c r="S1643" s="7" t="inlineStr">
        <is>
          <t> </t>
        </is>
      </c>
      <c r="AB1643" s="8" t="inlineStr">
        <is>
          <t>UQUATUB01</t>
        </is>
      </c>
    </row>
    <row r="1644">
      <c r="A1644" t="inlineStr">
        <is>
          <t>PCR</t>
        </is>
      </c>
      <c r="B1644" t="inlineStr">
        <is>
          <t>Sealed Air Corp</t>
        </is>
      </c>
      <c r="C1644" t="inlineStr">
        <is>
          <t>SEE UN Equity</t>
        </is>
      </c>
      <c r="D1644" t="inlineStr">
        <is>
          <t>2232793</t>
        </is>
      </c>
      <c r="E1644" t="inlineStr">
        <is>
          <t>US81211K1007</t>
        </is>
      </c>
      <c r="F1644" t="inlineStr">
        <is>
          <t>81211K100</t>
        </is>
      </c>
      <c r="G1644" s="1" t="n">
        <v>554.3430487427225</v>
      </c>
      <c r="H1644" s="1" t="n">
        <v>33.76</v>
      </c>
      <c r="I1644" s="2" t="n">
        <v>18714.62132555431</v>
      </c>
      <c r="J1644" s="3" t="n">
        <v>0.007940831358836381</v>
      </c>
      <c r="K1644" s="4" t="n">
        <v>2356758.44</v>
      </c>
      <c r="L1644" s="5" t="n">
        <v>100001</v>
      </c>
      <c r="M1644" s="6" t="n">
        <v>23.56734873</v>
      </c>
      <c r="N1644" s="7" t="inlineStr">
        <is>
          <t> </t>
        </is>
      </c>
      <c r="O1644" s="7" t="inlineStr"/>
      <c r="P1644" s="8" t="inlineStr">
        <is>
          <t> </t>
        </is>
      </c>
      <c r="Q1644" s="7" t="inlineStr">
        <is>
          <t> </t>
        </is>
      </c>
      <c r="R1644" s="8" t="inlineStr">
        <is>
          <t> </t>
        </is>
      </c>
      <c r="S1644" s="7" t="inlineStr">
        <is>
          <t> </t>
        </is>
      </c>
      <c r="AB1644" s="8" t="inlineStr">
        <is>
          <t>UQUATUB01</t>
        </is>
      </c>
    </row>
    <row r="1645">
      <c r="A1645" t="inlineStr">
        <is>
          <t>PCR</t>
        </is>
      </c>
      <c r="B1645" t="inlineStr">
        <is>
          <t>Rollins Inc</t>
        </is>
      </c>
      <c r="C1645" t="inlineStr">
        <is>
          <t>ROL UN Equity</t>
        </is>
      </c>
      <c r="D1645" t="inlineStr">
        <is>
          <t>2747305</t>
        </is>
      </c>
      <c r="E1645" t="inlineStr">
        <is>
          <t>US7757111049</t>
        </is>
      </c>
      <c r="F1645" t="inlineStr">
        <is>
          <t>775711104</t>
        </is>
      </c>
      <c r="G1645" s="1" t="n">
        <v>327.562076091881</v>
      </c>
      <c r="H1645" s="1" t="n">
        <v>57</v>
      </c>
      <c r="I1645" s="2" t="n">
        <v>18671.03833723722</v>
      </c>
      <c r="J1645" s="3" t="n">
        <v>0.007922338590304239</v>
      </c>
      <c r="K1645" s="4" t="n">
        <v>2356758.44</v>
      </c>
      <c r="L1645" s="5" t="n">
        <v>100001</v>
      </c>
      <c r="M1645" s="6" t="n">
        <v>23.56734873</v>
      </c>
      <c r="N1645" s="7" t="inlineStr">
        <is>
          <t> </t>
        </is>
      </c>
      <c r="O1645" s="7" t="inlineStr"/>
      <c r="P1645" s="8" t="inlineStr">
        <is>
          <t> </t>
        </is>
      </c>
      <c r="Q1645" s="7" t="inlineStr">
        <is>
          <t> </t>
        </is>
      </c>
      <c r="R1645" s="8" t="inlineStr">
        <is>
          <t> </t>
        </is>
      </c>
      <c r="S1645" s="7" t="inlineStr">
        <is>
          <t> </t>
        </is>
      </c>
      <c r="AB1645" s="8" t="inlineStr">
        <is>
          <t>UQUATUB01</t>
        </is>
      </c>
    </row>
    <row r="1646">
      <c r="A1646" t="inlineStr">
        <is>
          <t>PCR</t>
        </is>
      </c>
      <c r="B1646" t="inlineStr">
        <is>
          <t>Intuit Inc</t>
        </is>
      </c>
      <c r="C1646" t="inlineStr">
        <is>
          <t>INTU UW Equity</t>
        </is>
      </c>
      <c r="D1646" t="inlineStr">
        <is>
          <t>2459020</t>
        </is>
      </c>
      <c r="E1646" t="inlineStr">
        <is>
          <t>US4612021034</t>
        </is>
      </c>
      <c r="F1646" t="inlineStr">
        <is>
          <t>461202103</t>
        </is>
      </c>
      <c r="G1646" s="1" t="n">
        <v>29.08990269004829</v>
      </c>
      <c r="H1646" s="1" t="n">
        <v>641.79</v>
      </c>
      <c r="I1646" s="2" t="n">
        <v>18669.60864744609</v>
      </c>
      <c r="J1646" s="3" t="n">
        <v>0.007921731956307788</v>
      </c>
      <c r="K1646" s="4" t="n">
        <v>2356758.44</v>
      </c>
      <c r="L1646" s="5" t="n">
        <v>100001</v>
      </c>
      <c r="M1646" s="6" t="n">
        <v>23.56734873</v>
      </c>
      <c r="N1646" s="7" t="inlineStr">
        <is>
          <t> </t>
        </is>
      </c>
      <c r="O1646" s="7" t="inlineStr"/>
      <c r="P1646" s="8" t="inlineStr">
        <is>
          <t> </t>
        </is>
      </c>
      <c r="Q1646" s="7" t="inlineStr">
        <is>
          <t> </t>
        </is>
      </c>
      <c r="R1646" s="8" t="inlineStr">
        <is>
          <t> </t>
        </is>
      </c>
      <c r="S1646" s="7" t="inlineStr">
        <is>
          <t> </t>
        </is>
      </c>
      <c r="AB1646" s="8" t="inlineStr">
        <is>
          <t>UQUATUB01</t>
        </is>
      </c>
    </row>
    <row r="1647">
      <c r="A1647" t="inlineStr">
        <is>
          <t>PCR</t>
        </is>
      </c>
      <c r="B1647" t="inlineStr">
        <is>
          <t>Cigna Group/The</t>
        </is>
      </c>
      <c r="C1647" t="inlineStr">
        <is>
          <t>CI UN Equity</t>
        </is>
      </c>
      <c r="D1647" t="inlineStr">
        <is>
          <t>BHJ0775</t>
        </is>
      </c>
      <c r="E1647" t="inlineStr">
        <is>
          <t>US1255231003</t>
        </is>
      </c>
      <c r="F1647" t="inlineStr">
        <is>
          <t>125523100</t>
        </is>
      </c>
      <c r="G1647" s="1" t="n">
        <v>62.06973422818444</v>
      </c>
      <c r="H1647" s="1" t="n">
        <v>300.73</v>
      </c>
      <c r="I1647" s="2" t="n">
        <v>18666.23117444191</v>
      </c>
      <c r="J1647" s="3" t="n">
        <v>0.007920298855253874</v>
      </c>
      <c r="K1647" s="4" t="n">
        <v>2356758.44</v>
      </c>
      <c r="L1647" s="5" t="n">
        <v>100001</v>
      </c>
      <c r="M1647" s="6" t="n">
        <v>23.56734873</v>
      </c>
      <c r="N1647" s="7" t="inlineStr">
        <is>
          <t> </t>
        </is>
      </c>
      <c r="O1647" s="7" t="inlineStr"/>
      <c r="P1647" s="8" t="inlineStr">
        <is>
          <t> </t>
        </is>
      </c>
      <c r="Q1647" s="7" t="inlineStr">
        <is>
          <t> </t>
        </is>
      </c>
      <c r="R1647" s="8" t="inlineStr">
        <is>
          <t> </t>
        </is>
      </c>
      <c r="S1647" s="7" t="inlineStr">
        <is>
          <t> </t>
        </is>
      </c>
      <c r="AB1647" s="8" t="inlineStr">
        <is>
          <t>UQUATUB01</t>
        </is>
      </c>
    </row>
    <row r="1648">
      <c r="A1648" t="inlineStr">
        <is>
          <t>PCR</t>
        </is>
      </c>
      <c r="B1648" t="inlineStr">
        <is>
          <t>Grand Canyon Education Inc</t>
        </is>
      </c>
      <c r="C1648" t="inlineStr">
        <is>
          <t>LOPE UW Equity</t>
        </is>
      </c>
      <c r="D1648" t="inlineStr">
        <is>
          <t>B3F1XM1</t>
        </is>
      </c>
      <c r="E1648" t="inlineStr">
        <is>
          <t>US38526M1062</t>
        </is>
      </c>
      <c r="F1648" t="inlineStr">
        <is>
          <t>38526M106</t>
        </is>
      </c>
      <c r="G1648" s="1" t="n">
        <v>89.63749084724182</v>
      </c>
      <c r="H1648" s="1" t="n">
        <v>207.86</v>
      </c>
      <c r="I1648" s="2" t="n">
        <v>18632.04884750769</v>
      </c>
      <c r="J1648" s="3" t="n">
        <v>0.007905794896615576</v>
      </c>
      <c r="K1648" s="4" t="n">
        <v>2356758.44</v>
      </c>
      <c r="L1648" s="5" t="n">
        <v>100001</v>
      </c>
      <c r="M1648" s="6" t="n">
        <v>23.56734873</v>
      </c>
      <c r="N1648" s="7" t="inlineStr">
        <is>
          <t> </t>
        </is>
      </c>
      <c r="O1648" s="7" t="inlineStr"/>
      <c r="P1648" s="8" t="inlineStr">
        <is>
          <t> </t>
        </is>
      </c>
      <c r="Q1648" s="7" t="inlineStr">
        <is>
          <t> </t>
        </is>
      </c>
      <c r="R1648" s="8" t="inlineStr">
        <is>
          <t> </t>
        </is>
      </c>
      <c r="S1648" s="7" t="inlineStr">
        <is>
          <t> </t>
        </is>
      </c>
      <c r="AB1648" s="8" t="inlineStr">
        <is>
          <t>UQUATUB01</t>
        </is>
      </c>
    </row>
    <row r="1649">
      <c r="A1649" t="inlineStr">
        <is>
          <t>PCR</t>
        </is>
      </c>
      <c r="B1649" t="inlineStr">
        <is>
          <t>Omnicom Group Inc</t>
        </is>
      </c>
      <c r="C1649" t="inlineStr">
        <is>
          <t>OMC UN Equity</t>
        </is>
      </c>
      <c r="D1649" t="inlineStr">
        <is>
          <t>2279303</t>
        </is>
      </c>
      <c r="E1649" t="inlineStr">
        <is>
          <t>US6819191064</t>
        </is>
      </c>
      <c r="F1649" t="inlineStr">
        <is>
          <t>681919106</t>
        </is>
      </c>
      <c r="G1649" s="1" t="n">
        <v>243.4118278709273</v>
      </c>
      <c r="H1649" s="1" t="n">
        <v>76.5</v>
      </c>
      <c r="I1649" s="2" t="n">
        <v>18621.00483212594</v>
      </c>
      <c r="J1649" s="3" t="n">
        <v>0.007901108792518397</v>
      </c>
      <c r="K1649" s="4" t="n">
        <v>2356758.44</v>
      </c>
      <c r="L1649" s="5" t="n">
        <v>100001</v>
      </c>
      <c r="M1649" s="6" t="n">
        <v>23.56734873</v>
      </c>
      <c r="N1649" s="7" t="inlineStr">
        <is>
          <t> </t>
        </is>
      </c>
      <c r="O1649" s="7" t="inlineStr"/>
      <c r="P1649" s="8" t="inlineStr">
        <is>
          <t> </t>
        </is>
      </c>
      <c r="Q1649" s="7" t="inlineStr">
        <is>
          <t> </t>
        </is>
      </c>
      <c r="R1649" s="8" t="inlineStr">
        <is>
          <t> </t>
        </is>
      </c>
      <c r="S1649" s="7" t="inlineStr">
        <is>
          <t> </t>
        </is>
      </c>
      <c r="AB1649" s="8" t="inlineStr">
        <is>
          <t>UQUATUB01</t>
        </is>
      </c>
    </row>
    <row r="1650">
      <c r="A1650" t="inlineStr">
        <is>
          <t>PCR</t>
        </is>
      </c>
      <c r="B1650" t="inlineStr">
        <is>
          <t>Allegion plc</t>
        </is>
      </c>
      <c r="C1650" t="inlineStr">
        <is>
          <t>ALLE UN Equity</t>
        </is>
      </c>
      <c r="D1650" t="inlineStr">
        <is>
          <t>BFRT3W7</t>
        </is>
      </c>
      <c r="E1650" t="inlineStr">
        <is>
          <t>IE00BFRT3W74</t>
        </is>
      </c>
      <c r="F1650" t="inlineStr"/>
      <c r="G1650" s="1" t="n">
        <v>107.3770697486666</v>
      </c>
      <c r="H1650" s="1" t="n">
        <v>173.29</v>
      </c>
      <c r="I1650" s="2" t="n">
        <v>18607.37241674644</v>
      </c>
      <c r="J1650" s="3" t="n">
        <v>0.007895324400215762</v>
      </c>
      <c r="K1650" s="4" t="n">
        <v>2356758.44</v>
      </c>
      <c r="L1650" s="5" t="n">
        <v>100001</v>
      </c>
      <c r="M1650" s="6" t="n">
        <v>23.56734873</v>
      </c>
      <c r="N1650" s="7" t="inlineStr">
        <is>
          <t> </t>
        </is>
      </c>
      <c r="O1650" s="7" t="inlineStr"/>
      <c r="P1650" s="8" t="inlineStr">
        <is>
          <t> </t>
        </is>
      </c>
      <c r="Q1650" s="7" t="inlineStr">
        <is>
          <t> </t>
        </is>
      </c>
      <c r="R1650" s="8" t="inlineStr">
        <is>
          <t> </t>
        </is>
      </c>
      <c r="S1650" s="7" t="inlineStr">
        <is>
          <t> </t>
        </is>
      </c>
      <c r="AB1650" s="8" t="inlineStr">
        <is>
          <t>UQUATUB01</t>
        </is>
      </c>
    </row>
    <row r="1651">
      <c r="A1651" t="inlineStr">
        <is>
          <t>PCR</t>
        </is>
      </c>
      <c r="B1651" t="inlineStr">
        <is>
          <t>Interpublic Group of Cos Inc/The</t>
        </is>
      </c>
      <c r="C1651" t="inlineStr">
        <is>
          <t>IPG UN Equity</t>
        </is>
      </c>
      <c r="D1651" t="inlineStr">
        <is>
          <t>2466321</t>
        </is>
      </c>
      <c r="E1651" t="inlineStr">
        <is>
          <t>US4606901001</t>
        </is>
      </c>
      <c r="F1651" t="inlineStr">
        <is>
          <t>460690100</t>
        </is>
      </c>
      <c r="G1651" s="1" t="n">
        <v>712.0824823217052</v>
      </c>
      <c r="H1651" s="1" t="n">
        <v>26.12</v>
      </c>
      <c r="I1651" s="2" t="n">
        <v>18599.59443824294</v>
      </c>
      <c r="J1651" s="3" t="n">
        <v>0.007892024113528981</v>
      </c>
      <c r="K1651" s="4" t="n">
        <v>2356758.44</v>
      </c>
      <c r="L1651" s="5" t="n">
        <v>100001</v>
      </c>
      <c r="M1651" s="6" t="n">
        <v>23.56734873</v>
      </c>
      <c r="N1651" s="7" t="inlineStr">
        <is>
          <t> </t>
        </is>
      </c>
      <c r="O1651" s="7" t="inlineStr"/>
      <c r="P1651" s="8" t="inlineStr">
        <is>
          <t> </t>
        </is>
      </c>
      <c r="Q1651" s="7" t="inlineStr">
        <is>
          <t> </t>
        </is>
      </c>
      <c r="R1651" s="8" t="inlineStr">
        <is>
          <t> </t>
        </is>
      </c>
      <c r="S1651" s="7" t="inlineStr">
        <is>
          <t> </t>
        </is>
      </c>
      <c r="AB1651" s="8" t="inlineStr">
        <is>
          <t>UQUATUB01</t>
        </is>
      </c>
    </row>
    <row r="1652">
      <c r="A1652" t="inlineStr">
        <is>
          <t>PCR</t>
        </is>
      </c>
      <c r="B1652" t="inlineStr">
        <is>
          <t>Antero Midstream Corp</t>
        </is>
      </c>
      <c r="C1652" t="inlineStr">
        <is>
          <t>AM UN Equity</t>
        </is>
      </c>
      <c r="D1652" t="inlineStr">
        <is>
          <t>BJBT0Q4</t>
        </is>
      </c>
      <c r="E1652" t="inlineStr">
        <is>
          <t>US03676B1026</t>
        </is>
      </c>
      <c r="F1652" t="inlineStr">
        <is>
          <t>03676B102</t>
        </is>
      </c>
      <c r="G1652" s="1" t="n">
        <v>1009.239220847373</v>
      </c>
      <c r="H1652" s="1" t="n">
        <v>18.41</v>
      </c>
      <c r="I1652" s="2" t="n">
        <v>18580.09405580014</v>
      </c>
      <c r="J1652" s="3" t="n">
        <v>0.00788374987459476</v>
      </c>
      <c r="K1652" s="4" t="n">
        <v>2356758.44</v>
      </c>
      <c r="L1652" s="5" t="n">
        <v>100001</v>
      </c>
      <c r="M1652" s="6" t="n">
        <v>23.56734873</v>
      </c>
      <c r="N1652" s="7" t="inlineStr">
        <is>
          <t> </t>
        </is>
      </c>
      <c r="O1652" s="7" t="inlineStr"/>
      <c r="P1652" s="8" t="inlineStr">
        <is>
          <t> </t>
        </is>
      </c>
      <c r="Q1652" s="7" t="inlineStr">
        <is>
          <t> </t>
        </is>
      </c>
      <c r="R1652" s="8" t="inlineStr">
        <is>
          <t> </t>
        </is>
      </c>
      <c r="S1652" s="7" t="inlineStr">
        <is>
          <t> </t>
        </is>
      </c>
      <c r="AB1652" s="8" t="inlineStr">
        <is>
          <t>UQUATUB01</t>
        </is>
      </c>
    </row>
    <row r="1653">
      <c r="A1653" t="inlineStr">
        <is>
          <t>PCR</t>
        </is>
      </c>
      <c r="B1653" t="inlineStr">
        <is>
          <t>General Mills Inc</t>
        </is>
      </c>
      <c r="C1653" t="inlineStr">
        <is>
          <t>GIS UN Equity</t>
        </is>
      </c>
      <c r="D1653" t="inlineStr">
        <is>
          <t>2367026</t>
        </is>
      </c>
      <c r="E1653" t="inlineStr">
        <is>
          <t>US3703341046</t>
        </is>
      </c>
      <c r="F1653" t="inlineStr">
        <is>
          <t>370334104</t>
        </is>
      </c>
      <c r="G1653" s="1" t="n">
        <v>376.439877704811</v>
      </c>
      <c r="H1653" s="1" t="n">
        <v>49.34</v>
      </c>
      <c r="I1653" s="2" t="n">
        <v>18573.54356595537</v>
      </c>
      <c r="J1653" s="3" t="n">
        <v>0.007880970425613655</v>
      </c>
      <c r="K1653" s="4" t="n">
        <v>2356758.44</v>
      </c>
      <c r="L1653" s="5" t="n">
        <v>100001</v>
      </c>
      <c r="M1653" s="6" t="n">
        <v>23.56734873</v>
      </c>
      <c r="N1653" s="7" t="inlineStr">
        <is>
          <t> </t>
        </is>
      </c>
      <c r="O1653" s="7" t="inlineStr"/>
      <c r="P1653" s="8" t="inlineStr">
        <is>
          <t> </t>
        </is>
      </c>
      <c r="Q1653" s="7" t="inlineStr">
        <is>
          <t> </t>
        </is>
      </c>
      <c r="R1653" s="8" t="inlineStr">
        <is>
          <t> </t>
        </is>
      </c>
      <c r="S1653" s="7" t="inlineStr">
        <is>
          <t> </t>
        </is>
      </c>
      <c r="AB1653" s="8" t="inlineStr">
        <is>
          <t>UQUATUB01</t>
        </is>
      </c>
    </row>
    <row r="1654">
      <c r="A1654" t="inlineStr">
        <is>
          <t>PCR</t>
        </is>
      </c>
      <c r="B1654" t="inlineStr">
        <is>
          <t>Fox Corp</t>
        </is>
      </c>
      <c r="C1654" t="inlineStr">
        <is>
          <t>FOXA UW Equity</t>
        </is>
      </c>
      <c r="D1654" t="inlineStr">
        <is>
          <t>BJJMGL2</t>
        </is>
      </c>
      <c r="E1654" t="inlineStr">
        <is>
          <t>US35137L1052</t>
        </is>
      </c>
      <c r="F1654" t="inlineStr">
        <is>
          <t>35137L105</t>
        </is>
      </c>
      <c r="G1654" s="1" t="n">
        <v>322.6010074160588</v>
      </c>
      <c r="H1654" s="1" t="n">
        <v>57.27</v>
      </c>
      <c r="I1654" s="2" t="n">
        <v>18475.35969471769</v>
      </c>
      <c r="J1654" s="3" t="n">
        <v>0.007839309867802017</v>
      </c>
      <c r="K1654" s="4" t="n">
        <v>2356758.44</v>
      </c>
      <c r="L1654" s="5" t="n">
        <v>100001</v>
      </c>
      <c r="M1654" s="6" t="n">
        <v>23.56734873</v>
      </c>
      <c r="N1654" s="7" t="inlineStr">
        <is>
          <t> </t>
        </is>
      </c>
      <c r="O1654" s="7" t="inlineStr"/>
      <c r="P1654" s="8" t="inlineStr">
        <is>
          <t> </t>
        </is>
      </c>
      <c r="Q1654" s="7" t="inlineStr">
        <is>
          <t> </t>
        </is>
      </c>
      <c r="R1654" s="8" t="inlineStr">
        <is>
          <t> </t>
        </is>
      </c>
      <c r="S1654" s="7" t="inlineStr">
        <is>
          <t> </t>
        </is>
      </c>
      <c r="AB1654" s="8" t="inlineStr">
        <is>
          <t>UQUATUB01</t>
        </is>
      </c>
    </row>
    <row r="1655">
      <c r="A1655" t="inlineStr">
        <is>
          <t>PCR</t>
        </is>
      </c>
      <c r="B1655" t="inlineStr">
        <is>
          <t>Primerica Inc</t>
        </is>
      </c>
      <c r="C1655" t="inlineStr">
        <is>
          <t>PRI UN Equity</t>
        </is>
      </c>
      <c r="D1655" t="inlineStr">
        <is>
          <t>B50K3X8</t>
        </is>
      </c>
      <c r="E1655" t="inlineStr">
        <is>
          <t>US74164M1080</t>
        </is>
      </c>
      <c r="F1655" t="inlineStr">
        <is>
          <t>74164M108</t>
        </is>
      </c>
      <c r="G1655" s="1" t="n">
        <v>68.53415704819515</v>
      </c>
      <c r="H1655" s="1" t="n">
        <v>266.26</v>
      </c>
      <c r="I1655" s="2" t="n">
        <v>18247.90465565244</v>
      </c>
      <c r="J1655" s="3" t="n">
        <v>0.007742798050890801</v>
      </c>
      <c r="K1655" s="4" t="n">
        <v>2356758.44</v>
      </c>
      <c r="L1655" s="5" t="n">
        <v>100001</v>
      </c>
      <c r="M1655" s="6" t="n">
        <v>23.56734873</v>
      </c>
      <c r="N1655" s="7" t="inlineStr">
        <is>
          <t> </t>
        </is>
      </c>
      <c r="O1655" s="7" t="inlineStr"/>
      <c r="P1655" s="8" t="inlineStr">
        <is>
          <t> </t>
        </is>
      </c>
      <c r="Q1655" s="7" t="inlineStr">
        <is>
          <t> </t>
        </is>
      </c>
      <c r="R1655" s="8" t="inlineStr">
        <is>
          <t> </t>
        </is>
      </c>
      <c r="S1655" s="7" t="inlineStr">
        <is>
          <t> </t>
        </is>
      </c>
      <c r="AB1655" s="8" t="inlineStr">
        <is>
          <t>UQUATUB01</t>
        </is>
      </c>
    </row>
    <row r="1656">
      <c r="A1656" t="inlineStr">
        <is>
          <t>PCR</t>
        </is>
      </c>
      <c r="B1656" t="inlineStr">
        <is>
          <t>Aon PLC</t>
        </is>
      </c>
      <c r="C1656" t="inlineStr">
        <is>
          <t>AON UN Equity</t>
        </is>
      </c>
      <c r="D1656" t="inlineStr">
        <is>
          <t>BLP1HW5</t>
        </is>
      </c>
      <c r="E1656" t="inlineStr">
        <is>
          <t>IE00BLP1HW54</t>
        </is>
      </c>
      <c r="F1656" t="inlineStr"/>
      <c r="G1656" s="1" t="n">
        <v>50.53149117153736</v>
      </c>
      <c r="H1656" s="1" t="n">
        <v>360.15</v>
      </c>
      <c r="I1656" s="2" t="n">
        <v>18198.91654542918</v>
      </c>
      <c r="J1656" s="3" t="n">
        <v>0.007722011826307148</v>
      </c>
      <c r="K1656" s="4" t="n">
        <v>2356758.44</v>
      </c>
      <c r="L1656" s="5" t="n">
        <v>100001</v>
      </c>
      <c r="M1656" s="6" t="n">
        <v>23.56734873</v>
      </c>
      <c r="N1656" s="7" t="inlineStr">
        <is>
          <t> </t>
        </is>
      </c>
      <c r="O1656" s="7" t="inlineStr"/>
      <c r="P1656" s="8" t="inlineStr">
        <is>
          <t> </t>
        </is>
      </c>
      <c r="Q1656" s="7" t="inlineStr">
        <is>
          <t> </t>
        </is>
      </c>
      <c r="R1656" s="8" t="inlineStr">
        <is>
          <t> </t>
        </is>
      </c>
      <c r="S1656" s="7" t="inlineStr">
        <is>
          <t> </t>
        </is>
      </c>
      <c r="AB1656" s="8" t="inlineStr">
        <is>
          <t>UQUATUB01</t>
        </is>
      </c>
    </row>
    <row r="1657">
      <c r="A1657" t="inlineStr">
        <is>
          <t>PCR</t>
        </is>
      </c>
      <c r="B1657" t="inlineStr">
        <is>
          <t>Pentair PLC</t>
        </is>
      </c>
      <c r="C1657" t="inlineStr">
        <is>
          <t>PNR UN Equity</t>
        </is>
      </c>
      <c r="D1657" t="inlineStr">
        <is>
          <t>BLS09M3</t>
        </is>
      </c>
      <c r="E1657" t="inlineStr">
        <is>
          <t>IE00BLS09M33</t>
        </is>
      </c>
      <c r="F1657" t="inlineStr"/>
      <c r="G1657" s="1" t="n">
        <v>169.3716362696416</v>
      </c>
      <c r="H1657" s="1" t="n">
        <v>107.21</v>
      </c>
      <c r="I1657" s="2" t="n">
        <v>18158.33312446827</v>
      </c>
      <c r="J1657" s="3" t="n">
        <v>0.007704791809069866</v>
      </c>
      <c r="K1657" s="4" t="n">
        <v>2356758.44</v>
      </c>
      <c r="L1657" s="5" t="n">
        <v>100001</v>
      </c>
      <c r="M1657" s="6" t="n">
        <v>23.56734873</v>
      </c>
      <c r="N1657" s="7" t="inlineStr">
        <is>
          <t> </t>
        </is>
      </c>
      <c r="O1657" s="7" t="inlineStr"/>
      <c r="P1657" s="8" t="inlineStr">
        <is>
          <t> </t>
        </is>
      </c>
      <c r="Q1657" s="7" t="inlineStr">
        <is>
          <t> </t>
        </is>
      </c>
      <c r="R1657" s="8" t="inlineStr">
        <is>
          <t> </t>
        </is>
      </c>
      <c r="S1657" s="7" t="inlineStr">
        <is>
          <t> </t>
        </is>
      </c>
      <c r="AB1657" s="8" t="inlineStr">
        <is>
          <t>UQUATUB01</t>
        </is>
      </c>
    </row>
    <row r="1658">
      <c r="A1658" t="inlineStr">
        <is>
          <t>PCR</t>
        </is>
      </c>
      <c r="B1658" t="inlineStr">
        <is>
          <t>Adobe Inc</t>
        </is>
      </c>
      <c r="C1658" t="inlineStr">
        <is>
          <t>ADBE UW Equity</t>
        </is>
      </c>
      <c r="D1658" t="inlineStr">
        <is>
          <t>2008154</t>
        </is>
      </c>
      <c r="E1658" t="inlineStr">
        <is>
          <t>US00724F1012</t>
        </is>
      </c>
      <c r="F1658" t="inlineStr">
        <is>
          <t>00724F101</t>
        </is>
      </c>
      <c r="G1658" s="1" t="n">
        <v>53.78249450834509</v>
      </c>
      <c r="H1658" s="1" t="n">
        <v>337.51</v>
      </c>
      <c r="I1658" s="2" t="n">
        <v>18152.12972151155</v>
      </c>
      <c r="J1658" s="3" t="n">
        <v>0.00770215963308974</v>
      </c>
      <c r="K1658" s="4" t="n">
        <v>2356758.44</v>
      </c>
      <c r="L1658" s="5" t="n">
        <v>100001</v>
      </c>
      <c r="M1658" s="6" t="n">
        <v>23.56734873</v>
      </c>
      <c r="N1658" s="7" t="inlineStr">
        <is>
          <t> </t>
        </is>
      </c>
      <c r="O1658" s="7" t="inlineStr"/>
      <c r="P1658" s="8" t="inlineStr">
        <is>
          <t> </t>
        </is>
      </c>
      <c r="Q1658" s="7" t="inlineStr">
        <is>
          <t> </t>
        </is>
      </c>
      <c r="R1658" s="8" t="inlineStr">
        <is>
          <t> </t>
        </is>
      </c>
      <c r="S1658" s="7" t="inlineStr">
        <is>
          <t> </t>
        </is>
      </c>
      <c r="AB1658" s="8" t="inlineStr">
        <is>
          <t>UQUATUB01</t>
        </is>
      </c>
    </row>
    <row r="1659">
      <c r="A1659" t="inlineStr">
        <is>
          <t>PCR</t>
        </is>
      </c>
      <c r="B1659" t="inlineStr">
        <is>
          <t>Chemed Corp</t>
        </is>
      </c>
      <c r="C1659" t="inlineStr">
        <is>
          <t>CHE UN Equity</t>
        </is>
      </c>
      <c r="D1659" t="inlineStr">
        <is>
          <t>2190084</t>
        </is>
      </c>
      <c r="E1659" t="inlineStr">
        <is>
          <t>US16359R1032</t>
        </is>
      </c>
      <c r="F1659" t="inlineStr">
        <is>
          <t>16359R103</t>
        </is>
      </c>
      <c r="G1659" s="1" t="n">
        <v>42.09391603727917</v>
      </c>
      <c r="H1659" s="1" t="n">
        <v>430.02</v>
      </c>
      <c r="I1659" s="2" t="n">
        <v>18101.22577435079</v>
      </c>
      <c r="J1659" s="3" t="n">
        <v>0.007680560496624674</v>
      </c>
      <c r="K1659" s="4" t="n">
        <v>2356758.44</v>
      </c>
      <c r="L1659" s="5" t="n">
        <v>100001</v>
      </c>
      <c r="M1659" s="6" t="n">
        <v>23.56734873</v>
      </c>
      <c r="N1659" s="7" t="inlineStr">
        <is>
          <t> </t>
        </is>
      </c>
      <c r="O1659" s="7" t="inlineStr"/>
      <c r="P1659" s="8" t="inlineStr">
        <is>
          <t> </t>
        </is>
      </c>
      <c r="Q1659" s="7" t="inlineStr">
        <is>
          <t> </t>
        </is>
      </c>
      <c r="R1659" s="8" t="inlineStr">
        <is>
          <t> </t>
        </is>
      </c>
      <c r="S1659" s="7" t="inlineStr">
        <is>
          <t> </t>
        </is>
      </c>
      <c r="AB1659" s="8" t="inlineStr">
        <is>
          <t>UQUATUB01</t>
        </is>
      </c>
    </row>
    <row r="1660">
      <c r="A1660" t="inlineStr">
        <is>
          <t>PCR</t>
        </is>
      </c>
      <c r="B1660" t="inlineStr">
        <is>
          <t>Kraft Heinz Co/The</t>
        </is>
      </c>
      <c r="C1660" t="inlineStr">
        <is>
          <t>KHC UW Equity</t>
        </is>
      </c>
      <c r="D1660" t="inlineStr">
        <is>
          <t>BYRY499</t>
        </is>
      </c>
      <c r="E1660" t="inlineStr">
        <is>
          <t>US5007541064</t>
        </is>
      </c>
      <c r="F1660" t="inlineStr">
        <is>
          <t>500754106</t>
        </is>
      </c>
      <c r="G1660" s="1" t="n">
        <v>719.1670387261938</v>
      </c>
      <c r="H1660" s="1" t="n">
        <v>25.15</v>
      </c>
      <c r="I1660" s="2" t="n">
        <v>18087.05102396377</v>
      </c>
      <c r="J1660" s="3" t="n">
        <v>0.007674545985274492</v>
      </c>
      <c r="K1660" s="4" t="n">
        <v>2356758.44</v>
      </c>
      <c r="L1660" s="5" t="n">
        <v>100001</v>
      </c>
      <c r="M1660" s="6" t="n">
        <v>23.56734873</v>
      </c>
      <c r="N1660" s="7" t="inlineStr">
        <is>
          <t> </t>
        </is>
      </c>
      <c r="O1660" s="7" t="inlineStr"/>
      <c r="P1660" s="8" t="inlineStr">
        <is>
          <t> </t>
        </is>
      </c>
      <c r="Q1660" s="7" t="inlineStr">
        <is>
          <t> </t>
        </is>
      </c>
      <c r="R1660" s="8" t="inlineStr">
        <is>
          <t> </t>
        </is>
      </c>
      <c r="S1660" s="7" t="inlineStr">
        <is>
          <t> </t>
        </is>
      </c>
      <c r="AB1660" s="8" t="inlineStr">
        <is>
          <t>UQUATUB01</t>
        </is>
      </c>
    </row>
    <row r="1661">
      <c r="A1661" t="inlineStr">
        <is>
          <t>PCR</t>
        </is>
      </c>
      <c r="B1661" t="inlineStr">
        <is>
          <t>IDEXX Laboratories Inc</t>
        </is>
      </c>
      <c r="C1661" t="inlineStr">
        <is>
          <t>IDXX UW Equity</t>
        </is>
      </c>
      <c r="D1661" t="inlineStr">
        <is>
          <t>2459202</t>
        </is>
      </c>
      <c r="E1661" t="inlineStr">
        <is>
          <t>US45168D1046</t>
        </is>
      </c>
      <c r="F1661" t="inlineStr">
        <is>
          <t>45168D104</t>
        </is>
      </c>
      <c r="G1661" s="1" t="n">
        <v>29.31540581167657</v>
      </c>
      <c r="H1661" s="1" t="n">
        <v>616.15</v>
      </c>
      <c r="I1661" s="2" t="n">
        <v>18062.68729086452</v>
      </c>
      <c r="J1661" s="3" t="n">
        <v>0.007664208170127322</v>
      </c>
      <c r="K1661" s="4" t="n">
        <v>2356758.44</v>
      </c>
      <c r="L1661" s="5" t="n">
        <v>100001</v>
      </c>
      <c r="M1661" s="6" t="n">
        <v>23.56734873</v>
      </c>
      <c r="N1661" s="7" t="inlineStr">
        <is>
          <t> </t>
        </is>
      </c>
      <c r="O1661" s="7" t="inlineStr"/>
      <c r="P1661" s="8" t="inlineStr">
        <is>
          <t> </t>
        </is>
      </c>
      <c r="Q1661" s="7" t="inlineStr">
        <is>
          <t> </t>
        </is>
      </c>
      <c r="R1661" s="8" t="inlineStr">
        <is>
          <t> </t>
        </is>
      </c>
      <c r="S1661" s="7" t="inlineStr">
        <is>
          <t> </t>
        </is>
      </c>
      <c r="AB1661" s="8" t="inlineStr">
        <is>
          <t>UQUATUB01</t>
        </is>
      </c>
    </row>
    <row r="1662">
      <c r="A1662" t="inlineStr">
        <is>
          <t>PCR</t>
        </is>
      </c>
      <c r="B1662" t="inlineStr">
        <is>
          <t>Avery Dennison Corp</t>
        </is>
      </c>
      <c r="C1662" t="inlineStr">
        <is>
          <t>AVY UN Equity</t>
        </is>
      </c>
      <c r="D1662" t="inlineStr">
        <is>
          <t>2066408</t>
        </is>
      </c>
      <c r="E1662" t="inlineStr">
        <is>
          <t>US0536111091</t>
        </is>
      </c>
      <c r="F1662" t="inlineStr">
        <is>
          <t>053611109</t>
        </is>
      </c>
      <c r="G1662" s="1" t="n">
        <v>113.4468621058279</v>
      </c>
      <c r="H1662" s="1" t="n">
        <v>158.67</v>
      </c>
      <c r="I1662" s="2" t="n">
        <v>18000.6136103317</v>
      </c>
      <c r="J1662" s="3" t="n">
        <v>0.007637869585960496</v>
      </c>
      <c r="K1662" s="4" t="n">
        <v>2356758.44</v>
      </c>
      <c r="L1662" s="5" t="n">
        <v>100001</v>
      </c>
      <c r="M1662" s="6" t="n">
        <v>23.56734873</v>
      </c>
      <c r="N1662" s="7" t="inlineStr">
        <is>
          <t> </t>
        </is>
      </c>
      <c r="O1662" s="7" t="inlineStr"/>
      <c r="P1662" s="8" t="inlineStr">
        <is>
          <t> </t>
        </is>
      </c>
      <c r="Q1662" s="7" t="inlineStr">
        <is>
          <t> </t>
        </is>
      </c>
      <c r="R1662" s="8" t="inlineStr">
        <is>
          <t> </t>
        </is>
      </c>
      <c r="S1662" s="7" t="inlineStr">
        <is>
          <t> </t>
        </is>
      </c>
      <c r="AB1662" s="8" t="inlineStr">
        <is>
          <t>UQUATUB01</t>
        </is>
      </c>
    </row>
    <row r="1663">
      <c r="A1663" t="inlineStr">
        <is>
          <t>PCR</t>
        </is>
      </c>
      <c r="B1663" t="inlineStr">
        <is>
          <t>Cognizant Technology Solutions Corp</t>
        </is>
      </c>
      <c r="C1663" t="inlineStr">
        <is>
          <t>CTSH UW Equity</t>
        </is>
      </c>
      <c r="D1663" t="inlineStr">
        <is>
          <t>2257019</t>
        </is>
      </c>
      <c r="E1663" t="inlineStr">
        <is>
          <t>US1924461023</t>
        </is>
      </c>
      <c r="F1663" t="inlineStr">
        <is>
          <t>192446102</t>
        </is>
      </c>
      <c r="G1663" s="1" t="n">
        <v>271.6748857816719</v>
      </c>
      <c r="H1663" s="1" t="n">
        <v>65.8</v>
      </c>
      <c r="I1663" s="2" t="n">
        <v>17876.20748443401</v>
      </c>
      <c r="J1663" s="3" t="n">
        <v>0.007585082620700836</v>
      </c>
      <c r="K1663" s="4" t="n">
        <v>2356758.44</v>
      </c>
      <c r="L1663" s="5" t="n">
        <v>100001</v>
      </c>
      <c r="M1663" s="6" t="n">
        <v>23.56734873</v>
      </c>
      <c r="N1663" s="7" t="inlineStr">
        <is>
          <t> </t>
        </is>
      </c>
      <c r="O1663" s="7" t="inlineStr"/>
      <c r="P1663" s="8" t="inlineStr">
        <is>
          <t> </t>
        </is>
      </c>
      <c r="Q1663" s="7" t="inlineStr">
        <is>
          <t> </t>
        </is>
      </c>
      <c r="R1663" s="8" t="inlineStr">
        <is>
          <t> </t>
        </is>
      </c>
      <c r="S1663" s="7" t="inlineStr">
        <is>
          <t> </t>
        </is>
      </c>
      <c r="AB1663" s="8" t="inlineStr">
        <is>
          <t>UQUATUB01</t>
        </is>
      </c>
    </row>
    <row r="1664">
      <c r="A1664" t="inlineStr">
        <is>
          <t>PCR</t>
        </is>
      </c>
      <c r="B1664" t="inlineStr">
        <is>
          <t>Stryker Corp</t>
        </is>
      </c>
      <c r="C1664" t="inlineStr">
        <is>
          <t>SYK UN Equity</t>
        </is>
      </c>
      <c r="D1664" t="inlineStr">
        <is>
          <t>2853688</t>
        </is>
      </c>
      <c r="E1664" t="inlineStr">
        <is>
          <t>US8636671013</t>
        </is>
      </c>
      <c r="F1664" t="inlineStr">
        <is>
          <t>863667101</t>
        </is>
      </c>
      <c r="G1664" s="1" t="n">
        <v>49.02813702734882</v>
      </c>
      <c r="H1664" s="1" t="n">
        <v>364.6</v>
      </c>
      <c r="I1664" s="2" t="n">
        <v>17875.65876017138</v>
      </c>
      <c r="J1664" s="3" t="n">
        <v>0.007584849790618076</v>
      </c>
      <c r="K1664" s="4" t="n">
        <v>2356758.44</v>
      </c>
      <c r="L1664" s="5" t="n">
        <v>100001</v>
      </c>
      <c r="M1664" s="6" t="n">
        <v>23.56734873</v>
      </c>
      <c r="N1664" s="7" t="inlineStr">
        <is>
          <t> </t>
        </is>
      </c>
      <c r="O1664" s="7" t="inlineStr"/>
      <c r="P1664" s="8" t="inlineStr">
        <is>
          <t> </t>
        </is>
      </c>
      <c r="Q1664" s="7" t="inlineStr">
        <is>
          <t> </t>
        </is>
      </c>
      <c r="R1664" s="8" t="inlineStr">
        <is>
          <t> </t>
        </is>
      </c>
      <c r="S1664" s="7" t="inlineStr">
        <is>
          <t> </t>
        </is>
      </c>
      <c r="AB1664" s="8" t="inlineStr">
        <is>
          <t>UQUATUB01</t>
        </is>
      </c>
    </row>
    <row r="1665">
      <c r="A1665" t="inlineStr">
        <is>
          <t>PCR</t>
        </is>
      </c>
      <c r="B1665" t="inlineStr">
        <is>
          <t>Autodesk Inc</t>
        </is>
      </c>
      <c r="C1665" t="inlineStr">
        <is>
          <t>ADSK UW Equity</t>
        </is>
      </c>
      <c r="D1665" t="inlineStr">
        <is>
          <t>2065159</t>
        </is>
      </c>
      <c r="E1665" t="inlineStr">
        <is>
          <t>US0527691069</t>
        </is>
      </c>
      <c r="F1665" t="inlineStr">
        <is>
          <t>052769106</t>
        </is>
      </c>
      <c r="G1665" s="1" t="n">
        <v>58.89389859858613</v>
      </c>
      <c r="H1665" s="1" t="n">
        <v>303.5</v>
      </c>
      <c r="I1665" s="2" t="n">
        <v>17874.29822467089</v>
      </c>
      <c r="J1665" s="3" t="n">
        <v>0.007584272499590961</v>
      </c>
      <c r="K1665" s="4" t="n">
        <v>2356758.44</v>
      </c>
      <c r="L1665" s="5" t="n">
        <v>100001</v>
      </c>
      <c r="M1665" s="6" t="n">
        <v>23.56734873</v>
      </c>
      <c r="N1665" s="7" t="inlineStr">
        <is>
          <t> </t>
        </is>
      </c>
      <c r="O1665" s="7" t="inlineStr"/>
      <c r="P1665" s="8" t="inlineStr">
        <is>
          <t> </t>
        </is>
      </c>
      <c r="Q1665" s="7" t="inlineStr">
        <is>
          <t> </t>
        </is>
      </c>
      <c r="R1665" s="8" t="inlineStr">
        <is>
          <t> </t>
        </is>
      </c>
      <c r="S1665" s="7" t="inlineStr">
        <is>
          <t> </t>
        </is>
      </c>
      <c r="AB1665" s="8" t="inlineStr">
        <is>
          <t>UQUATUB01</t>
        </is>
      </c>
    </row>
    <row r="1666">
      <c r="A1666" t="inlineStr">
        <is>
          <t>PCR</t>
        </is>
      </c>
      <c r="B1666" t="inlineStr">
        <is>
          <t>O'Reilly Automotive Inc</t>
        </is>
      </c>
      <c r="C1666" t="inlineStr">
        <is>
          <t>ORLY UW Equity</t>
        </is>
      </c>
      <c r="D1666" t="inlineStr">
        <is>
          <t>B65LWX6</t>
        </is>
      </c>
      <c r="E1666" t="inlineStr">
        <is>
          <t>US67103H1077</t>
        </is>
      </c>
      <c r="F1666" t="inlineStr">
        <is>
          <t>67103H107</t>
        </is>
      </c>
      <c r="G1666" s="1" t="n">
        <v>174.8025031155227</v>
      </c>
      <c r="H1666" s="1" t="n">
        <v>102.15</v>
      </c>
      <c r="I1666" s="2" t="n">
        <v>17856.07569325065</v>
      </c>
      <c r="J1666" s="3" t="n">
        <v>0.00757654046769878</v>
      </c>
      <c r="K1666" s="4" t="n">
        <v>2356758.44</v>
      </c>
      <c r="L1666" s="5" t="n">
        <v>100001</v>
      </c>
      <c r="M1666" s="6" t="n">
        <v>23.56734873</v>
      </c>
      <c r="N1666" s="7" t="inlineStr">
        <is>
          <t> </t>
        </is>
      </c>
      <c r="O1666" s="7" t="inlineStr"/>
      <c r="P1666" s="8" t="inlineStr">
        <is>
          <t> </t>
        </is>
      </c>
      <c r="Q1666" s="7" t="inlineStr">
        <is>
          <t> </t>
        </is>
      </c>
      <c r="R1666" s="8" t="inlineStr">
        <is>
          <t> </t>
        </is>
      </c>
      <c r="S1666" s="7" t="inlineStr">
        <is>
          <t> </t>
        </is>
      </c>
      <c r="AB1666" s="8" t="inlineStr">
        <is>
          <t>UQUATUB01</t>
        </is>
      </c>
    </row>
    <row r="1667">
      <c r="A1667" t="inlineStr">
        <is>
          <t>PCR</t>
        </is>
      </c>
      <c r="B1667" t="inlineStr">
        <is>
          <t>Texas Pacific Land Corp</t>
        </is>
      </c>
      <c r="C1667" t="inlineStr">
        <is>
          <t>TPL UN Equity</t>
        </is>
      </c>
      <c r="D1667" t="inlineStr">
        <is>
          <t>BM99VY2</t>
        </is>
      </c>
      <c r="E1667" t="inlineStr">
        <is>
          <t>US88262P1021</t>
        </is>
      </c>
      <c r="F1667" t="inlineStr">
        <is>
          <t>88262P102</t>
        </is>
      </c>
      <c r="G1667" s="1" t="n">
        <v>20.05098589811468</v>
      </c>
      <c r="H1667" s="1" t="n">
        <v>889.25</v>
      </c>
      <c r="I1667" s="2" t="n">
        <v>17830.33920989848</v>
      </c>
      <c r="J1667" s="3" t="n">
        <v>0.007565620178663063</v>
      </c>
      <c r="K1667" s="4" t="n">
        <v>2356758.44</v>
      </c>
      <c r="L1667" s="5" t="n">
        <v>100001</v>
      </c>
      <c r="M1667" s="6" t="n">
        <v>23.56734873</v>
      </c>
      <c r="N1667" s="7" t="inlineStr">
        <is>
          <t> </t>
        </is>
      </c>
      <c r="O1667" s="7" t="inlineStr"/>
      <c r="P1667" s="8" t="inlineStr">
        <is>
          <t> </t>
        </is>
      </c>
      <c r="Q1667" s="7" t="inlineStr">
        <is>
          <t> </t>
        </is>
      </c>
      <c r="R1667" s="8" t="inlineStr">
        <is>
          <t> </t>
        </is>
      </c>
      <c r="S1667" s="7" t="inlineStr">
        <is>
          <t> </t>
        </is>
      </c>
      <c r="AB1667" s="8" t="inlineStr">
        <is>
          <t>UQUATUB01</t>
        </is>
      </c>
    </row>
    <row r="1668">
      <c r="A1668" t="inlineStr">
        <is>
          <t>PCR</t>
        </is>
      </c>
      <c r="B1668" t="inlineStr">
        <is>
          <t>Procter &amp; Gamble Co/The</t>
        </is>
      </c>
      <c r="C1668" t="inlineStr">
        <is>
          <t>PG UN Equity</t>
        </is>
      </c>
      <c r="D1668" t="inlineStr">
        <is>
          <t>2704407</t>
        </is>
      </c>
      <c r="E1668" t="inlineStr">
        <is>
          <t>US7427181091</t>
        </is>
      </c>
      <c r="F1668" t="inlineStr">
        <is>
          <t>742718109</t>
        </is>
      </c>
      <c r="G1668" s="1" t="n">
        <v>119.0092724393255</v>
      </c>
      <c r="H1668" s="1" t="n">
        <v>149.69</v>
      </c>
      <c r="I1668" s="2" t="n">
        <v>17814.49799144263</v>
      </c>
      <c r="J1668" s="3" t="n">
        <v>0.007558898565540994</v>
      </c>
      <c r="K1668" s="4" t="n">
        <v>2356758.44</v>
      </c>
      <c r="L1668" s="5" t="n">
        <v>100001</v>
      </c>
      <c r="M1668" s="6" t="n">
        <v>23.56734873</v>
      </c>
      <c r="N1668" s="7" t="inlineStr">
        <is>
          <t> </t>
        </is>
      </c>
      <c r="O1668" s="7" t="inlineStr"/>
      <c r="P1668" s="8" t="inlineStr">
        <is>
          <t> </t>
        </is>
      </c>
      <c r="Q1668" s="7" t="inlineStr">
        <is>
          <t> </t>
        </is>
      </c>
      <c r="R1668" s="8" t="inlineStr">
        <is>
          <t> </t>
        </is>
      </c>
      <c r="S1668" s="7" t="inlineStr">
        <is>
          <t> </t>
        </is>
      </c>
      <c r="AB1668" s="8" t="inlineStr">
        <is>
          <t>UQUATUB01</t>
        </is>
      </c>
    </row>
    <row r="1669">
      <c r="A1669" t="inlineStr">
        <is>
          <t>PCR</t>
        </is>
      </c>
      <c r="B1669" t="inlineStr">
        <is>
          <t>Yum! Brands Inc</t>
        </is>
      </c>
      <c r="C1669" t="inlineStr">
        <is>
          <t>YUM UN Equity</t>
        </is>
      </c>
      <c r="D1669" t="inlineStr">
        <is>
          <t>2098876</t>
        </is>
      </c>
      <c r="E1669" t="inlineStr">
        <is>
          <t>US9884981013</t>
        </is>
      </c>
      <c r="F1669" t="inlineStr">
        <is>
          <t>988498101</t>
        </is>
      </c>
      <c r="G1669" s="1" t="n">
        <v>125.6991983809645</v>
      </c>
      <c r="H1669" s="1" t="n">
        <v>141.62</v>
      </c>
      <c r="I1669" s="2" t="n">
        <v>17801.52047471219</v>
      </c>
      <c r="J1669" s="3" t="n">
        <v>0.007553392054347407</v>
      </c>
      <c r="K1669" s="4" t="n">
        <v>2356758.44</v>
      </c>
      <c r="L1669" s="5" t="n">
        <v>100001</v>
      </c>
      <c r="M1669" s="6" t="n">
        <v>23.56734873</v>
      </c>
      <c r="N1669" s="7" t="inlineStr">
        <is>
          <t> </t>
        </is>
      </c>
      <c r="O1669" s="7" t="inlineStr"/>
      <c r="P1669" s="8" t="inlineStr">
        <is>
          <t> </t>
        </is>
      </c>
      <c r="Q1669" s="7" t="inlineStr">
        <is>
          <t> </t>
        </is>
      </c>
      <c r="R1669" s="8" t="inlineStr">
        <is>
          <t> </t>
        </is>
      </c>
      <c r="S1669" s="7" t="inlineStr">
        <is>
          <t> </t>
        </is>
      </c>
      <c r="AB1669" s="8" t="inlineStr">
        <is>
          <t>UQUATUB01</t>
        </is>
      </c>
    </row>
    <row r="1670">
      <c r="A1670" t="inlineStr">
        <is>
          <t>PCR</t>
        </is>
      </c>
      <c r="B1670" t="inlineStr">
        <is>
          <t>Motorola Solutions Inc</t>
        </is>
      </c>
      <c r="C1670" t="inlineStr">
        <is>
          <t>MSI UN Equity</t>
        </is>
      </c>
      <c r="D1670" t="inlineStr">
        <is>
          <t>B5BKPQ4</t>
        </is>
      </c>
      <c r="E1670" t="inlineStr">
        <is>
          <t>US6200763075</t>
        </is>
      </c>
      <c r="F1670" t="inlineStr">
        <is>
          <t>620076307</t>
        </is>
      </c>
      <c r="G1670" s="1" t="n">
        <v>39.01204004169266</v>
      </c>
      <c r="H1670" s="1" t="n">
        <v>456.3</v>
      </c>
      <c r="I1670" s="2" t="n">
        <v>17801.19387102437</v>
      </c>
      <c r="J1670" s="3" t="n">
        <v>0.007553253472606368</v>
      </c>
      <c r="K1670" s="4" t="n">
        <v>2356758.44</v>
      </c>
      <c r="L1670" s="5" t="n">
        <v>100001</v>
      </c>
      <c r="M1670" s="6" t="n">
        <v>23.56734873</v>
      </c>
      <c r="N1670" s="7" t="inlineStr">
        <is>
          <t> </t>
        </is>
      </c>
      <c r="O1670" s="7" t="inlineStr"/>
      <c r="P1670" s="8" t="inlineStr">
        <is>
          <t> </t>
        </is>
      </c>
      <c r="Q1670" s="7" t="inlineStr">
        <is>
          <t> </t>
        </is>
      </c>
      <c r="R1670" s="8" t="inlineStr">
        <is>
          <t> </t>
        </is>
      </c>
      <c r="S1670" s="7" t="inlineStr">
        <is>
          <t> </t>
        </is>
      </c>
      <c r="AB1670" s="8" t="inlineStr">
        <is>
          <t>UQUATUB01</t>
        </is>
      </c>
    </row>
    <row r="1671">
      <c r="A1671" t="inlineStr">
        <is>
          <t>PCR</t>
        </is>
      </c>
      <c r="B1671" t="inlineStr">
        <is>
          <t>Nasdaq Inc</t>
        </is>
      </c>
      <c r="C1671" t="inlineStr">
        <is>
          <t>NDAQ UW Equity</t>
        </is>
      </c>
      <c r="D1671" t="inlineStr">
        <is>
          <t>2965107</t>
        </is>
      </c>
      <c r="E1671" t="inlineStr">
        <is>
          <t>US6311031081</t>
        </is>
      </c>
      <c r="F1671" t="inlineStr">
        <is>
          <t>631103108</t>
        </is>
      </c>
      <c r="G1671" s="1" t="n">
        <v>200.0212688842855</v>
      </c>
      <c r="H1671" s="1" t="n">
        <v>88.90000000000001</v>
      </c>
      <c r="I1671" s="2" t="n">
        <v>17781.89080381298</v>
      </c>
      <c r="J1671" s="3" t="n">
        <v>0.007545062956818343</v>
      </c>
      <c r="K1671" s="4" t="n">
        <v>2356758.44</v>
      </c>
      <c r="L1671" s="5" t="n">
        <v>100001</v>
      </c>
      <c r="M1671" s="6" t="n">
        <v>23.56734873</v>
      </c>
      <c r="N1671" s="7" t="inlineStr">
        <is>
          <t> </t>
        </is>
      </c>
      <c r="O1671" s="7" t="inlineStr"/>
      <c r="P1671" s="8" t="inlineStr">
        <is>
          <t> </t>
        </is>
      </c>
      <c r="Q1671" s="7" t="inlineStr">
        <is>
          <t> </t>
        </is>
      </c>
      <c r="R1671" s="8" t="inlineStr">
        <is>
          <t> </t>
        </is>
      </c>
      <c r="S1671" s="7" t="inlineStr">
        <is>
          <t> </t>
        </is>
      </c>
      <c r="AB1671" s="8" t="inlineStr">
        <is>
          <t>UQUATUB01</t>
        </is>
      </c>
    </row>
    <row r="1672">
      <c r="A1672" t="inlineStr">
        <is>
          <t>PCR</t>
        </is>
      </c>
      <c r="B1672" t="inlineStr">
        <is>
          <t>Lineage Inc</t>
        </is>
      </c>
      <c r="C1672" t="inlineStr">
        <is>
          <t>LINE UW Equity</t>
        </is>
      </c>
      <c r="D1672" t="inlineStr">
        <is>
          <t>BP5DSY8</t>
        </is>
      </c>
      <c r="E1672" t="inlineStr">
        <is>
          <t>US53566V1061</t>
        </is>
      </c>
      <c r="F1672" t="inlineStr">
        <is>
          <t>53566V106</t>
        </is>
      </c>
      <c r="G1672" s="1" t="n">
        <v>449.6720164535953</v>
      </c>
      <c r="H1672" s="1" t="n">
        <v>39.51</v>
      </c>
      <c r="I1672" s="2" t="n">
        <v>17766.54137008155</v>
      </c>
      <c r="J1672" s="3" t="n">
        <v>0.007538550013671129</v>
      </c>
      <c r="K1672" s="4" t="n">
        <v>2356758.44</v>
      </c>
      <c r="L1672" s="5" t="n">
        <v>100001</v>
      </c>
      <c r="M1672" s="6" t="n">
        <v>23.56734873</v>
      </c>
      <c r="N1672" s="7" t="inlineStr">
        <is>
          <t> </t>
        </is>
      </c>
      <c r="O1672" s="7" t="inlineStr"/>
      <c r="P1672" s="8" t="inlineStr">
        <is>
          <t> </t>
        </is>
      </c>
      <c r="Q1672" s="7" t="inlineStr">
        <is>
          <t> </t>
        </is>
      </c>
      <c r="R1672" s="8" t="inlineStr">
        <is>
          <t> </t>
        </is>
      </c>
      <c r="S1672" s="7" t="inlineStr">
        <is>
          <t> </t>
        </is>
      </c>
      <c r="AB1672" s="8" t="inlineStr">
        <is>
          <t>UQUATUB01</t>
        </is>
      </c>
    </row>
    <row r="1673">
      <c r="A1673" t="inlineStr">
        <is>
          <t>PCR</t>
        </is>
      </c>
      <c r="B1673" t="inlineStr">
        <is>
          <t>AutoZone Inc</t>
        </is>
      </c>
      <c r="C1673" t="inlineStr">
        <is>
          <t>AZO UN Equity</t>
        </is>
      </c>
      <c r="D1673" t="inlineStr">
        <is>
          <t>2065955</t>
        </is>
      </c>
      <c r="E1673" t="inlineStr">
        <is>
          <t>US0533321024</t>
        </is>
      </c>
      <c r="F1673" t="inlineStr">
        <is>
          <t>053332102</t>
        </is>
      </c>
      <c r="G1673" s="1" t="n">
        <v>4.340935091344416</v>
      </c>
      <c r="H1673" s="1" t="n">
        <v>4075.31</v>
      </c>
      <c r="I1673" s="2" t="n">
        <v>17690.65618710681</v>
      </c>
      <c r="J1673" s="3" t="n">
        <v>0.007506351048479456</v>
      </c>
      <c r="K1673" s="4" t="n">
        <v>2356758.44</v>
      </c>
      <c r="L1673" s="5" t="n">
        <v>100001</v>
      </c>
      <c r="M1673" s="6" t="n">
        <v>23.56734873</v>
      </c>
      <c r="N1673" s="7" t="inlineStr">
        <is>
          <t> </t>
        </is>
      </c>
      <c r="O1673" s="7" t="inlineStr"/>
      <c r="P1673" s="8" t="inlineStr">
        <is>
          <t> </t>
        </is>
      </c>
      <c r="Q1673" s="7" t="inlineStr">
        <is>
          <t> </t>
        </is>
      </c>
      <c r="R1673" s="8" t="inlineStr">
        <is>
          <t> </t>
        </is>
      </c>
      <c r="S1673" s="7" t="inlineStr">
        <is>
          <t> </t>
        </is>
      </c>
      <c r="AB1673" s="8" t="inlineStr">
        <is>
          <t>UQUATUB01</t>
        </is>
      </c>
    </row>
    <row r="1674">
      <c r="A1674" t="inlineStr">
        <is>
          <t>PCR</t>
        </is>
      </c>
      <c r="B1674" t="inlineStr">
        <is>
          <t>Raymond James Financial Inc</t>
        </is>
      </c>
      <c r="C1674" t="inlineStr">
        <is>
          <t>RJF UN Equity</t>
        </is>
      </c>
      <c r="D1674" t="inlineStr">
        <is>
          <t>2718992</t>
        </is>
      </c>
      <c r="E1674" t="inlineStr">
        <is>
          <t>US7547301090</t>
        </is>
      </c>
      <c r="F1674" t="inlineStr">
        <is>
          <t>754730109</t>
        </is>
      </c>
      <c r="G1674" s="1" t="n">
        <v>110.3649861102413</v>
      </c>
      <c r="H1674" s="1" t="n">
        <v>160.28</v>
      </c>
      <c r="I1674" s="2" t="n">
        <v>17689.29997374948</v>
      </c>
      <c r="J1674" s="3" t="n">
        <v>0.007505775591387923</v>
      </c>
      <c r="K1674" s="4" t="n">
        <v>2356758.44</v>
      </c>
      <c r="L1674" s="5" t="n">
        <v>100001</v>
      </c>
      <c r="M1674" s="6" t="n">
        <v>23.56734873</v>
      </c>
      <c r="N1674" s="7" t="inlineStr">
        <is>
          <t> </t>
        </is>
      </c>
      <c r="O1674" s="7" t="inlineStr"/>
      <c r="P1674" s="8" t="inlineStr">
        <is>
          <t> </t>
        </is>
      </c>
      <c r="Q1674" s="7" t="inlineStr">
        <is>
          <t> </t>
        </is>
      </c>
      <c r="R1674" s="8" t="inlineStr">
        <is>
          <t> </t>
        </is>
      </c>
      <c r="S1674" s="7" t="inlineStr">
        <is>
          <t> </t>
        </is>
      </c>
      <c r="AB1674" s="8" t="inlineStr">
        <is>
          <t>UQUATUB01</t>
        </is>
      </c>
    </row>
    <row r="1675">
      <c r="A1675" t="inlineStr">
        <is>
          <t>PCR</t>
        </is>
      </c>
      <c r="B1675" t="inlineStr">
        <is>
          <t>Meta Platforms Inc</t>
        </is>
      </c>
      <c r="C1675" t="inlineStr">
        <is>
          <t>META UW Equity</t>
        </is>
      </c>
      <c r="D1675" t="inlineStr">
        <is>
          <t>B7TL820</t>
        </is>
      </c>
      <c r="E1675" t="inlineStr">
        <is>
          <t>US30303M1027</t>
        </is>
      </c>
      <c r="F1675" t="inlineStr">
        <is>
          <t>30303M102</t>
        </is>
      </c>
      <c r="G1675" s="1" t="n">
        <v>24.86171915951802</v>
      </c>
      <c r="H1675" s="1" t="n">
        <v>705.3</v>
      </c>
      <c r="I1675" s="2" t="n">
        <v>17534.97052320806</v>
      </c>
      <c r="J1675" s="3" t="n">
        <v>0.00744029181166656</v>
      </c>
      <c r="K1675" s="4" t="n">
        <v>2356758.44</v>
      </c>
      <c r="L1675" s="5" t="n">
        <v>100001</v>
      </c>
      <c r="M1675" s="6" t="n">
        <v>23.56734873</v>
      </c>
      <c r="N1675" s="7" t="inlineStr">
        <is>
          <t> </t>
        </is>
      </c>
      <c r="O1675" s="7" t="inlineStr"/>
      <c r="P1675" s="8" t="inlineStr">
        <is>
          <t> </t>
        </is>
      </c>
      <c r="Q1675" s="7" t="inlineStr">
        <is>
          <t> </t>
        </is>
      </c>
      <c r="R1675" s="8" t="inlineStr">
        <is>
          <t> </t>
        </is>
      </c>
      <c r="S1675" s="7" t="inlineStr">
        <is>
          <t> </t>
        </is>
      </c>
      <c r="AB1675" s="8" t="inlineStr">
        <is>
          <t>UQUATUB01</t>
        </is>
      </c>
    </row>
    <row r="1676">
      <c r="A1676" t="inlineStr">
        <is>
          <t>PCR</t>
        </is>
      </c>
      <c r="B1676" t="inlineStr">
        <is>
          <t>Bentley Systems Inc</t>
        </is>
      </c>
      <c r="C1676" t="inlineStr">
        <is>
          <t>BSY UW Equity</t>
        </is>
      </c>
      <c r="D1676" t="inlineStr">
        <is>
          <t>BMC1PR6</t>
        </is>
      </c>
      <c r="E1676" t="inlineStr">
        <is>
          <t>US08265T2087</t>
        </is>
      </c>
      <c r="F1676" t="inlineStr">
        <is>
          <t>08265T208</t>
        </is>
      </c>
      <c r="G1676" s="1" t="n">
        <v>354.9607053697171</v>
      </c>
      <c r="H1676" s="1" t="n">
        <v>49.35</v>
      </c>
      <c r="I1676" s="2" t="n">
        <v>17517.31080999554</v>
      </c>
      <c r="J1676" s="3" t="n">
        <v>0.007432798590081868</v>
      </c>
      <c r="K1676" s="4" t="n">
        <v>2356758.44</v>
      </c>
      <c r="L1676" s="5" t="n">
        <v>100001</v>
      </c>
      <c r="M1676" s="6" t="n">
        <v>23.56734873</v>
      </c>
      <c r="N1676" s="7" t="inlineStr">
        <is>
          <t> </t>
        </is>
      </c>
      <c r="O1676" s="7" t="inlineStr"/>
      <c r="P1676" s="8" t="inlineStr">
        <is>
          <t> </t>
        </is>
      </c>
      <c r="Q1676" s="7" t="inlineStr">
        <is>
          <t> </t>
        </is>
      </c>
      <c r="R1676" s="8" t="inlineStr">
        <is>
          <t> </t>
        </is>
      </c>
      <c r="S1676" s="7" t="inlineStr">
        <is>
          <t> </t>
        </is>
      </c>
      <c r="AB1676" s="8" t="inlineStr">
        <is>
          <t>UQUATUB01</t>
        </is>
      </c>
    </row>
    <row r="1677">
      <c r="A1677" t="inlineStr">
        <is>
          <t>PCR</t>
        </is>
      </c>
      <c r="B1677" t="inlineStr">
        <is>
          <t>Paychex Inc</t>
        </is>
      </c>
      <c r="C1677" t="inlineStr">
        <is>
          <t>PAYX UW Equity</t>
        </is>
      </c>
      <c r="D1677" t="inlineStr">
        <is>
          <t>2674458</t>
        </is>
      </c>
      <c r="E1677" t="inlineStr">
        <is>
          <t>US7043261079</t>
        </is>
      </c>
      <c r="F1677" t="inlineStr">
        <is>
          <t>704326107</t>
        </is>
      </c>
      <c r="G1677" s="1" t="n">
        <v>139.0790502642425</v>
      </c>
      <c r="H1677" s="1" t="n">
        <v>125.55</v>
      </c>
      <c r="I1677" s="2" t="n">
        <v>17461.37476067565</v>
      </c>
      <c r="J1677" s="3" t="n">
        <v>0.007409064274179771</v>
      </c>
      <c r="K1677" s="4" t="n">
        <v>2356758.44</v>
      </c>
      <c r="L1677" s="5" t="n">
        <v>100001</v>
      </c>
      <c r="M1677" s="6" t="n">
        <v>23.56734873</v>
      </c>
      <c r="N1677" s="7" t="inlineStr">
        <is>
          <t> </t>
        </is>
      </c>
      <c r="O1677" s="7" t="inlineStr"/>
      <c r="P1677" s="8" t="inlineStr">
        <is>
          <t> </t>
        </is>
      </c>
      <c r="Q1677" s="7" t="inlineStr">
        <is>
          <t> </t>
        </is>
      </c>
      <c r="R1677" s="8" t="inlineStr">
        <is>
          <t> </t>
        </is>
      </c>
      <c r="S1677" s="7" t="inlineStr">
        <is>
          <t> </t>
        </is>
      </c>
      <c r="AB1677" s="8" t="inlineStr">
        <is>
          <t>UQUATUB01</t>
        </is>
      </c>
    </row>
    <row r="1678">
      <c r="A1678" t="inlineStr">
        <is>
          <t>PCR</t>
        </is>
      </c>
      <c r="B1678" t="inlineStr">
        <is>
          <t>Cintas Corp</t>
        </is>
      </c>
      <c r="C1678" t="inlineStr">
        <is>
          <t>CTAS UW Equity</t>
        </is>
      </c>
      <c r="D1678" t="inlineStr">
        <is>
          <t>2197137</t>
        </is>
      </c>
      <c r="E1678" t="inlineStr">
        <is>
          <t>US1729081059</t>
        </is>
      </c>
      <c r="F1678" t="inlineStr">
        <is>
          <t>172908105</t>
        </is>
      </c>
      <c r="G1678" s="1" t="n">
        <v>92.85091033044483</v>
      </c>
      <c r="H1678" s="1" t="n">
        <v>187.96</v>
      </c>
      <c r="I1678" s="2" t="n">
        <v>17452.25710571041</v>
      </c>
      <c r="J1678" s="3" t="n">
        <v>0.00740519554719847</v>
      </c>
      <c r="K1678" s="4" t="n">
        <v>2356758.44</v>
      </c>
      <c r="L1678" s="5" t="n">
        <v>100001</v>
      </c>
      <c r="M1678" s="6" t="n">
        <v>23.56734873</v>
      </c>
      <c r="N1678" s="7" t="inlineStr">
        <is>
          <t> </t>
        </is>
      </c>
      <c r="O1678" s="7" t="inlineStr"/>
      <c r="P1678" s="8" t="inlineStr">
        <is>
          <t> </t>
        </is>
      </c>
      <c r="Q1678" s="7" t="inlineStr">
        <is>
          <t> </t>
        </is>
      </c>
      <c r="R1678" s="8" t="inlineStr">
        <is>
          <t> </t>
        </is>
      </c>
      <c r="S1678" s="7" t="inlineStr">
        <is>
          <t> </t>
        </is>
      </c>
      <c r="AB1678" s="8" t="inlineStr">
        <is>
          <t>UQUATUB01</t>
        </is>
      </c>
    </row>
    <row r="1679">
      <c r="A1679" t="inlineStr">
        <is>
          <t>PCR</t>
        </is>
      </c>
      <c r="B1679" t="inlineStr">
        <is>
          <t>Edison International</t>
        </is>
      </c>
      <c r="C1679" t="inlineStr">
        <is>
          <t>EIX UN Equity</t>
        </is>
      </c>
      <c r="D1679" t="inlineStr">
        <is>
          <t>2829515</t>
        </is>
      </c>
      <c r="E1679" t="inlineStr">
        <is>
          <t>US2810201077</t>
        </is>
      </c>
      <c r="F1679" t="inlineStr">
        <is>
          <t>281020107</t>
        </is>
      </c>
      <c r="G1679" s="1" t="n">
        <v>334.3835455211365</v>
      </c>
      <c r="H1679" s="1" t="n">
        <v>52.12</v>
      </c>
      <c r="I1679" s="2" t="n">
        <v>17428.07039256163</v>
      </c>
      <c r="J1679" s="3" t="n">
        <v>0.007394932843673887</v>
      </c>
      <c r="K1679" s="4" t="n">
        <v>2356758.44</v>
      </c>
      <c r="L1679" s="5" t="n">
        <v>100001</v>
      </c>
      <c r="M1679" s="6" t="n">
        <v>23.56734873</v>
      </c>
      <c r="N1679" s="7" t="inlineStr">
        <is>
          <t> </t>
        </is>
      </c>
      <c r="O1679" s="7" t="inlineStr"/>
      <c r="P1679" s="8" t="inlineStr">
        <is>
          <t> </t>
        </is>
      </c>
      <c r="Q1679" s="7" t="inlineStr">
        <is>
          <t> </t>
        </is>
      </c>
      <c r="R1679" s="8" t="inlineStr">
        <is>
          <t> </t>
        </is>
      </c>
      <c r="S1679" s="7" t="inlineStr">
        <is>
          <t> </t>
        </is>
      </c>
      <c r="AB1679" s="8" t="inlineStr">
        <is>
          <t>UQUATUB01</t>
        </is>
      </c>
    </row>
    <row r="1680">
      <c r="A1680" t="inlineStr">
        <is>
          <t>PCR</t>
        </is>
      </c>
      <c r="B1680" t="inlineStr">
        <is>
          <t>Verisk Analytics Inc</t>
        </is>
      </c>
      <c r="C1680" t="inlineStr">
        <is>
          <t>VRSK UW Equity</t>
        </is>
      </c>
      <c r="D1680" t="inlineStr">
        <is>
          <t>B4P9W92</t>
        </is>
      </c>
      <c r="E1680" t="inlineStr">
        <is>
          <t>US92345Y1064</t>
        </is>
      </c>
      <c r="F1680" t="inlineStr">
        <is>
          <t>92345Y106</t>
        </is>
      </c>
      <c r="G1680" s="1" t="n">
        <v>71.67240882418874</v>
      </c>
      <c r="H1680" s="1" t="n">
        <v>243.06</v>
      </c>
      <c r="I1680" s="2" t="n">
        <v>17420.69568880731</v>
      </c>
      <c r="J1680" s="3" t="n">
        <v>0.007391803671150665</v>
      </c>
      <c r="K1680" s="4" t="n">
        <v>2356758.44</v>
      </c>
      <c r="L1680" s="5" t="n">
        <v>100001</v>
      </c>
      <c r="M1680" s="6" t="n">
        <v>23.56734873</v>
      </c>
      <c r="N1680" s="7" t="inlineStr">
        <is>
          <t> </t>
        </is>
      </c>
      <c r="O1680" s="7" t="inlineStr"/>
      <c r="P1680" s="8" t="inlineStr">
        <is>
          <t> </t>
        </is>
      </c>
      <c r="Q1680" s="7" t="inlineStr">
        <is>
          <t> </t>
        </is>
      </c>
      <c r="R1680" s="8" t="inlineStr">
        <is>
          <t> </t>
        </is>
      </c>
      <c r="S1680" s="7" t="inlineStr">
        <is>
          <t> </t>
        </is>
      </c>
      <c r="AB1680" s="8" t="inlineStr">
        <is>
          <t>UQUATUB01</t>
        </is>
      </c>
    </row>
    <row r="1681">
      <c r="A1681" t="inlineStr">
        <is>
          <t>PCR</t>
        </is>
      </c>
      <c r="B1681" t="inlineStr">
        <is>
          <t>Genpact Ltd</t>
        </is>
      </c>
      <c r="C1681" t="inlineStr">
        <is>
          <t>G UN Equity</t>
        </is>
      </c>
      <c r="D1681" t="inlineStr">
        <is>
          <t>B23DBK6</t>
        </is>
      </c>
      <c r="E1681" t="inlineStr">
        <is>
          <t>BMG3922B1072</t>
        </is>
      </c>
      <c r="F1681" t="inlineStr"/>
      <c r="G1681" s="1" t="n">
        <v>441.9485345378267</v>
      </c>
      <c r="H1681" s="1" t="n">
        <v>39.37</v>
      </c>
      <c r="I1681" s="2" t="n">
        <v>17399.51380475424</v>
      </c>
      <c r="J1681" s="3" t="n">
        <v>0.00738281595153818</v>
      </c>
      <c r="K1681" s="4" t="n">
        <v>2356758.44</v>
      </c>
      <c r="L1681" s="5" t="n">
        <v>100001</v>
      </c>
      <c r="M1681" s="6" t="n">
        <v>23.56734873</v>
      </c>
      <c r="N1681" s="7" t="inlineStr">
        <is>
          <t> </t>
        </is>
      </c>
      <c r="O1681" s="7" t="inlineStr"/>
      <c r="P1681" s="8" t="inlineStr">
        <is>
          <t> </t>
        </is>
      </c>
      <c r="Q1681" s="7" t="inlineStr">
        <is>
          <t> </t>
        </is>
      </c>
      <c r="R1681" s="8" t="inlineStr">
        <is>
          <t> </t>
        </is>
      </c>
      <c r="S1681" s="7" t="inlineStr">
        <is>
          <t> </t>
        </is>
      </c>
      <c r="AB1681" s="8" t="inlineStr">
        <is>
          <t>UQUATUB01</t>
        </is>
      </c>
    </row>
    <row r="1682">
      <c r="A1682" t="inlineStr">
        <is>
          <t>PCR</t>
        </is>
      </c>
      <c r="B1682" t="inlineStr">
        <is>
          <t>Tyler Technologies Inc</t>
        </is>
      </c>
      <c r="C1682" t="inlineStr">
        <is>
          <t>TYL UN Equity</t>
        </is>
      </c>
      <c r="D1682" t="inlineStr">
        <is>
          <t>2909644</t>
        </is>
      </c>
      <c r="E1682" t="inlineStr">
        <is>
          <t>US9022521051</t>
        </is>
      </c>
      <c r="F1682" t="inlineStr">
        <is>
          <t>902252105</t>
        </is>
      </c>
      <c r="G1682" s="1" t="n">
        <v>34.48318568232468</v>
      </c>
      <c r="H1682" s="1" t="n">
        <v>504.21</v>
      </c>
      <c r="I1682" s="2" t="n">
        <v>17386.76705288493</v>
      </c>
      <c r="J1682" s="3" t="n">
        <v>0.00737740735655748</v>
      </c>
      <c r="K1682" s="4" t="n">
        <v>2356758.44</v>
      </c>
      <c r="L1682" s="5" t="n">
        <v>100001</v>
      </c>
      <c r="M1682" s="6" t="n">
        <v>23.56734873</v>
      </c>
      <c r="N1682" s="7" t="inlineStr">
        <is>
          <t> </t>
        </is>
      </c>
      <c r="O1682" s="7" t="inlineStr"/>
      <c r="P1682" s="8" t="inlineStr">
        <is>
          <t> </t>
        </is>
      </c>
      <c r="Q1682" s="7" t="inlineStr">
        <is>
          <t> </t>
        </is>
      </c>
      <c r="R1682" s="8" t="inlineStr">
        <is>
          <t> </t>
        </is>
      </c>
      <c r="S1682" s="7" t="inlineStr">
        <is>
          <t> </t>
        </is>
      </c>
      <c r="AB1682" s="8" t="inlineStr">
        <is>
          <t>UQUATUB01</t>
        </is>
      </c>
    </row>
    <row r="1683">
      <c r="A1683" t="inlineStr">
        <is>
          <t>PCR</t>
        </is>
      </c>
      <c r="B1683" t="inlineStr">
        <is>
          <t>Sherwin-Williams Co/The</t>
        </is>
      </c>
      <c r="C1683" t="inlineStr">
        <is>
          <t>SHW UN Equity</t>
        </is>
      </c>
      <c r="D1683" t="inlineStr">
        <is>
          <t>2804211</t>
        </is>
      </c>
      <c r="E1683" t="inlineStr">
        <is>
          <t>US8243481061</t>
        </is>
      </c>
      <c r="F1683" t="inlineStr">
        <is>
          <t>824348106</t>
        </is>
      </c>
      <c r="G1683" s="1" t="n">
        <v>52.18518073014476</v>
      </c>
      <c r="H1683" s="1" t="n">
        <v>332.81</v>
      </c>
      <c r="I1683" s="2" t="n">
        <v>17367.74999879948</v>
      </c>
      <c r="J1683" s="3" t="n">
        <v>0.007369338199463275</v>
      </c>
      <c r="K1683" s="4" t="n">
        <v>2356758.44</v>
      </c>
      <c r="L1683" s="5" t="n">
        <v>100001</v>
      </c>
      <c r="M1683" s="6" t="n">
        <v>23.56734873</v>
      </c>
      <c r="N1683" s="7" t="inlineStr">
        <is>
          <t> </t>
        </is>
      </c>
      <c r="O1683" s="7" t="inlineStr"/>
      <c r="P1683" s="8" t="inlineStr">
        <is>
          <t> </t>
        </is>
      </c>
      <c r="Q1683" s="7" t="inlineStr">
        <is>
          <t> </t>
        </is>
      </c>
      <c r="R1683" s="8" t="inlineStr">
        <is>
          <t> </t>
        </is>
      </c>
      <c r="S1683" s="7" t="inlineStr">
        <is>
          <t> </t>
        </is>
      </c>
      <c r="AB1683" s="8" t="inlineStr">
        <is>
          <t>UQUATUB01</t>
        </is>
      </c>
    </row>
    <row r="1684">
      <c r="A1684" t="inlineStr">
        <is>
          <t>PCR</t>
        </is>
      </c>
      <c r="B1684" t="inlineStr">
        <is>
          <t>Broadridge Financial Solutions Inc</t>
        </is>
      </c>
      <c r="C1684" t="inlineStr">
        <is>
          <t>BR UN Equity</t>
        </is>
      </c>
      <c r="D1684" t="inlineStr">
        <is>
          <t>B1VP7R6</t>
        </is>
      </c>
      <c r="E1684" t="inlineStr">
        <is>
          <t>US11133T1034</t>
        </is>
      </c>
      <c r="F1684" t="inlineStr">
        <is>
          <t>11133T103</t>
        </is>
      </c>
      <c r="G1684" s="1" t="n">
        <v>74.56636555175169</v>
      </c>
      <c r="H1684" s="1" t="n">
        <v>232.85</v>
      </c>
      <c r="I1684" s="2" t="n">
        <v>17362.77821872538</v>
      </c>
      <c r="J1684" s="3" t="n">
        <v>0.007367228615388083</v>
      </c>
      <c r="K1684" s="4" t="n">
        <v>2356758.44</v>
      </c>
      <c r="L1684" s="5" t="n">
        <v>100001</v>
      </c>
      <c r="M1684" s="6" t="n">
        <v>23.56734873</v>
      </c>
      <c r="N1684" s="7" t="inlineStr">
        <is>
          <t> </t>
        </is>
      </c>
      <c r="O1684" s="7" t="inlineStr"/>
      <c r="P1684" s="8" t="inlineStr">
        <is>
          <t> </t>
        </is>
      </c>
      <c r="Q1684" s="7" t="inlineStr">
        <is>
          <t> </t>
        </is>
      </c>
      <c r="R1684" s="8" t="inlineStr">
        <is>
          <t> </t>
        </is>
      </c>
      <c r="S1684" s="7" t="inlineStr">
        <is>
          <t> </t>
        </is>
      </c>
      <c r="AB1684" s="8" t="inlineStr">
        <is>
          <t>UQUATUB01</t>
        </is>
      </c>
    </row>
    <row r="1685">
      <c r="A1685" t="inlineStr">
        <is>
          <t>PCR</t>
        </is>
      </c>
      <c r="B1685" t="inlineStr">
        <is>
          <t>SS&amp;C Technologies Holdings Inc</t>
        </is>
      </c>
      <c r="C1685" t="inlineStr">
        <is>
          <t>SSNC UW Equity</t>
        </is>
      </c>
      <c r="D1685" t="inlineStr">
        <is>
          <t>B58YSC6</t>
        </is>
      </c>
      <c r="E1685" t="inlineStr">
        <is>
          <t>US78467J1007</t>
        </is>
      </c>
      <c r="F1685" t="inlineStr">
        <is>
          <t>78467J100</t>
        </is>
      </c>
      <c r="G1685" s="1" t="n">
        <v>210.6574994544195</v>
      </c>
      <c r="H1685" s="1" t="n">
        <v>82.29000000000001</v>
      </c>
      <c r="I1685" s="2" t="n">
        <v>17335.00563010418</v>
      </c>
      <c r="J1685" s="3" t="n">
        <v>0.007355444383219937</v>
      </c>
      <c r="K1685" s="4" t="n">
        <v>2356758.44</v>
      </c>
      <c r="L1685" s="5" t="n">
        <v>100001</v>
      </c>
      <c r="M1685" s="6" t="n">
        <v>23.56734873</v>
      </c>
      <c r="N1685" s="7" t="inlineStr">
        <is>
          <t> </t>
        </is>
      </c>
      <c r="O1685" s="7" t="inlineStr"/>
      <c r="P1685" s="8" t="inlineStr">
        <is>
          <t> </t>
        </is>
      </c>
      <c r="Q1685" s="7" t="inlineStr">
        <is>
          <t> </t>
        </is>
      </c>
      <c r="R1685" s="8" t="inlineStr">
        <is>
          <t> </t>
        </is>
      </c>
      <c r="S1685" s="7" t="inlineStr">
        <is>
          <t> </t>
        </is>
      </c>
      <c r="AB1685" s="8" t="inlineStr">
        <is>
          <t>UQUATUB01</t>
        </is>
      </c>
    </row>
    <row r="1686">
      <c r="A1686" t="inlineStr">
        <is>
          <t>PCR</t>
        </is>
      </c>
      <c r="B1686" t="inlineStr">
        <is>
          <t>NetApp Inc</t>
        </is>
      </c>
      <c r="C1686" t="inlineStr">
        <is>
          <t>NTAP UW Equity</t>
        </is>
      </c>
      <c r="D1686" t="inlineStr">
        <is>
          <t>2630643</t>
        </is>
      </c>
      <c r="E1686" t="inlineStr">
        <is>
          <t>US64110D1046</t>
        </is>
      </c>
      <c r="F1686" t="inlineStr">
        <is>
          <t>64110D104</t>
        </is>
      </c>
      <c r="G1686" s="1" t="n">
        <v>151.5568896610074</v>
      </c>
      <c r="H1686" s="1" t="n">
        <v>113.94</v>
      </c>
      <c r="I1686" s="2" t="n">
        <v>17268.39200797518</v>
      </c>
      <c r="J1686" s="3" t="n">
        <v>0.007327179449063598</v>
      </c>
      <c r="K1686" s="4" t="n">
        <v>2356758.44</v>
      </c>
      <c r="L1686" s="5" t="n">
        <v>100001</v>
      </c>
      <c r="M1686" s="6" t="n">
        <v>23.56734873</v>
      </c>
      <c r="N1686" s="7" t="inlineStr">
        <is>
          <t> </t>
        </is>
      </c>
      <c r="O1686" s="7" t="inlineStr"/>
      <c r="P1686" s="8" t="inlineStr">
        <is>
          <t> </t>
        </is>
      </c>
      <c r="Q1686" s="7" t="inlineStr">
        <is>
          <t> </t>
        </is>
      </c>
      <c r="R1686" s="8" t="inlineStr">
        <is>
          <t> </t>
        </is>
      </c>
      <c r="S1686" s="7" t="inlineStr">
        <is>
          <t> </t>
        </is>
      </c>
      <c r="AB1686" s="8" t="inlineStr">
        <is>
          <t>UQUATUB01</t>
        </is>
      </c>
    </row>
    <row r="1687">
      <c r="A1687" t="inlineStr">
        <is>
          <t>PCR</t>
        </is>
      </c>
      <c r="B1687" t="inlineStr">
        <is>
          <t>Manhattan Associates Inc</t>
        </is>
      </c>
      <c r="C1687" t="inlineStr">
        <is>
          <t>MANH UW Equity</t>
        </is>
      </c>
      <c r="D1687" t="inlineStr">
        <is>
          <t>2239471</t>
        </is>
      </c>
      <c r="E1687" t="inlineStr">
        <is>
          <t>US5627501092</t>
        </is>
      </c>
      <c r="F1687" t="inlineStr">
        <is>
          <t>562750109</t>
        </is>
      </c>
      <c r="G1687" s="1" t="n">
        <v>86.9502453145048</v>
      </c>
      <c r="H1687" s="1" t="n">
        <v>197.32</v>
      </c>
      <c r="I1687" s="2" t="n">
        <v>17157.02240545809</v>
      </c>
      <c r="J1687" s="3" t="n">
        <v>0.007279924032205051</v>
      </c>
      <c r="K1687" s="4" t="n">
        <v>2356758.44</v>
      </c>
      <c r="L1687" s="5" t="n">
        <v>100001</v>
      </c>
      <c r="M1687" s="6" t="n">
        <v>23.56734873</v>
      </c>
      <c r="N1687" s="7" t="inlineStr">
        <is>
          <t> </t>
        </is>
      </c>
      <c r="O1687" s="7" t="inlineStr"/>
      <c r="P1687" s="8" t="inlineStr">
        <is>
          <t> </t>
        </is>
      </c>
      <c r="Q1687" s="7" t="inlineStr">
        <is>
          <t> </t>
        </is>
      </c>
      <c r="R1687" s="8" t="inlineStr">
        <is>
          <t> </t>
        </is>
      </c>
      <c r="S1687" s="7" t="inlineStr">
        <is>
          <t> </t>
        </is>
      </c>
      <c r="AB1687" s="8" t="inlineStr">
        <is>
          <t>UQUATUB01</t>
        </is>
      </c>
    </row>
    <row r="1688">
      <c r="A1688" t="inlineStr">
        <is>
          <t>PCR</t>
        </is>
      </c>
      <c r="B1688" t="inlineStr">
        <is>
          <t>Fiserv Inc</t>
        </is>
      </c>
      <c r="C1688" t="inlineStr">
        <is>
          <t>FI UN Equity</t>
        </is>
      </c>
      <c r="D1688" t="inlineStr">
        <is>
          <t>2342034</t>
        </is>
      </c>
      <c r="E1688" t="inlineStr">
        <is>
          <t>US3377381088</t>
        </is>
      </c>
      <c r="F1688" t="inlineStr">
        <is>
          <t>337738108</t>
        </is>
      </c>
      <c r="G1688" s="1" t="n">
        <v>139.9058950435462</v>
      </c>
      <c r="H1688" s="1" t="n">
        <v>122.63</v>
      </c>
      <c r="I1688" s="2" t="n">
        <v>17156.65990919007</v>
      </c>
      <c r="J1688" s="3" t="n">
        <v>0.007279770220825038</v>
      </c>
      <c r="K1688" s="4" t="n">
        <v>2356758.44</v>
      </c>
      <c r="L1688" s="5" t="n">
        <v>100001</v>
      </c>
      <c r="M1688" s="6" t="n">
        <v>23.56734873</v>
      </c>
      <c r="N1688" s="7" t="inlineStr">
        <is>
          <t> </t>
        </is>
      </c>
      <c r="O1688" s="7" t="inlineStr"/>
      <c r="P1688" s="8" t="inlineStr">
        <is>
          <t> </t>
        </is>
      </c>
      <c r="Q1688" s="7" t="inlineStr">
        <is>
          <t> </t>
        </is>
      </c>
      <c r="R1688" s="8" t="inlineStr">
        <is>
          <t> </t>
        </is>
      </c>
      <c r="S1688" s="7" t="inlineStr">
        <is>
          <t> </t>
        </is>
      </c>
      <c r="AB1688" s="8" t="inlineStr">
        <is>
          <t>UQUATUB01</t>
        </is>
      </c>
    </row>
    <row r="1689">
      <c r="A1689" t="inlineStr">
        <is>
          <t>PCR</t>
        </is>
      </c>
      <c r="B1689" t="inlineStr">
        <is>
          <t>SLM Corp</t>
        </is>
      </c>
      <c r="C1689" t="inlineStr">
        <is>
          <t>SLM UW Equity</t>
        </is>
      </c>
      <c r="D1689" t="inlineStr">
        <is>
          <t>2101967</t>
        </is>
      </c>
      <c r="E1689" t="inlineStr">
        <is>
          <t>US78442P1066</t>
        </is>
      </c>
      <c r="F1689" t="inlineStr">
        <is>
          <t>78442P106</t>
        </is>
      </c>
      <c r="G1689" s="1" t="n">
        <v>668.0342058969811</v>
      </c>
      <c r="H1689" s="1" t="n">
        <v>25.66</v>
      </c>
      <c r="I1689" s="2" t="n">
        <v>17141.75772331653</v>
      </c>
      <c r="J1689" s="3" t="n">
        <v>0.007273447050142539</v>
      </c>
      <c r="K1689" s="4" t="n">
        <v>2356758.44</v>
      </c>
      <c r="L1689" s="5" t="n">
        <v>100001</v>
      </c>
      <c r="M1689" s="6" t="n">
        <v>23.56734873</v>
      </c>
      <c r="N1689" s="7" t="inlineStr">
        <is>
          <t> </t>
        </is>
      </c>
      <c r="O1689" s="7" t="inlineStr"/>
      <c r="P1689" s="8" t="inlineStr">
        <is>
          <t> </t>
        </is>
      </c>
      <c r="Q1689" s="7" t="inlineStr">
        <is>
          <t> </t>
        </is>
      </c>
      <c r="R1689" s="8" t="inlineStr">
        <is>
          <t> </t>
        </is>
      </c>
      <c r="S1689" s="7" t="inlineStr">
        <is>
          <t> </t>
        </is>
      </c>
      <c r="AB1689" s="8" t="inlineStr">
        <is>
          <t>UQUATUB01</t>
        </is>
      </c>
    </row>
    <row r="1690">
      <c r="A1690" t="inlineStr">
        <is>
          <t>PCR</t>
        </is>
      </c>
      <c r="B1690" t="inlineStr">
        <is>
          <t>East West Bancorp Inc</t>
        </is>
      </c>
      <c r="C1690" t="inlineStr">
        <is>
          <t>EWBC UW Equity</t>
        </is>
      </c>
      <c r="D1690" t="inlineStr">
        <is>
          <t>2487407</t>
        </is>
      </c>
      <c r="E1690" t="inlineStr">
        <is>
          <t>US27579R1041</t>
        </is>
      </c>
      <c r="F1690" t="inlineStr">
        <is>
          <t>27579R104</t>
        </is>
      </c>
      <c r="G1690" s="1" t="n">
        <v>171.7957948271456</v>
      </c>
      <c r="H1690" s="1" t="n">
        <v>99.27500000000001</v>
      </c>
      <c r="I1690" s="2" t="n">
        <v>17055.02753146489</v>
      </c>
      <c r="J1690" s="3" t="n">
        <v>0.007236646421626854</v>
      </c>
      <c r="K1690" s="4" t="n">
        <v>2356758.44</v>
      </c>
      <c r="L1690" s="5" t="n">
        <v>100001</v>
      </c>
      <c r="M1690" s="6" t="n">
        <v>23.56734873</v>
      </c>
      <c r="N1690" s="7" t="inlineStr">
        <is>
          <t> </t>
        </is>
      </c>
      <c r="O1690" s="7" t="inlineStr"/>
      <c r="P1690" s="8" t="inlineStr">
        <is>
          <t> </t>
        </is>
      </c>
      <c r="Q1690" s="7" t="inlineStr">
        <is>
          <t> </t>
        </is>
      </c>
      <c r="R1690" s="8" t="inlineStr">
        <is>
          <t> </t>
        </is>
      </c>
      <c r="S1690" s="7" t="inlineStr">
        <is>
          <t> </t>
        </is>
      </c>
      <c r="AB1690" s="8" t="inlineStr">
        <is>
          <t>UQUATUB01</t>
        </is>
      </c>
    </row>
    <row r="1691">
      <c r="A1691" t="inlineStr">
        <is>
          <t>PCR</t>
        </is>
      </c>
      <c r="B1691" t="inlineStr">
        <is>
          <t>Intercontinental Exchange Inc</t>
        </is>
      </c>
      <c r="C1691" t="inlineStr">
        <is>
          <t>ICE UN Equity</t>
        </is>
      </c>
      <c r="D1691" t="inlineStr">
        <is>
          <t>BFSSDS9</t>
        </is>
      </c>
      <c r="E1691" t="inlineStr">
        <is>
          <t>US45866F1049</t>
        </is>
      </c>
      <c r="F1691" t="inlineStr">
        <is>
          <t>45866F104</t>
        </is>
      </c>
      <c r="G1691" s="1" t="n">
        <v>108.0159952599467</v>
      </c>
      <c r="H1691" s="1" t="n">
        <v>157.5</v>
      </c>
      <c r="I1691" s="2" t="n">
        <v>17012.51925344161</v>
      </c>
      <c r="J1691" s="3" t="n">
        <v>0.007218609665164332</v>
      </c>
      <c r="K1691" s="4" t="n">
        <v>2356758.44</v>
      </c>
      <c r="L1691" s="5" t="n">
        <v>100001</v>
      </c>
      <c r="M1691" s="6" t="n">
        <v>23.56734873</v>
      </c>
      <c r="N1691" s="7" t="inlineStr">
        <is>
          <t> </t>
        </is>
      </c>
      <c r="O1691" s="7" t="inlineStr"/>
      <c r="P1691" s="8" t="inlineStr">
        <is>
          <t> </t>
        </is>
      </c>
      <c r="Q1691" s="7" t="inlineStr">
        <is>
          <t> </t>
        </is>
      </c>
      <c r="R1691" s="8" t="inlineStr">
        <is>
          <t> </t>
        </is>
      </c>
      <c r="S1691" s="7" t="inlineStr">
        <is>
          <t> </t>
        </is>
      </c>
      <c r="AB1691" s="8" t="inlineStr">
        <is>
          <t>UQUATUB01</t>
        </is>
      </c>
    </row>
    <row r="1692">
      <c r="A1692" t="inlineStr">
        <is>
          <t>PCR</t>
        </is>
      </c>
      <c r="B1692" t="inlineStr">
        <is>
          <t>Broadcom Inc</t>
        </is>
      </c>
      <c r="C1692" t="inlineStr">
        <is>
          <t>AVGO UW Equity</t>
        </is>
      </c>
      <c r="D1692" t="inlineStr">
        <is>
          <t>BDZ78H9</t>
        </is>
      </c>
      <c r="E1692" t="inlineStr">
        <is>
          <t>US11135F1012</t>
        </is>
      </c>
      <c r="F1692" t="inlineStr">
        <is>
          <t>11135F101</t>
        </is>
      </c>
      <c r="G1692" s="1" t="n">
        <v>52.22276458374947</v>
      </c>
      <c r="H1692" s="1" t="n">
        <v>324.63</v>
      </c>
      <c r="I1692" s="2" t="n">
        <v>16953.07606682259</v>
      </c>
      <c r="J1692" s="3" t="n">
        <v>0.007193387230140817</v>
      </c>
      <c r="K1692" s="4" t="n">
        <v>2356758.44</v>
      </c>
      <c r="L1692" s="5" t="n">
        <v>100001</v>
      </c>
      <c r="M1692" s="6" t="n">
        <v>23.56734873</v>
      </c>
      <c r="N1692" s="7" t="inlineStr">
        <is>
          <t> </t>
        </is>
      </c>
      <c r="O1692" s="7" t="inlineStr"/>
      <c r="P1692" s="8" t="inlineStr">
        <is>
          <t> </t>
        </is>
      </c>
      <c r="Q1692" s="7" t="inlineStr">
        <is>
          <t> </t>
        </is>
      </c>
      <c r="R1692" s="8" t="inlineStr">
        <is>
          <t> </t>
        </is>
      </c>
      <c r="S1692" s="7" t="inlineStr">
        <is>
          <t> </t>
        </is>
      </c>
      <c r="AB1692" s="8" t="inlineStr">
        <is>
          <t>UQUATUB01</t>
        </is>
      </c>
    </row>
    <row r="1693">
      <c r="A1693" t="inlineStr">
        <is>
          <t>PCR</t>
        </is>
      </c>
      <c r="B1693" t="inlineStr">
        <is>
          <t>GoDaddy Inc</t>
        </is>
      </c>
      <c r="C1693" t="inlineStr">
        <is>
          <t>GDDY UN Equity</t>
        </is>
      </c>
      <c r="D1693" t="inlineStr">
        <is>
          <t>BWFRFC6</t>
        </is>
      </c>
      <c r="E1693" t="inlineStr">
        <is>
          <t>US3802371076</t>
        </is>
      </c>
      <c r="F1693" t="inlineStr">
        <is>
          <t>380237107</t>
        </is>
      </c>
      <c r="G1693" s="1" t="n">
        <v>129.5139595218429</v>
      </c>
      <c r="H1693" s="1" t="n">
        <v>130.68</v>
      </c>
      <c r="I1693" s="2" t="n">
        <v>16924.88423031443</v>
      </c>
      <c r="J1693" s="3" t="n">
        <v>0.007181425106221083</v>
      </c>
      <c r="K1693" s="4" t="n">
        <v>2356758.44</v>
      </c>
      <c r="L1693" s="5" t="n">
        <v>100001</v>
      </c>
      <c r="M1693" s="6" t="n">
        <v>23.56734873</v>
      </c>
      <c r="N1693" s="7" t="inlineStr">
        <is>
          <t> </t>
        </is>
      </c>
      <c r="O1693" s="7" t="inlineStr"/>
      <c r="P1693" s="8" t="inlineStr">
        <is>
          <t> </t>
        </is>
      </c>
      <c r="Q1693" s="7" t="inlineStr">
        <is>
          <t> </t>
        </is>
      </c>
      <c r="R1693" s="8" t="inlineStr">
        <is>
          <t> </t>
        </is>
      </c>
      <c r="S1693" s="7" t="inlineStr">
        <is>
          <t> </t>
        </is>
      </c>
      <c r="AB1693" s="8" t="inlineStr">
        <is>
          <t>UQUATUB01</t>
        </is>
      </c>
    </row>
    <row r="1694">
      <c r="A1694" t="inlineStr">
        <is>
          <t>PCR</t>
        </is>
      </c>
      <c r="B1694" t="inlineStr">
        <is>
          <t>Sirius XM Holdings Inc</t>
        </is>
      </c>
      <c r="C1694" t="inlineStr">
        <is>
          <t>SIRI UW Equity</t>
        </is>
      </c>
      <c r="D1694" t="inlineStr">
        <is>
          <t>BQWS627</t>
        </is>
      </c>
      <c r="E1694" t="inlineStr">
        <is>
          <t>US8299331004</t>
        </is>
      </c>
      <c r="F1694" t="inlineStr">
        <is>
          <t>829933100</t>
        </is>
      </c>
      <c r="G1694" s="1" t="n">
        <v>807.2072157952354</v>
      </c>
      <c r="H1694" s="1" t="n">
        <v>20.93</v>
      </c>
      <c r="I1694" s="2" t="n">
        <v>16894.84702659427</v>
      </c>
      <c r="J1694" s="3" t="n">
        <v>0.007168679971543573</v>
      </c>
      <c r="K1694" s="4" t="n">
        <v>2356758.44</v>
      </c>
      <c r="L1694" s="5" t="n">
        <v>100001</v>
      </c>
      <c r="M1694" s="6" t="n">
        <v>23.56734873</v>
      </c>
      <c r="N1694" s="7" t="inlineStr">
        <is>
          <t> </t>
        </is>
      </c>
      <c r="O1694" s="7" t="inlineStr"/>
      <c r="P1694" s="8" t="inlineStr">
        <is>
          <t> </t>
        </is>
      </c>
      <c r="Q1694" s="7" t="inlineStr">
        <is>
          <t> </t>
        </is>
      </c>
      <c r="R1694" s="8" t="inlineStr">
        <is>
          <t> </t>
        </is>
      </c>
      <c r="S1694" s="7" t="inlineStr">
        <is>
          <t> </t>
        </is>
      </c>
      <c r="AB1694" s="8" t="inlineStr">
        <is>
          <t>UQUATUB01</t>
        </is>
      </c>
    </row>
    <row r="1695">
      <c r="A1695" t="inlineStr">
        <is>
          <t>PCR</t>
        </is>
      </c>
      <c r="B1695" t="inlineStr">
        <is>
          <t>Domino's Pizza Inc</t>
        </is>
      </c>
      <c r="C1695" t="inlineStr">
        <is>
          <t>DPZ UW Equity</t>
        </is>
      </c>
      <c r="D1695" t="inlineStr">
        <is>
          <t>B01SD70</t>
        </is>
      </c>
      <c r="E1695" t="inlineStr">
        <is>
          <t>US25754A2015</t>
        </is>
      </c>
      <c r="F1695" t="inlineStr">
        <is>
          <t>25754A201</t>
        </is>
      </c>
      <c r="G1695" s="1" t="n">
        <v>41.56774208681319</v>
      </c>
      <c r="H1695" s="1" t="n">
        <v>406.37</v>
      </c>
      <c r="I1695" s="2" t="n">
        <v>16891.88335181828</v>
      </c>
      <c r="J1695" s="3" t="n">
        <v>0.007167422449887684</v>
      </c>
      <c r="K1695" s="4" t="n">
        <v>2356758.44</v>
      </c>
      <c r="L1695" s="5" t="n">
        <v>100001</v>
      </c>
      <c r="M1695" s="6" t="n">
        <v>23.56734873</v>
      </c>
      <c r="N1695" s="7" t="inlineStr">
        <is>
          <t> </t>
        </is>
      </c>
      <c r="O1695" s="7" t="inlineStr"/>
      <c r="P1695" s="8" t="inlineStr">
        <is>
          <t> </t>
        </is>
      </c>
      <c r="Q1695" s="7" t="inlineStr">
        <is>
          <t> </t>
        </is>
      </c>
      <c r="R1695" s="8" t="inlineStr">
        <is>
          <t> </t>
        </is>
      </c>
      <c r="S1695" s="7" t="inlineStr">
        <is>
          <t> </t>
        </is>
      </c>
      <c r="AB1695" s="8" t="inlineStr">
        <is>
          <t>UQUATUB01</t>
        </is>
      </c>
    </row>
    <row r="1696">
      <c r="A1696" t="inlineStr">
        <is>
          <t>PCR</t>
        </is>
      </c>
      <c r="B1696" t="inlineStr">
        <is>
          <t>Allison Transmission Holdings Inc</t>
        </is>
      </c>
      <c r="C1696" t="inlineStr">
        <is>
          <t>ALSN UN Equity</t>
        </is>
      </c>
      <c r="D1696" t="inlineStr">
        <is>
          <t>B4PZ892</t>
        </is>
      </c>
      <c r="E1696" t="inlineStr">
        <is>
          <t>US01973R1014</t>
        </is>
      </c>
      <c r="F1696" t="inlineStr">
        <is>
          <t>01973R101</t>
        </is>
      </c>
      <c r="G1696" s="1" t="n">
        <v>212.5554840614575</v>
      </c>
      <c r="H1696" s="1" t="n">
        <v>79.47</v>
      </c>
      <c r="I1696" s="2" t="n">
        <v>16891.78431836403</v>
      </c>
      <c r="J1696" s="3" t="n">
        <v>0.007167380428841925</v>
      </c>
      <c r="K1696" s="4" t="n">
        <v>2356758.44</v>
      </c>
      <c r="L1696" s="5" t="n">
        <v>100001</v>
      </c>
      <c r="M1696" s="6" t="n">
        <v>23.56734873</v>
      </c>
      <c r="N1696" s="7" t="inlineStr">
        <is>
          <t> </t>
        </is>
      </c>
      <c r="O1696" s="7" t="inlineStr"/>
      <c r="P1696" s="8" t="inlineStr">
        <is>
          <t> </t>
        </is>
      </c>
      <c r="Q1696" s="7" t="inlineStr">
        <is>
          <t> </t>
        </is>
      </c>
      <c r="R1696" s="8" t="inlineStr">
        <is>
          <t> </t>
        </is>
      </c>
      <c r="S1696" s="7" t="inlineStr">
        <is>
          <t> </t>
        </is>
      </c>
      <c r="AB1696" s="8" t="inlineStr">
        <is>
          <t>UQUATUB01</t>
        </is>
      </c>
    </row>
    <row r="1697">
      <c r="A1697" t="inlineStr">
        <is>
          <t>PCR</t>
        </is>
      </c>
      <c r="B1697" t="inlineStr">
        <is>
          <t>Vontier Corp</t>
        </is>
      </c>
      <c r="C1697" t="inlineStr">
        <is>
          <t>VNT UN Equity</t>
        </is>
      </c>
      <c r="D1697" t="inlineStr">
        <is>
          <t>BH4GV32</t>
        </is>
      </c>
      <c r="E1697" t="inlineStr">
        <is>
          <t>US9288811014</t>
        </is>
      </c>
      <c r="F1697" t="inlineStr">
        <is>
          <t>928881101</t>
        </is>
      </c>
      <c r="G1697" s="1" t="n">
        <v>438.5471957866001</v>
      </c>
      <c r="H1697" s="1" t="n">
        <v>38.38</v>
      </c>
      <c r="I1697" s="2" t="n">
        <v>16831.44137428971</v>
      </c>
      <c r="J1697" s="3" t="n">
        <v>0.00714177621627175</v>
      </c>
      <c r="K1697" s="4" t="n">
        <v>2356758.44</v>
      </c>
      <c r="L1697" s="5" t="n">
        <v>100001</v>
      </c>
      <c r="M1697" s="6" t="n">
        <v>23.56734873</v>
      </c>
      <c r="N1697" s="7" t="inlineStr">
        <is>
          <t> </t>
        </is>
      </c>
      <c r="O1697" s="7" t="inlineStr"/>
      <c r="P1697" s="8" t="inlineStr">
        <is>
          <t> </t>
        </is>
      </c>
      <c r="Q1697" s="7" t="inlineStr">
        <is>
          <t> </t>
        </is>
      </c>
      <c r="R1697" s="8" t="inlineStr">
        <is>
          <t> </t>
        </is>
      </c>
      <c r="S1697" s="7" t="inlineStr">
        <is>
          <t> </t>
        </is>
      </c>
      <c r="AB1697" s="8" t="inlineStr">
        <is>
          <t>UQUATUB01</t>
        </is>
      </c>
    </row>
    <row r="1698">
      <c r="A1698" t="inlineStr">
        <is>
          <t>PCR</t>
        </is>
      </c>
      <c r="B1698" t="inlineStr">
        <is>
          <t>Pool Corp</t>
        </is>
      </c>
      <c r="C1698" t="inlineStr">
        <is>
          <t>POOL UW Equity</t>
        </is>
      </c>
      <c r="D1698" t="inlineStr">
        <is>
          <t>2781585</t>
        </is>
      </c>
      <c r="E1698" t="inlineStr">
        <is>
          <t>US73278L1052</t>
        </is>
      </c>
      <c r="F1698" t="inlineStr">
        <is>
          <t>73278L105</t>
        </is>
      </c>
      <c r="G1698" s="1" t="n">
        <v>57.65363142963059</v>
      </c>
      <c r="H1698" s="1" t="n">
        <v>289.91</v>
      </c>
      <c r="I1698" s="2" t="n">
        <v>16714.36428776421</v>
      </c>
      <c r="J1698" s="3" t="n">
        <v>0.007092099047607189</v>
      </c>
      <c r="K1698" s="4" t="n">
        <v>2356758.44</v>
      </c>
      <c r="L1698" s="5" t="n">
        <v>100001</v>
      </c>
      <c r="M1698" s="6" t="n">
        <v>23.56734873</v>
      </c>
      <c r="N1698" s="7" t="inlineStr">
        <is>
          <t> </t>
        </is>
      </c>
      <c r="O1698" s="7" t="inlineStr"/>
      <c r="P1698" s="8" t="inlineStr">
        <is>
          <t> </t>
        </is>
      </c>
      <c r="Q1698" s="7" t="inlineStr">
        <is>
          <t> </t>
        </is>
      </c>
      <c r="R1698" s="8" t="inlineStr">
        <is>
          <t> </t>
        </is>
      </c>
      <c r="S1698" s="7" t="inlineStr">
        <is>
          <t> </t>
        </is>
      </c>
      <c r="AB1698" s="8" t="inlineStr">
        <is>
          <t>UQUATUB01</t>
        </is>
      </c>
    </row>
    <row r="1699">
      <c r="A1699" t="inlineStr">
        <is>
          <t>PCR</t>
        </is>
      </c>
      <c r="B1699" t="inlineStr">
        <is>
          <t>Home Depot Inc/The</t>
        </is>
      </c>
      <c r="C1699" t="inlineStr">
        <is>
          <t>HD UN Equity</t>
        </is>
      </c>
      <c r="D1699" t="inlineStr">
        <is>
          <t>2434209</t>
        </is>
      </c>
      <c r="E1699" t="inlineStr">
        <is>
          <t>US4370761029</t>
        </is>
      </c>
      <c r="F1699" t="inlineStr">
        <is>
          <t>437076102</t>
        </is>
      </c>
      <c r="G1699" s="1" t="n">
        <v>44.46169881437613</v>
      </c>
      <c r="H1699" s="1" t="n">
        <v>375.75</v>
      </c>
      <c r="I1699" s="2" t="n">
        <v>16706.48332950183</v>
      </c>
      <c r="J1699" s="3" t="n">
        <v>0.007088755065411722</v>
      </c>
      <c r="K1699" s="4" t="n">
        <v>2356758.44</v>
      </c>
      <c r="L1699" s="5" t="n">
        <v>100001</v>
      </c>
      <c r="M1699" s="6" t="n">
        <v>23.56734873</v>
      </c>
      <c r="N1699" s="7" t="inlineStr">
        <is>
          <t> </t>
        </is>
      </c>
      <c r="O1699" s="7" t="inlineStr"/>
      <c r="P1699" s="8" t="inlineStr">
        <is>
          <t> </t>
        </is>
      </c>
      <c r="Q1699" s="7" t="inlineStr">
        <is>
          <t> </t>
        </is>
      </c>
      <c r="R1699" s="8" t="inlineStr">
        <is>
          <t> </t>
        </is>
      </c>
      <c r="S1699" s="7" t="inlineStr">
        <is>
          <t> </t>
        </is>
      </c>
      <c r="AB1699" s="8" t="inlineStr">
        <is>
          <t>UQUATUB01</t>
        </is>
      </c>
    </row>
    <row r="1700">
      <c r="A1700" t="inlineStr">
        <is>
          <t>PCR</t>
        </is>
      </c>
      <c r="B1700" t="inlineStr">
        <is>
          <t>Masco Corp</t>
        </is>
      </c>
      <c r="C1700" t="inlineStr">
        <is>
          <t>MAS UN Equity</t>
        </is>
      </c>
      <c r="D1700" t="inlineStr">
        <is>
          <t>2570200</t>
        </is>
      </c>
      <c r="E1700" t="inlineStr">
        <is>
          <t>US5745991068</t>
        </is>
      </c>
      <c r="F1700" t="inlineStr">
        <is>
          <t>574599106</t>
        </is>
      </c>
      <c r="G1700" s="1" t="n">
        <v>255.2131579028074</v>
      </c>
      <c r="H1700" s="1" t="n">
        <v>65.09</v>
      </c>
      <c r="I1700" s="2" t="n">
        <v>16611.82444789373</v>
      </c>
      <c r="J1700" s="3" t="n">
        <v>0.007048590201672825</v>
      </c>
      <c r="K1700" s="4" t="n">
        <v>2356758.44</v>
      </c>
      <c r="L1700" s="5" t="n">
        <v>100001</v>
      </c>
      <c r="M1700" s="6" t="n">
        <v>23.56734873</v>
      </c>
      <c r="N1700" s="7" t="inlineStr">
        <is>
          <t> </t>
        </is>
      </c>
      <c r="O1700" s="7" t="inlineStr"/>
      <c r="P1700" s="8" t="inlineStr">
        <is>
          <t> </t>
        </is>
      </c>
      <c r="Q1700" s="7" t="inlineStr">
        <is>
          <t> </t>
        </is>
      </c>
      <c r="R1700" s="8" t="inlineStr">
        <is>
          <t> </t>
        </is>
      </c>
      <c r="S1700" s="7" t="inlineStr">
        <is>
          <t> </t>
        </is>
      </c>
      <c r="AB1700" s="8" t="inlineStr">
        <is>
          <t>UQUATUB01</t>
        </is>
      </c>
    </row>
    <row r="1701">
      <c r="A1701" t="inlineStr">
        <is>
          <t>PCR</t>
        </is>
      </c>
      <c r="B1701" t="inlineStr">
        <is>
          <t>CDW Corp/DE</t>
        </is>
      </c>
      <c r="C1701" t="inlineStr">
        <is>
          <t>CDW UW Equity</t>
        </is>
      </c>
      <c r="D1701" t="inlineStr">
        <is>
          <t>BBM5MD6</t>
        </is>
      </c>
      <c r="E1701" t="inlineStr">
        <is>
          <t>US12514G1085</t>
        </is>
      </c>
      <c r="F1701" t="inlineStr">
        <is>
          <t>12514G108</t>
        </is>
      </c>
      <c r="G1701" s="1" t="n">
        <v>114.3864584459457</v>
      </c>
      <c r="H1701" s="1" t="n">
        <v>145.04</v>
      </c>
      <c r="I1701" s="2" t="n">
        <v>16590.61193299996</v>
      </c>
      <c r="J1701" s="3" t="n">
        <v>0.007039589485038596</v>
      </c>
      <c r="K1701" s="4" t="n">
        <v>2356758.44</v>
      </c>
      <c r="L1701" s="5" t="n">
        <v>100001</v>
      </c>
      <c r="M1701" s="6" t="n">
        <v>23.56734873</v>
      </c>
      <c r="N1701" s="7" t="inlineStr">
        <is>
          <t> </t>
        </is>
      </c>
      <c r="O1701" s="7" t="inlineStr"/>
      <c r="P1701" s="8" t="inlineStr">
        <is>
          <t> </t>
        </is>
      </c>
      <c r="Q1701" s="7" t="inlineStr">
        <is>
          <t> </t>
        </is>
      </c>
      <c r="R1701" s="8" t="inlineStr">
        <is>
          <t> </t>
        </is>
      </c>
      <c r="S1701" s="7" t="inlineStr">
        <is>
          <t> </t>
        </is>
      </c>
      <c r="AB1701" s="8" t="inlineStr">
        <is>
          <t>UQUATUB01</t>
        </is>
      </c>
    </row>
    <row r="1702">
      <c r="A1702" t="inlineStr">
        <is>
          <t>PCR</t>
        </is>
      </c>
      <c r="B1702" t="inlineStr">
        <is>
          <t>Kenvue Inc</t>
        </is>
      </c>
      <c r="C1702" t="inlineStr">
        <is>
          <t>KVUE UN Equity</t>
        </is>
      </c>
      <c r="D1702" t="inlineStr">
        <is>
          <t>BQ84ZQ6</t>
        </is>
      </c>
      <c r="E1702" t="inlineStr">
        <is>
          <t>US49177J1025</t>
        </is>
      </c>
      <c r="F1702" t="inlineStr">
        <is>
          <t>49177J102</t>
        </is>
      </c>
      <c r="G1702" s="1" t="n">
        <v>989.5640734853055</v>
      </c>
      <c r="H1702" s="1" t="n">
        <v>16.65</v>
      </c>
      <c r="I1702" s="2" t="n">
        <v>16476.24182353033</v>
      </c>
      <c r="J1702" s="3" t="n">
        <v>0.006991060918203536</v>
      </c>
      <c r="K1702" s="4" t="n">
        <v>2356758.44</v>
      </c>
      <c r="L1702" s="5" t="n">
        <v>100001</v>
      </c>
      <c r="M1702" s="6" t="n">
        <v>23.56734873</v>
      </c>
      <c r="N1702" s="7" t="inlineStr">
        <is>
          <t> </t>
        </is>
      </c>
      <c r="O1702" s="7" t="inlineStr"/>
      <c r="P1702" s="8" t="inlineStr">
        <is>
          <t> </t>
        </is>
      </c>
      <c r="Q1702" s="7" t="inlineStr">
        <is>
          <t> </t>
        </is>
      </c>
      <c r="R1702" s="8" t="inlineStr">
        <is>
          <t> </t>
        </is>
      </c>
      <c r="S1702" s="7" t="inlineStr">
        <is>
          <t> </t>
        </is>
      </c>
      <c r="AB1702" s="8" t="inlineStr">
        <is>
          <t>UQUATUB01</t>
        </is>
      </c>
    </row>
    <row r="1703">
      <c r="A1703" t="inlineStr">
        <is>
          <t>PCR</t>
        </is>
      </c>
      <c r="B1703" t="inlineStr">
        <is>
          <t>XP Inc</t>
        </is>
      </c>
      <c r="C1703" t="inlineStr">
        <is>
          <t>XP UW Equity</t>
        </is>
      </c>
      <c r="D1703" t="inlineStr">
        <is>
          <t>BK4Y052</t>
        </is>
      </c>
      <c r="E1703" t="inlineStr">
        <is>
          <t>KYG982391099</t>
        </is>
      </c>
      <c r="F1703" t="inlineStr"/>
      <c r="G1703" s="1" t="n">
        <v>995.8593689640949</v>
      </c>
      <c r="H1703" s="1" t="n">
        <v>15.81</v>
      </c>
      <c r="I1703" s="2" t="n">
        <v>15744.53662332234</v>
      </c>
      <c r="J1703" s="3" t="n">
        <v>0.006680589896740687</v>
      </c>
      <c r="K1703" s="4" t="n">
        <v>2356758.44</v>
      </c>
      <c r="L1703" s="5" t="n">
        <v>100001</v>
      </c>
      <c r="M1703" s="6" t="n">
        <v>23.56734873</v>
      </c>
      <c r="N1703" s="7" t="inlineStr">
        <is>
          <t> </t>
        </is>
      </c>
      <c r="O1703" s="7" t="inlineStr"/>
      <c r="P1703" s="8" t="inlineStr">
        <is>
          <t> </t>
        </is>
      </c>
      <c r="Q1703" s="7" t="inlineStr">
        <is>
          <t> </t>
        </is>
      </c>
      <c r="R1703" s="8" t="inlineStr">
        <is>
          <t> </t>
        </is>
      </c>
      <c r="S1703" s="7" t="inlineStr">
        <is>
          <t> </t>
        </is>
      </c>
      <c r="AB1703" s="8" t="inlineStr">
        <is>
          <t>UQUATUB01</t>
        </is>
      </c>
    </row>
    <row r="1704">
      <c r="A1704" t="inlineStr">
        <is>
          <t>PCR</t>
        </is>
      </c>
      <c r="B1704" t="inlineStr">
        <is>
          <t>Match Group Inc</t>
        </is>
      </c>
      <c r="C1704" t="inlineStr">
        <is>
          <t>MTCH UW Equity</t>
        </is>
      </c>
      <c r="D1704" t="inlineStr">
        <is>
          <t>BK80XH9</t>
        </is>
      </c>
      <c r="E1704" t="inlineStr">
        <is>
          <t>US57667L1070</t>
        </is>
      </c>
      <c r="F1704" t="inlineStr">
        <is>
          <t>57667L107</t>
        </is>
      </c>
      <c r="G1704" s="1" t="n">
        <v>497.798140994431</v>
      </c>
      <c r="H1704" s="1" t="n">
        <v>31.45</v>
      </c>
      <c r="I1704" s="2" t="n">
        <v>15655.75153427486</v>
      </c>
      <c r="J1704" s="3" t="n">
        <v>0.006642917351459599</v>
      </c>
      <c r="K1704" s="4" t="n">
        <v>2356758.44</v>
      </c>
      <c r="L1704" s="5" t="n">
        <v>100001</v>
      </c>
      <c r="M1704" s="6" t="n">
        <v>23.56734873</v>
      </c>
      <c r="N1704" s="7" t="inlineStr">
        <is>
          <t> </t>
        </is>
      </c>
      <c r="O1704" s="7" t="inlineStr"/>
      <c r="P1704" s="8" t="inlineStr">
        <is>
          <t> </t>
        </is>
      </c>
      <c r="Q1704" s="7" t="inlineStr">
        <is>
          <t> </t>
        </is>
      </c>
      <c r="R1704" s="8" t="inlineStr">
        <is>
          <t> </t>
        </is>
      </c>
      <c r="S1704" s="7" t="inlineStr">
        <is>
          <t> </t>
        </is>
      </c>
      <c r="AB1704" s="8" t="inlineStr">
        <is>
          <t>UQUATUB01</t>
        </is>
      </c>
    </row>
    <row r="1705">
      <c r="A1705" t="inlineStr">
        <is>
          <t>PCR</t>
        </is>
      </c>
      <c r="B1705" t="inlineStr">
        <is>
          <t>Deckers Outdoor Corp</t>
        </is>
      </c>
      <c r="C1705" t="inlineStr">
        <is>
          <t>DECK UN Equity</t>
        </is>
      </c>
      <c r="D1705" t="inlineStr">
        <is>
          <t>2267278</t>
        </is>
      </c>
      <c r="E1705" t="inlineStr">
        <is>
          <t>US2435371073</t>
        </is>
      </c>
      <c r="F1705" t="inlineStr">
        <is>
          <t>243537107</t>
        </is>
      </c>
      <c r="G1705" s="1" t="n">
        <v>158.5850702850888</v>
      </c>
      <c r="H1705" s="1" t="n">
        <v>95.06999999999999</v>
      </c>
      <c r="I1705" s="2" t="n">
        <v>15076.68263200339</v>
      </c>
      <c r="J1705" s="3" t="n">
        <v>0.006397211685387406</v>
      </c>
      <c r="K1705" s="4" t="n">
        <v>2356758.44</v>
      </c>
      <c r="L1705" s="5" t="n">
        <v>100001</v>
      </c>
      <c r="M1705" s="6" t="n">
        <v>23.56734873</v>
      </c>
      <c r="N1705" s="7" t="inlineStr">
        <is>
          <t> </t>
        </is>
      </c>
      <c r="O1705" s="7" t="inlineStr"/>
      <c r="P1705" s="8" t="inlineStr">
        <is>
          <t> </t>
        </is>
      </c>
      <c r="Q1705" s="7" t="inlineStr">
        <is>
          <t> </t>
        </is>
      </c>
      <c r="R1705" s="8" t="inlineStr">
        <is>
          <t> </t>
        </is>
      </c>
      <c r="S1705" s="7" t="inlineStr">
        <is>
          <t> </t>
        </is>
      </c>
      <c r="AB1705" s="8" t="inlineStr">
        <is>
          <t>UQUATUB01</t>
        </is>
      </c>
    </row>
    <row r="1706">
      <c r="A1706" t="inlineStr">
        <is>
          <t>PCR</t>
        </is>
      </c>
      <c r="B1706" t="inlineStr">
        <is>
          <t>Alphabet Inc</t>
        </is>
      </c>
      <c r="C1706" t="inlineStr">
        <is>
          <t>GOOG UW Equity</t>
        </is>
      </c>
      <c r="D1706" t="inlineStr">
        <is>
          <t>BYY88Y7</t>
        </is>
      </c>
      <c r="E1706" t="inlineStr">
        <is>
          <t>US02079K1079</t>
        </is>
      </c>
      <c r="F1706" t="inlineStr">
        <is>
          <t>02079K107</t>
        </is>
      </c>
      <c r="G1706" s="1" t="n">
        <v>38.91808040768088</v>
      </c>
      <c r="H1706" s="1" t="n">
        <v>237.49</v>
      </c>
      <c r="I1706" s="2" t="n">
        <v>9242.654916020134</v>
      </c>
      <c r="J1706" s="3" t="n">
        <v>0.003921765913361971</v>
      </c>
      <c r="K1706" s="4" t="n">
        <v>2356758.44</v>
      </c>
      <c r="L1706" s="5" t="n">
        <v>100001</v>
      </c>
      <c r="M1706" s="6" t="n">
        <v>23.56734873</v>
      </c>
      <c r="N1706" s="7" t="inlineStr">
        <is>
          <t> </t>
        </is>
      </c>
      <c r="O1706" s="7" t="inlineStr"/>
      <c r="P1706" s="8" t="inlineStr">
        <is>
          <t> </t>
        </is>
      </c>
      <c r="Q1706" s="7" t="inlineStr">
        <is>
          <t> </t>
        </is>
      </c>
      <c r="R1706" s="8" t="inlineStr">
        <is>
          <t> </t>
        </is>
      </c>
      <c r="S1706" s="7" t="inlineStr">
        <is>
          <t> </t>
        </is>
      </c>
      <c r="AB1706" s="8" t="inlineStr">
        <is>
          <t>UQUATUB01</t>
        </is>
      </c>
    </row>
    <row r="1707">
      <c r="A1707" t="inlineStr">
        <is>
          <t>PCR</t>
        </is>
      </c>
      <c r="B1707" t="inlineStr">
        <is>
          <t>Alphabet Inc</t>
        </is>
      </c>
      <c r="C1707" t="inlineStr">
        <is>
          <t>GOOGL UW Equity</t>
        </is>
      </c>
      <c r="D1707" t="inlineStr">
        <is>
          <t>BYVY8G0</t>
        </is>
      </c>
      <c r="E1707" t="inlineStr">
        <is>
          <t>US02079K3059</t>
        </is>
      </c>
      <c r="F1707" t="inlineStr">
        <is>
          <t>02079K305</t>
        </is>
      </c>
      <c r="G1707" s="1" t="n">
        <v>39.01204004169266</v>
      </c>
      <c r="H1707" s="1" t="n">
        <v>236.57</v>
      </c>
      <c r="I1707" s="2" t="n">
        <v>9229.078312663234</v>
      </c>
      <c r="J1707" s="3" t="n">
        <v>0.003916005202749262</v>
      </c>
      <c r="K1707" s="4" t="n">
        <v>2356758.44</v>
      </c>
      <c r="L1707" s="5" t="n">
        <v>100001</v>
      </c>
      <c r="M1707" s="6" t="n">
        <v>23.56734873</v>
      </c>
      <c r="N1707" s="7" t="inlineStr">
        <is>
          <t> </t>
        </is>
      </c>
      <c r="O1707" s="7" t="inlineStr"/>
      <c r="P1707" s="8" t="inlineStr">
        <is>
          <t> </t>
        </is>
      </c>
      <c r="Q1707" s="7" t="inlineStr">
        <is>
          <t> </t>
        </is>
      </c>
      <c r="R1707" s="8" t="inlineStr">
        <is>
          <t> </t>
        </is>
      </c>
      <c r="S1707" s="7" t="inlineStr">
        <is>
          <t> </t>
        </is>
      </c>
      <c r="AB1707" s="8" t="inlineStr">
        <is>
          <t>UQUATUB01</t>
        </is>
      </c>
    </row>
    <row r="1708">
      <c r="A1708" t="inlineStr">
        <is>
          <t>PCR</t>
        </is>
      </c>
      <c r="B1708" t="inlineStr">
        <is>
          <t>TRSUBSMQLTTFED1 M+25</t>
        </is>
      </c>
      <c r="C1708" t="inlineStr">
        <is>
          <t>UQUATUB01 00001</t>
        </is>
      </c>
      <c r="F1708" t="inlineStr">
        <is>
          <t>UQUATUB01 00001</t>
        </is>
      </c>
      <c r="G1708" s="1" t="n">
        <v>-1877408</v>
      </c>
      <c r="H1708" s="1" t="n">
        <v>100</v>
      </c>
      <c r="I1708" s="2" t="n">
        <v>-1877408</v>
      </c>
      <c r="J1708" s="3" t="n">
        <v>-0.79660604</v>
      </c>
      <c r="K1708" s="4" t="n">
        <v>2356758.44</v>
      </c>
      <c r="L1708" s="5" t="n">
        <v>100001</v>
      </c>
      <c r="M1708" s="6" t="n">
        <v>23.56734873</v>
      </c>
      <c r="N1708" s="7">
        <f>IF(ISNUMBER(_xll.BDP($C1708, "DELTA_MID")),_xll.BDP($C1708, "DELTA_MID")," ")</f>
        <v/>
      </c>
      <c r="O1708" s="7">
        <f>IF(ISNUMBER(N1708),_xll.BDP($C1708, "OPT_UNDL_TICKER"),"")</f>
        <v/>
      </c>
      <c r="P1708" s="8">
        <f>IF(ISNUMBER(N1708),_xll.BDP($C1708, "OPT_UNDL_PX")," ")</f>
        <v/>
      </c>
      <c r="Q1708" s="7">
        <f>IF(ISNUMBER(N1708),+G1708*_xll.BDP($C1708, "PX_POS_MULT_FACTOR")*P1708/K1708," ")</f>
        <v/>
      </c>
      <c r="R1708" s="8">
        <f>IF(OR($A1708="TUA",$A1708="TYA"),"",IF(ISNUMBER(_xll.BDP($C1708,"DUR_ADJ_OAS_MID")),_xll.BDP($C1708,"DUR_ADJ_OAS_MID"),IF(ISNUMBER(_xll.BDP($E1708&amp;" ISIN","DUR_ADJ_OAS_MID")),_xll.BDP($E1708&amp;" ISIN","DUR_ADJ_OAS_MID")," ")))</f>
        <v/>
      </c>
      <c r="S1708" s="7">
        <f>IF(ISNUMBER(N1708),Q1708*N1708,IF(ISNUMBER(R1708),J1708*R1708," "))</f>
        <v/>
      </c>
      <c r="T1708" t="inlineStr">
        <is>
          <t>UQUATUB01 00001</t>
        </is>
      </c>
      <c r="U1708" t="inlineStr">
        <is>
          <t>Swap</t>
        </is>
      </c>
    </row>
    <row r="1709">
      <c r="A1709" t="inlineStr">
        <is>
          <t>PCR</t>
        </is>
      </c>
      <c r="B1709" t="inlineStr">
        <is>
          <t>TRSVPCIXTFEDFUND1M50</t>
        </is>
      </c>
      <c r="C1709" t="inlineStr">
        <is>
          <t>VFPCTBP01</t>
        </is>
      </c>
      <c r="F1709" t="inlineStr">
        <is>
          <t>VFPCTBP01</t>
        </is>
      </c>
      <c r="G1709" s="1" t="n">
        <v>1364</v>
      </c>
      <c r="H1709" s="1" t="n">
        <v>1720.18</v>
      </c>
      <c r="I1709" s="2" t="n">
        <v>2346325.52</v>
      </c>
      <c r="J1709" s="3" t="n">
        <v>0.99557319</v>
      </c>
      <c r="K1709" s="4" t="n">
        <v>2356758.44</v>
      </c>
      <c r="L1709" s="5" t="n">
        <v>100001</v>
      </c>
      <c r="M1709" s="6" t="n">
        <v>23.56734873</v>
      </c>
      <c r="N1709" s="7">
        <f>IF(ISNUMBER(_xll.BDP($C1709, "DELTA_MID")),_xll.BDP($C1709, "DELTA_MID")," ")</f>
        <v/>
      </c>
      <c r="O1709" s="7">
        <f>IF(ISNUMBER(N1709),_xll.BDP($C1709, "OPT_UNDL_TICKER"),"")</f>
        <v/>
      </c>
      <c r="P1709" s="8">
        <f>IF(ISNUMBER(N1709),_xll.BDP($C1709, "OPT_UNDL_PX")," ")</f>
        <v/>
      </c>
      <c r="Q1709" s="7">
        <f>IF(ISNUMBER(N1709),+G1709*_xll.BDP($C1709, "PX_POS_MULT_FACTOR")*P1709/K1709," ")</f>
        <v/>
      </c>
      <c r="R1709" s="8">
        <f>IF(OR($A1709="TUA",$A1709="TYA"),"",IF(ISNUMBER(_xll.BDP($C1709,"DUR_ADJ_OAS_MID")),_xll.BDP($C1709,"DUR_ADJ_OAS_MID"),IF(ISNUMBER(_xll.BDP($E1709&amp;" ISIN","DUR_ADJ_OAS_MID")),_xll.BDP($E1709&amp;" ISIN","DUR_ADJ_OAS_MID")," ")))</f>
        <v/>
      </c>
      <c r="S1709" s="7">
        <f>IF(ISNUMBER(N1709),Q1709*N1709,IF(ISNUMBER(R1709),J1709*R1709," "))</f>
        <v/>
      </c>
      <c r="T1709" t="inlineStr">
        <is>
          <t>VFPCTBP01</t>
        </is>
      </c>
      <c r="U1709" t="inlineStr">
        <is>
          <t>Swap</t>
        </is>
      </c>
    </row>
    <row r="1710">
      <c r="A1710" t="inlineStr">
        <is>
          <t>PCR</t>
        </is>
      </c>
      <c r="B1710" t="inlineStr">
        <is>
          <t>abrdn Income Credit Strategies</t>
        </is>
      </c>
      <c r="C1710" t="inlineStr">
        <is>
          <t>ACP UN Equity</t>
        </is>
      </c>
      <c r="D1710" t="inlineStr">
        <is>
          <t>BD3JBR8</t>
        </is>
      </c>
      <c r="E1710" t="inlineStr">
        <is>
          <t>US0030571063</t>
        </is>
      </c>
      <c r="F1710" t="inlineStr">
        <is>
          <t>003057106</t>
        </is>
      </c>
      <c r="G1710" s="1" t="n">
        <v>6477.923898475261</v>
      </c>
      <c r="H1710" s="1" t="n">
        <v>5.64</v>
      </c>
      <c r="I1710" s="2" t="n">
        <v>36535.49078740047</v>
      </c>
      <c r="J1710" s="3" t="n">
        <v>0.01550243341332872</v>
      </c>
      <c r="K1710" s="4" t="n">
        <v>2356758.44</v>
      </c>
      <c r="L1710" s="5" t="n">
        <v>100001</v>
      </c>
      <c r="M1710" s="6" t="n">
        <v>23.56734873</v>
      </c>
      <c r="N1710" s="7" t="inlineStr">
        <is>
          <t> </t>
        </is>
      </c>
      <c r="O1710" s="7" t="inlineStr"/>
      <c r="P1710" s="8" t="inlineStr">
        <is>
          <t> </t>
        </is>
      </c>
      <c r="Q1710" s="7" t="inlineStr">
        <is>
          <t> </t>
        </is>
      </c>
      <c r="R1710" s="8" t="inlineStr">
        <is>
          <t> </t>
        </is>
      </c>
      <c r="S1710" s="7" t="inlineStr">
        <is>
          <t> </t>
        </is>
      </c>
      <c r="AB1710" s="8" t="inlineStr">
        <is>
          <t>VFPCTBP01</t>
        </is>
      </c>
    </row>
    <row r="1711">
      <c r="A1711" t="inlineStr">
        <is>
          <t>PCR</t>
        </is>
      </c>
      <c r="B1711" t="inlineStr">
        <is>
          <t>Ares Dynamic Credit Allocation</t>
        </is>
      </c>
      <c r="C1711" t="inlineStr">
        <is>
          <t>ARDC UN Equity</t>
        </is>
      </c>
      <c r="D1711" t="inlineStr">
        <is>
          <t>B90RWT6</t>
        </is>
      </c>
      <c r="E1711" t="inlineStr">
        <is>
          <t>US04014F1021</t>
        </is>
      </c>
      <c r="F1711" t="inlineStr">
        <is>
          <t>04014F102</t>
        </is>
      </c>
      <c r="G1711" s="1" t="n">
        <v>887.655440480248</v>
      </c>
      <c r="H1711" s="1" t="n">
        <v>13.47</v>
      </c>
      <c r="I1711" s="2" t="n">
        <v>11956.71878326894</v>
      </c>
      <c r="J1711" s="3" t="n">
        <v>0.005073374759302418</v>
      </c>
      <c r="K1711" s="4" t="n">
        <v>2356758.44</v>
      </c>
      <c r="L1711" s="5" t="n">
        <v>100001</v>
      </c>
      <c r="M1711" s="6" t="n">
        <v>23.56734873</v>
      </c>
      <c r="N1711" s="7" t="inlineStr">
        <is>
          <t> </t>
        </is>
      </c>
      <c r="O1711" s="7" t="inlineStr"/>
      <c r="P1711" s="8" t="inlineStr">
        <is>
          <t> </t>
        </is>
      </c>
      <c r="Q1711" s="7" t="inlineStr">
        <is>
          <t> </t>
        </is>
      </c>
      <c r="R1711" s="8" t="inlineStr">
        <is>
          <t> </t>
        </is>
      </c>
      <c r="S1711" s="7" t="inlineStr">
        <is>
          <t> </t>
        </is>
      </c>
      <c r="AB1711" s="8" t="inlineStr">
        <is>
          <t>VFPCTBP01</t>
        </is>
      </c>
    </row>
    <row r="1712">
      <c r="A1712" t="inlineStr">
        <is>
          <t>PCR</t>
        </is>
      </c>
      <c r="B1712" t="inlineStr">
        <is>
          <t>Barings BDC Inc</t>
        </is>
      </c>
      <c r="C1712" t="inlineStr">
        <is>
          <t>BBDC UN Equity</t>
        </is>
      </c>
      <c r="D1712" t="inlineStr">
        <is>
          <t>BFZ4N57</t>
        </is>
      </c>
      <c r="E1712" t="inlineStr">
        <is>
          <t>US06759L1035</t>
        </is>
      </c>
      <c r="F1712" t="inlineStr">
        <is>
          <t>06759L103</t>
        </is>
      </c>
      <c r="G1712" s="1" t="n">
        <v>5105.748596803869</v>
      </c>
      <c r="H1712" s="1" t="n">
        <v>8.41</v>
      </c>
      <c r="I1712" s="2" t="n">
        <v>42939.34569912054</v>
      </c>
      <c r="J1712" s="3" t="n">
        <v>0.01821966348792222</v>
      </c>
      <c r="K1712" s="4" t="n">
        <v>2356758.44</v>
      </c>
      <c r="L1712" s="5" t="n">
        <v>100001</v>
      </c>
      <c r="M1712" s="6" t="n">
        <v>23.56734873</v>
      </c>
      <c r="N1712" s="7" t="inlineStr">
        <is>
          <t> </t>
        </is>
      </c>
      <c r="O1712" s="7" t="inlineStr"/>
      <c r="P1712" s="8" t="inlineStr">
        <is>
          <t> </t>
        </is>
      </c>
      <c r="Q1712" s="7" t="inlineStr">
        <is>
          <t> </t>
        </is>
      </c>
      <c r="R1712" s="8" t="inlineStr">
        <is>
          <t> </t>
        </is>
      </c>
      <c r="S1712" s="7" t="inlineStr">
        <is>
          <t> </t>
        </is>
      </c>
      <c r="AB1712" s="8" t="inlineStr">
        <is>
          <t>VFPCTBP01</t>
        </is>
      </c>
    </row>
    <row r="1713">
      <c r="A1713" t="inlineStr">
        <is>
          <t>PCR</t>
        </is>
      </c>
      <c r="B1713" t="inlineStr">
        <is>
          <t>Bain Capital Specialty Finance</t>
        </is>
      </c>
      <c r="C1713" t="inlineStr">
        <is>
          <t>BCSF UN Equity</t>
        </is>
      </c>
      <c r="D1713" t="inlineStr">
        <is>
          <t>BG48294</t>
        </is>
      </c>
      <c r="E1713" t="inlineStr">
        <is>
          <t>US05684B1070</t>
        </is>
      </c>
      <c r="F1713" t="inlineStr">
        <is>
          <t>05684B107</t>
        </is>
      </c>
      <c r="G1713" s="1" t="n">
        <v>3230.789499774015</v>
      </c>
      <c r="H1713" s="1" t="n">
        <v>13.28</v>
      </c>
      <c r="I1713" s="2" t="n">
        <v>42904.88455699892</v>
      </c>
      <c r="J1713" s="3" t="n">
        <v>0.01820504122475909</v>
      </c>
      <c r="K1713" s="4" t="n">
        <v>2356758.44</v>
      </c>
      <c r="L1713" s="5" t="n">
        <v>100001</v>
      </c>
      <c r="M1713" s="6" t="n">
        <v>23.56734873</v>
      </c>
      <c r="N1713" s="7" t="inlineStr">
        <is>
          <t> </t>
        </is>
      </c>
      <c r="O1713" s="7" t="inlineStr"/>
      <c r="P1713" s="8" t="inlineStr">
        <is>
          <t> </t>
        </is>
      </c>
      <c r="Q1713" s="7" t="inlineStr">
        <is>
          <t> </t>
        </is>
      </c>
      <c r="R1713" s="8" t="inlineStr">
        <is>
          <t> </t>
        </is>
      </c>
      <c r="S1713" s="7" t="inlineStr">
        <is>
          <t> </t>
        </is>
      </c>
      <c r="AB1713" s="8" t="inlineStr">
        <is>
          <t>VFPCTBP01</t>
        </is>
      </c>
    </row>
    <row r="1714">
      <c r="A1714" t="inlineStr">
        <is>
          <t>PCR</t>
        </is>
      </c>
      <c r="B1714" t="inlineStr">
        <is>
          <t>Barings Global Short Duration</t>
        </is>
      </c>
      <c r="C1714" t="inlineStr">
        <is>
          <t>BGH UN Equity</t>
        </is>
      </c>
      <c r="D1714" t="inlineStr">
        <is>
          <t>BDJ0GV4</t>
        </is>
      </c>
      <c r="E1714" t="inlineStr">
        <is>
          <t>US06760L1008</t>
        </is>
      </c>
      <c r="F1714" t="inlineStr">
        <is>
          <t>06760L100</t>
        </is>
      </c>
      <c r="G1714" s="1" t="n">
        <v>906.7654793422383</v>
      </c>
      <c r="H1714" s="1" t="n">
        <v>14.89</v>
      </c>
      <c r="I1714" s="2" t="n">
        <v>13501.73798740593</v>
      </c>
      <c r="J1714" s="3" t="n">
        <v>0.005728944366231242</v>
      </c>
      <c r="K1714" s="4" t="n">
        <v>2356758.44</v>
      </c>
      <c r="L1714" s="5" t="n">
        <v>100001</v>
      </c>
      <c r="M1714" s="6" t="n">
        <v>23.56734873</v>
      </c>
      <c r="N1714" s="7" t="inlineStr">
        <is>
          <t> </t>
        </is>
      </c>
      <c r="O1714" s="7" t="inlineStr"/>
      <c r="P1714" s="8" t="inlineStr">
        <is>
          <t> </t>
        </is>
      </c>
      <c r="Q1714" s="7" t="inlineStr">
        <is>
          <t> </t>
        </is>
      </c>
      <c r="R1714" s="8" t="inlineStr">
        <is>
          <t> </t>
        </is>
      </c>
      <c r="S1714" s="7" t="inlineStr">
        <is>
          <t> </t>
        </is>
      </c>
      <c r="AB1714" s="8" t="inlineStr">
        <is>
          <t>VFPCTBP01</t>
        </is>
      </c>
    </row>
    <row r="1715">
      <c r="A1715" t="inlineStr">
        <is>
          <t>PCR</t>
        </is>
      </c>
      <c r="B1715" t="inlineStr">
        <is>
          <t>BlackRock Floating Rate Income</t>
        </is>
      </c>
      <c r="C1715" t="inlineStr">
        <is>
          <t>BGT UN Equity</t>
        </is>
      </c>
      <c r="D1715" t="inlineStr">
        <is>
          <t>B02NLT2</t>
        </is>
      </c>
      <c r="E1715" t="inlineStr">
        <is>
          <t>US0919411043</t>
        </is>
      </c>
      <c r="F1715" t="inlineStr">
        <is>
          <t>091941104</t>
        </is>
      </c>
      <c r="G1715" s="1" t="n">
        <v>1200.533706424748</v>
      </c>
      <c r="H1715" s="1" t="n">
        <v>12.07</v>
      </c>
      <c r="I1715" s="2" t="n">
        <v>14490.4418365467</v>
      </c>
      <c r="J1715" s="3" t="n">
        <v>0.006148462901673837</v>
      </c>
      <c r="K1715" s="4" t="n">
        <v>2356758.44</v>
      </c>
      <c r="L1715" s="5" t="n">
        <v>100001</v>
      </c>
      <c r="M1715" s="6" t="n">
        <v>23.56734873</v>
      </c>
      <c r="N1715" s="7" t="inlineStr">
        <is>
          <t> </t>
        </is>
      </c>
      <c r="O1715" s="7" t="inlineStr"/>
      <c r="P1715" s="8" t="inlineStr">
        <is>
          <t> </t>
        </is>
      </c>
      <c r="Q1715" s="7" t="inlineStr">
        <is>
          <t> </t>
        </is>
      </c>
      <c r="R1715" s="8" t="inlineStr">
        <is>
          <t> </t>
        </is>
      </c>
      <c r="S1715" s="7" t="inlineStr">
        <is>
          <t> </t>
        </is>
      </c>
      <c r="AB1715" s="8" t="inlineStr">
        <is>
          <t>VFPCTBP01</t>
        </is>
      </c>
    </row>
    <row r="1716">
      <c r="A1716" t="inlineStr">
        <is>
          <t>PCR</t>
        </is>
      </c>
      <c r="B1716" t="inlineStr">
        <is>
          <t>BlackRock Limited Duration Inc</t>
        </is>
      </c>
      <c r="C1716" t="inlineStr">
        <is>
          <t>BLW UN Equity</t>
        </is>
      </c>
      <c r="D1716" t="inlineStr">
        <is>
          <t>2927130</t>
        </is>
      </c>
      <c r="E1716" t="inlineStr">
        <is>
          <t>US09249W1018</t>
        </is>
      </c>
      <c r="F1716" t="inlineStr">
        <is>
          <t>09249W101</t>
        </is>
      </c>
      <c r="G1716" s="1" t="n">
        <v>912.1003921012808</v>
      </c>
      <c r="H1716" s="1" t="n">
        <v>13.99</v>
      </c>
      <c r="I1716" s="2" t="n">
        <v>12760.28448549692</v>
      </c>
      <c r="J1716" s="3" t="n">
        <v>0.005414337027046742</v>
      </c>
      <c r="K1716" s="4" t="n">
        <v>2356758.44</v>
      </c>
      <c r="L1716" s="5" t="n">
        <v>100001</v>
      </c>
      <c r="M1716" s="6" t="n">
        <v>23.56734873</v>
      </c>
      <c r="N1716" s="7" t="inlineStr">
        <is>
          <t> </t>
        </is>
      </c>
      <c r="O1716" s="7" t="inlineStr"/>
      <c r="P1716" s="8" t="inlineStr">
        <is>
          <t> </t>
        </is>
      </c>
      <c r="Q1716" s="7" t="inlineStr">
        <is>
          <t> </t>
        </is>
      </c>
      <c r="R1716" s="8" t="inlineStr">
        <is>
          <t> </t>
        </is>
      </c>
      <c r="S1716" s="7" t="inlineStr">
        <is>
          <t> </t>
        </is>
      </c>
      <c r="AB1716" s="8" t="inlineStr">
        <is>
          <t>VFPCTBP01</t>
        </is>
      </c>
    </row>
    <row r="1717">
      <c r="A1717" t="inlineStr">
        <is>
          <t>PCR</t>
        </is>
      </c>
      <c r="B1717" t="inlineStr">
        <is>
          <t>Carlyle Credit Income Fund</t>
        </is>
      </c>
      <c r="C1717" t="inlineStr">
        <is>
          <t>CCIF UN Equity</t>
        </is>
      </c>
      <c r="D1717" t="inlineStr">
        <is>
          <t>BKBJPZ5</t>
        </is>
      </c>
      <c r="E1717" t="inlineStr">
        <is>
          <t>US92535C1045</t>
        </is>
      </c>
      <c r="F1717" t="inlineStr">
        <is>
          <t>92535C104</t>
        </is>
      </c>
      <c r="G1717" s="1" t="n">
        <v>2164.713313856342</v>
      </c>
      <c r="H1717" s="1" t="n">
        <v>5.27</v>
      </c>
      <c r="I1717" s="2" t="n">
        <v>11408.03916402292</v>
      </c>
      <c r="J1717" s="3" t="n">
        <v>0.00484056361924938</v>
      </c>
      <c r="K1717" s="4" t="n">
        <v>2356758.44</v>
      </c>
      <c r="L1717" s="5" t="n">
        <v>100001</v>
      </c>
      <c r="M1717" s="6" t="n">
        <v>23.56734873</v>
      </c>
      <c r="N1717" s="7" t="inlineStr">
        <is>
          <t> </t>
        </is>
      </c>
      <c r="O1717" s="7" t="inlineStr"/>
      <c r="P1717" s="8" t="inlineStr">
        <is>
          <t> </t>
        </is>
      </c>
      <c r="Q1717" s="7" t="inlineStr">
        <is>
          <t> </t>
        </is>
      </c>
      <c r="R1717" s="8" t="inlineStr">
        <is>
          <t> </t>
        </is>
      </c>
      <c r="S1717" s="7" t="inlineStr">
        <is>
          <t> </t>
        </is>
      </c>
      <c r="AB1717" s="8" t="inlineStr">
        <is>
          <t>VFPCTBP01</t>
        </is>
      </c>
    </row>
    <row r="1718">
      <c r="A1718" t="inlineStr">
        <is>
          <t>PCR</t>
        </is>
      </c>
      <c r="B1718" t="inlineStr">
        <is>
          <t>Carlyle Secured Lending Inc</t>
        </is>
      </c>
      <c r="C1718" t="inlineStr">
        <is>
          <t>CGBD UW Equity</t>
        </is>
      </c>
      <c r="D1718" t="inlineStr">
        <is>
          <t>BYW64X4</t>
        </is>
      </c>
      <c r="E1718" t="inlineStr">
        <is>
          <t>US8722801029</t>
        </is>
      </c>
      <c r="F1718" t="inlineStr">
        <is>
          <t>872280102</t>
        </is>
      </c>
      <c r="G1718" s="1" t="n">
        <v>3977.400980382527</v>
      </c>
      <c r="H1718" s="1" t="n">
        <v>11.73</v>
      </c>
      <c r="I1718" s="2" t="n">
        <v>46654.91349988704</v>
      </c>
      <c r="J1718" s="3" t="n">
        <v>0.01979622209388886</v>
      </c>
      <c r="K1718" s="4" t="n">
        <v>2356758.44</v>
      </c>
      <c r="L1718" s="5" t="n">
        <v>100001</v>
      </c>
      <c r="M1718" s="6" t="n">
        <v>23.56734873</v>
      </c>
      <c r="N1718" s="7" t="inlineStr">
        <is>
          <t> </t>
        </is>
      </c>
      <c r="O1718" s="7" t="inlineStr"/>
      <c r="P1718" s="8" t="inlineStr">
        <is>
          <t> </t>
        </is>
      </c>
      <c r="Q1718" s="7" t="inlineStr">
        <is>
          <t> </t>
        </is>
      </c>
      <c r="R1718" s="8" t="inlineStr">
        <is>
          <t> </t>
        </is>
      </c>
      <c r="S1718" s="7" t="inlineStr">
        <is>
          <t> </t>
        </is>
      </c>
      <c r="AB1718" s="8" t="inlineStr">
        <is>
          <t>VFPCTBP01</t>
        </is>
      </c>
    </row>
    <row r="1719">
      <c r="A1719" t="inlineStr">
        <is>
          <t>PCR</t>
        </is>
      </c>
      <c r="B1719" t="inlineStr">
        <is>
          <t>CION Investment Corp</t>
        </is>
      </c>
      <c r="C1719" t="inlineStr">
        <is>
          <t>CION UN Equity</t>
        </is>
      </c>
      <c r="D1719" t="inlineStr">
        <is>
          <t>BMXD8K5</t>
        </is>
      </c>
      <c r="E1719" t="inlineStr">
        <is>
          <t>US17259U2042</t>
        </is>
      </c>
      <c r="F1719" t="inlineStr">
        <is>
          <t>17259U204</t>
        </is>
      </c>
      <c r="G1719" s="1" t="n">
        <v>3928.2523758774</v>
      </c>
      <c r="H1719" s="1" t="n">
        <v>9.130000000000001</v>
      </c>
      <c r="I1719" s="2" t="n">
        <v>35864.94419176067</v>
      </c>
      <c r="J1719" s="3" t="n">
        <v>0.01521791269866447</v>
      </c>
      <c r="K1719" s="4" t="n">
        <v>2356758.44</v>
      </c>
      <c r="L1719" s="5" t="n">
        <v>100001</v>
      </c>
      <c r="M1719" s="6" t="n">
        <v>23.56734873</v>
      </c>
      <c r="N1719" s="7" t="inlineStr">
        <is>
          <t> </t>
        </is>
      </c>
      <c r="O1719" s="7" t="inlineStr"/>
      <c r="P1719" s="8" t="inlineStr">
        <is>
          <t> </t>
        </is>
      </c>
      <c r="Q1719" s="7" t="inlineStr">
        <is>
          <t> </t>
        </is>
      </c>
      <c r="R1719" s="8" t="inlineStr">
        <is>
          <t> </t>
        </is>
      </c>
      <c r="S1719" s="7" t="inlineStr">
        <is>
          <t> </t>
        </is>
      </c>
      <c r="AB1719" s="8" t="inlineStr">
        <is>
          <t>VFPCTBP01</t>
        </is>
      </c>
    </row>
    <row r="1720">
      <c r="A1720" t="inlineStr">
        <is>
          <t>PCR</t>
        </is>
      </c>
      <c r="B1720" t="inlineStr">
        <is>
          <t>Capital Southwest Corp</t>
        </is>
      </c>
      <c r="C1720" t="inlineStr">
        <is>
          <t>CSWC UW Equity</t>
        </is>
      </c>
      <c r="D1720" t="inlineStr">
        <is>
          <t>2174583</t>
        </is>
      </c>
      <c r="E1720" t="inlineStr">
        <is>
          <t>US1405011073</t>
        </is>
      </c>
      <c r="F1720" t="inlineStr">
        <is>
          <t>140501107</t>
        </is>
      </c>
      <c r="G1720" s="1" t="n">
        <v>5304.448406641723</v>
      </c>
      <c r="H1720" s="1" t="n">
        <v>19.47</v>
      </c>
      <c r="I1720" s="2" t="n">
        <v>103277.6104773143</v>
      </c>
      <c r="J1720" s="3" t="n">
        <v>0.04382189057836336</v>
      </c>
      <c r="K1720" s="4" t="n">
        <v>2356758.44</v>
      </c>
      <c r="L1720" s="5" t="n">
        <v>100001</v>
      </c>
      <c r="M1720" s="6" t="n">
        <v>23.56734873</v>
      </c>
      <c r="N1720" s="7" t="inlineStr">
        <is>
          <t> </t>
        </is>
      </c>
      <c r="O1720" s="7" t="inlineStr"/>
      <c r="P1720" s="8" t="inlineStr">
        <is>
          <t> </t>
        </is>
      </c>
      <c r="Q1720" s="7" t="inlineStr">
        <is>
          <t> </t>
        </is>
      </c>
      <c r="R1720" s="8" t="inlineStr">
        <is>
          <t> </t>
        </is>
      </c>
      <c r="S1720" s="7" t="inlineStr">
        <is>
          <t> </t>
        </is>
      </c>
      <c r="AB1720" s="8" t="inlineStr">
        <is>
          <t>VFPCTBP01</t>
        </is>
      </c>
    </row>
    <row r="1721">
      <c r="A1721" t="inlineStr">
        <is>
          <t>PCR</t>
        </is>
      </c>
      <c r="B1721" t="inlineStr">
        <is>
          <t>Western Asset Mortgage Opportu</t>
        </is>
      </c>
      <c r="C1721" t="inlineStr">
        <is>
          <t>DMO UN Equity</t>
        </is>
      </c>
      <c r="D1721" t="inlineStr">
        <is>
          <t>B62HD01</t>
        </is>
      </c>
      <c r="E1721" t="inlineStr">
        <is>
          <t>US95790B1098</t>
        </is>
      </c>
      <c r="F1721" t="inlineStr">
        <is>
          <t>95790B109</t>
        </is>
      </c>
      <c r="G1721" s="1" t="n">
        <v>565.5585657063475</v>
      </c>
      <c r="H1721" s="1" t="n">
        <v>11.92</v>
      </c>
      <c r="I1721" s="2" t="n">
        <v>6741.458103219662</v>
      </c>
      <c r="J1721" s="3" t="n">
        <v>0.002860479032895566</v>
      </c>
      <c r="K1721" s="4" t="n">
        <v>2356758.44</v>
      </c>
      <c r="L1721" s="5" t="n">
        <v>100001</v>
      </c>
      <c r="M1721" s="6" t="n">
        <v>23.56734873</v>
      </c>
      <c r="N1721" s="7" t="inlineStr">
        <is>
          <t> </t>
        </is>
      </c>
      <c r="O1721" s="7" t="inlineStr"/>
      <c r="P1721" s="8" t="inlineStr">
        <is>
          <t> </t>
        </is>
      </c>
      <c r="Q1721" s="7" t="inlineStr">
        <is>
          <t> </t>
        </is>
      </c>
      <c r="R1721" s="8" t="inlineStr">
        <is>
          <t> </t>
        </is>
      </c>
      <c r="S1721" s="7" t="inlineStr">
        <is>
          <t> </t>
        </is>
      </c>
      <c r="AB1721" s="8" t="inlineStr">
        <is>
          <t>VFPCTBP01</t>
        </is>
      </c>
    </row>
    <row r="1722">
      <c r="A1722" t="inlineStr">
        <is>
          <t>PCR</t>
        </is>
      </c>
      <c r="B1722" t="inlineStr">
        <is>
          <t>BlackRock Debt Strategies Fund</t>
        </is>
      </c>
      <c r="C1722" t="inlineStr">
        <is>
          <t>DSU UN Equity</t>
        </is>
      </c>
      <c r="D1722" t="inlineStr">
        <is>
          <t>BDGHNC8</t>
        </is>
      </c>
      <c r="E1722" t="inlineStr">
        <is>
          <t>US09255R2022</t>
        </is>
      </c>
      <c r="F1722" t="inlineStr">
        <is>
          <t>09255R202</t>
        </is>
      </c>
      <c r="G1722" s="1" t="n">
        <v>2258.508797968477</v>
      </c>
      <c r="H1722" s="1" t="n">
        <v>10.28</v>
      </c>
      <c r="I1722" s="2" t="n">
        <v>23217.47044311594</v>
      </c>
      <c r="J1722" s="3" t="n">
        <v>0.009851442578525757</v>
      </c>
      <c r="K1722" s="4" t="n">
        <v>2356758.44</v>
      </c>
      <c r="L1722" s="5" t="n">
        <v>100001</v>
      </c>
      <c r="M1722" s="6" t="n">
        <v>23.56734873</v>
      </c>
      <c r="N1722" s="7" t="inlineStr">
        <is>
          <t> </t>
        </is>
      </c>
      <c r="O1722" s="7" t="inlineStr"/>
      <c r="P1722" s="8" t="inlineStr">
        <is>
          <t> </t>
        </is>
      </c>
      <c r="Q1722" s="7" t="inlineStr">
        <is>
          <t> </t>
        </is>
      </c>
      <c r="R1722" s="8" t="inlineStr">
        <is>
          <t> </t>
        </is>
      </c>
      <c r="S1722" s="7" t="inlineStr">
        <is>
          <t> </t>
        </is>
      </c>
      <c r="AB1722" s="8" t="inlineStr">
        <is>
          <t>VFPCTBP01</t>
        </is>
      </c>
    </row>
    <row r="1723">
      <c r="A1723" t="inlineStr">
        <is>
          <t>PCR</t>
        </is>
      </c>
      <c r="B1723" t="inlineStr">
        <is>
          <t>Eagle Point Credit Co Inc</t>
        </is>
      </c>
      <c r="C1723" t="inlineStr">
        <is>
          <t>ECC UN Equity</t>
        </is>
      </c>
      <c r="D1723" t="inlineStr">
        <is>
          <t>BRJ3KP3</t>
        </is>
      </c>
      <c r="E1723" t="inlineStr">
        <is>
          <t>US2698081013</t>
        </is>
      </c>
      <c r="F1723" t="inlineStr">
        <is>
          <t>269808101</t>
        </is>
      </c>
      <c r="G1723" s="1" t="n">
        <v>14318.00583362827</v>
      </c>
      <c r="H1723" s="1" t="n">
        <v>6.62</v>
      </c>
      <c r="I1723" s="2" t="n">
        <v>94785.19861861915</v>
      </c>
      <c r="J1723" s="3" t="n">
        <v>0.04021846151471474</v>
      </c>
      <c r="K1723" s="4" t="n">
        <v>2356758.44</v>
      </c>
      <c r="L1723" s="5" t="n">
        <v>100001</v>
      </c>
      <c r="M1723" s="6" t="n">
        <v>23.56734873</v>
      </c>
      <c r="N1723" s="7" t="inlineStr">
        <is>
          <t> </t>
        </is>
      </c>
      <c r="O1723" s="7" t="inlineStr"/>
      <c r="P1723" s="8" t="inlineStr">
        <is>
          <t> </t>
        </is>
      </c>
      <c r="Q1723" s="7" t="inlineStr">
        <is>
          <t> </t>
        </is>
      </c>
      <c r="R1723" s="8" t="inlineStr">
        <is>
          <t> </t>
        </is>
      </c>
      <c r="S1723" s="7" t="inlineStr">
        <is>
          <t> </t>
        </is>
      </c>
      <c r="AB1723" s="8" t="inlineStr">
        <is>
          <t>VFPCTBP01</t>
        </is>
      </c>
    </row>
    <row r="1724">
      <c r="A1724" t="inlineStr">
        <is>
          <t>PCR</t>
        </is>
      </c>
      <c r="B1724" t="inlineStr">
        <is>
          <t>Eaton Vance Senior Floating-Ra</t>
        </is>
      </c>
      <c r="C1724" t="inlineStr">
        <is>
          <t>EFR UN Equity</t>
        </is>
      </c>
      <c r="D1724" t="inlineStr">
        <is>
          <t>2183590</t>
        </is>
      </c>
      <c r="E1724" t="inlineStr">
        <is>
          <t>US27828Q1058</t>
        </is>
      </c>
      <c r="F1724" t="inlineStr">
        <is>
          <t>27828Q105</t>
        </is>
      </c>
      <c r="G1724" s="1" t="n">
        <v>1035.106097808286</v>
      </c>
      <c r="H1724" s="1" t="n">
        <v>11.38</v>
      </c>
      <c r="I1724" s="2" t="n">
        <v>11779.5073930583</v>
      </c>
      <c r="J1724" s="3" t="n">
        <v>0.004998181906609954</v>
      </c>
      <c r="K1724" s="4" t="n">
        <v>2356758.44</v>
      </c>
      <c r="L1724" s="5" t="n">
        <v>100001</v>
      </c>
      <c r="M1724" s="6" t="n">
        <v>23.56734873</v>
      </c>
      <c r="N1724" s="7" t="inlineStr">
        <is>
          <t> </t>
        </is>
      </c>
      <c r="O1724" s="7" t="inlineStr"/>
      <c r="P1724" s="8" t="inlineStr">
        <is>
          <t> </t>
        </is>
      </c>
      <c r="Q1724" s="7" t="inlineStr">
        <is>
          <t> </t>
        </is>
      </c>
      <c r="R1724" s="8" t="inlineStr">
        <is>
          <t> </t>
        </is>
      </c>
      <c r="S1724" s="7" t="inlineStr">
        <is>
          <t> </t>
        </is>
      </c>
      <c r="AB1724" s="8" t="inlineStr">
        <is>
          <t>VFPCTBP01</t>
        </is>
      </c>
    </row>
    <row r="1725">
      <c r="A1725" t="inlineStr">
        <is>
          <t>PCR</t>
        </is>
      </c>
      <c r="B1725" t="inlineStr">
        <is>
          <t>Eaton Vance Floating-Rate Inco</t>
        </is>
      </c>
      <c r="C1725" t="inlineStr">
        <is>
          <t>EFT UN Equity</t>
        </is>
      </c>
      <c r="D1725" t="inlineStr">
        <is>
          <t>B01NFZ7</t>
        </is>
      </c>
      <c r="E1725" t="inlineStr">
        <is>
          <t>US2782791048</t>
        </is>
      </c>
      <c r="F1725" t="inlineStr">
        <is>
          <t>278279104</t>
        </is>
      </c>
      <c r="G1725" s="1" t="n">
        <v>993.654467866333</v>
      </c>
      <c r="H1725" s="1" t="n">
        <v>11.76</v>
      </c>
      <c r="I1725" s="2" t="n">
        <v>11685.37654210808</v>
      </c>
      <c r="J1725" s="3" t="n">
        <v>0.004958241092416784</v>
      </c>
      <c r="K1725" s="4" t="n">
        <v>2356758.44</v>
      </c>
      <c r="L1725" s="5" t="n">
        <v>100001</v>
      </c>
      <c r="M1725" s="6" t="n">
        <v>23.56734873</v>
      </c>
      <c r="N1725" s="7" t="inlineStr">
        <is>
          <t> </t>
        </is>
      </c>
      <c r="O1725" s="7" t="inlineStr"/>
      <c r="P1725" s="8" t="inlineStr">
        <is>
          <t> </t>
        </is>
      </c>
      <c r="Q1725" s="7" t="inlineStr">
        <is>
          <t> </t>
        </is>
      </c>
      <c r="R1725" s="8" t="inlineStr">
        <is>
          <t> </t>
        </is>
      </c>
      <c r="S1725" s="7" t="inlineStr">
        <is>
          <t> </t>
        </is>
      </c>
      <c r="AB1725" s="8" t="inlineStr">
        <is>
          <t>VFPCTBP01</t>
        </is>
      </c>
    </row>
    <row r="1726">
      <c r="A1726" t="inlineStr">
        <is>
          <t>PCR</t>
        </is>
      </c>
      <c r="B1726" t="inlineStr">
        <is>
          <t>Eagle Point Income Co Inc</t>
        </is>
      </c>
      <c r="C1726" t="inlineStr">
        <is>
          <t>EIC UN Equity</t>
        </is>
      </c>
      <c r="D1726" t="inlineStr">
        <is>
          <t>BGWCQW9</t>
        </is>
      </c>
      <c r="E1726" t="inlineStr">
        <is>
          <t>US2698171020</t>
        </is>
      </c>
      <c r="F1726" t="inlineStr">
        <is>
          <t>269817102</t>
        </is>
      </c>
      <c r="G1726" s="1" t="n">
        <v>3237.410418751351</v>
      </c>
      <c r="H1726" s="1" t="n">
        <v>12.5</v>
      </c>
      <c r="I1726" s="2" t="n">
        <v>40467.63023439189</v>
      </c>
      <c r="J1726" s="3" t="n">
        <v>0.01717088588612073</v>
      </c>
      <c r="K1726" s="4" t="n">
        <v>2356758.44</v>
      </c>
      <c r="L1726" s="5" t="n">
        <v>100001</v>
      </c>
      <c r="M1726" s="6" t="n">
        <v>23.56734873</v>
      </c>
      <c r="N1726" s="7" t="inlineStr">
        <is>
          <t> </t>
        </is>
      </c>
      <c r="O1726" s="7" t="inlineStr"/>
      <c r="P1726" s="8" t="inlineStr">
        <is>
          <t> </t>
        </is>
      </c>
      <c r="Q1726" s="7" t="inlineStr">
        <is>
          <t> </t>
        </is>
      </c>
      <c r="R1726" s="8" t="inlineStr">
        <is>
          <t> </t>
        </is>
      </c>
      <c r="S1726" s="7" t="inlineStr">
        <is>
          <t> </t>
        </is>
      </c>
      <c r="AB1726" s="8" t="inlineStr">
        <is>
          <t>VFPCTBP01</t>
        </is>
      </c>
    </row>
    <row r="1727">
      <c r="A1727" t="inlineStr">
        <is>
          <t>PCR</t>
        </is>
      </c>
      <c r="B1727" t="inlineStr">
        <is>
          <t>Eaton Vance Senior Income Trus</t>
        </is>
      </c>
      <c r="C1727" t="inlineStr">
        <is>
          <t>EVF UN Equity</t>
        </is>
      </c>
      <c r="D1727" t="inlineStr">
        <is>
          <t>2494032</t>
        </is>
      </c>
      <c r="E1727" t="inlineStr">
        <is>
          <t>US27826S1033</t>
        </is>
      </c>
      <c r="F1727" t="inlineStr">
        <is>
          <t>27826S103</t>
        </is>
      </c>
      <c r="G1727" s="1" t="n">
        <v>807.1089298317517</v>
      </c>
      <c r="H1727" s="1" t="n">
        <v>5.46</v>
      </c>
      <c r="I1727" s="2" t="n">
        <v>4406.814756881364</v>
      </c>
      <c r="J1727" s="3" t="n">
        <v>0.001869862724192202</v>
      </c>
      <c r="K1727" s="4" t="n">
        <v>2356758.44</v>
      </c>
      <c r="L1727" s="5" t="n">
        <v>100001</v>
      </c>
      <c r="M1727" s="6" t="n">
        <v>23.56734873</v>
      </c>
      <c r="N1727" s="7" t="inlineStr">
        <is>
          <t> </t>
        </is>
      </c>
      <c r="O1727" s="7" t="inlineStr"/>
      <c r="P1727" s="8" t="inlineStr">
        <is>
          <t> </t>
        </is>
      </c>
      <c r="Q1727" s="7" t="inlineStr">
        <is>
          <t> </t>
        </is>
      </c>
      <c r="R1727" s="8" t="inlineStr">
        <is>
          <t> </t>
        </is>
      </c>
      <c r="S1727" s="7" t="inlineStr">
        <is>
          <t> </t>
        </is>
      </c>
      <c r="AB1727" s="8" t="inlineStr">
        <is>
          <t>VFPCTBP01</t>
        </is>
      </c>
    </row>
    <row r="1728">
      <c r="A1728" t="inlineStr">
        <is>
          <t>PCR</t>
        </is>
      </c>
      <c r="B1728" t="inlineStr">
        <is>
          <t>First Trust Senior Floating Ra</t>
        </is>
      </c>
      <c r="C1728" t="inlineStr">
        <is>
          <t>FCT UN Equity</t>
        </is>
      </c>
      <c r="D1728" t="inlineStr">
        <is>
          <t>B018K24</t>
        </is>
      </c>
      <c r="E1728" t="inlineStr">
        <is>
          <t>US33733U1088</t>
        </is>
      </c>
      <c r="F1728" t="inlineStr">
        <is>
          <t>33733U108</t>
        </is>
      </c>
      <c r="G1728" s="1" t="n">
        <v>1051.143024001777</v>
      </c>
      <c r="H1728" s="1" t="n">
        <v>9.779999999999999</v>
      </c>
      <c r="I1728" s="2" t="n">
        <v>10280.17877473738</v>
      </c>
      <c r="J1728" s="3" t="n">
        <v>0.004361999346329858</v>
      </c>
      <c r="K1728" s="4" t="n">
        <v>2356758.44</v>
      </c>
      <c r="L1728" s="5" t="n">
        <v>100001</v>
      </c>
      <c r="M1728" s="6" t="n">
        <v>23.56734873</v>
      </c>
      <c r="N1728" s="7" t="inlineStr">
        <is>
          <t> </t>
        </is>
      </c>
      <c r="O1728" s="7" t="inlineStr"/>
      <c r="P1728" s="8" t="inlineStr">
        <is>
          <t> </t>
        </is>
      </c>
      <c r="Q1728" s="7" t="inlineStr">
        <is>
          <t> </t>
        </is>
      </c>
      <c r="R1728" s="8" t="inlineStr">
        <is>
          <t> </t>
        </is>
      </c>
      <c r="S1728" s="7" t="inlineStr">
        <is>
          <t> </t>
        </is>
      </c>
      <c r="AB1728" s="8" t="inlineStr">
        <is>
          <t>VFPCTBP01</t>
        </is>
      </c>
    </row>
    <row r="1729">
      <c r="A1729" t="inlineStr">
        <is>
          <t>PCR</t>
        </is>
      </c>
      <c r="B1729" t="inlineStr">
        <is>
          <t>Fidus Investment Corp</t>
        </is>
      </c>
      <c r="C1729" t="inlineStr">
        <is>
          <t>FDUS UW Equity</t>
        </is>
      </c>
      <c r="D1729" t="inlineStr">
        <is>
          <t>B3RV2F5</t>
        </is>
      </c>
      <c r="E1729" t="inlineStr">
        <is>
          <t>US3165001070</t>
        </is>
      </c>
      <c r="F1729" t="inlineStr">
        <is>
          <t>316500107</t>
        </is>
      </c>
      <c r="G1729" s="1" t="n">
        <v>2228.290959173043</v>
      </c>
      <c r="H1729" s="1" t="n">
        <v>19.31</v>
      </c>
      <c r="I1729" s="2" t="n">
        <v>43028.29842163145</v>
      </c>
      <c r="J1729" s="3" t="n">
        <v>0.01825740716203034</v>
      </c>
      <c r="K1729" s="4" t="n">
        <v>2356758.44</v>
      </c>
      <c r="L1729" s="5" t="n">
        <v>100001</v>
      </c>
      <c r="M1729" s="6" t="n">
        <v>23.56734873</v>
      </c>
      <c r="N1729" s="7" t="inlineStr">
        <is>
          <t> </t>
        </is>
      </c>
      <c r="O1729" s="7" t="inlineStr"/>
      <c r="P1729" s="8" t="inlineStr">
        <is>
          <t> </t>
        </is>
      </c>
      <c r="Q1729" s="7" t="inlineStr">
        <is>
          <t> </t>
        </is>
      </c>
      <c r="R1729" s="8" t="inlineStr">
        <is>
          <t> </t>
        </is>
      </c>
      <c r="S1729" s="7" t="inlineStr">
        <is>
          <t> </t>
        </is>
      </c>
      <c r="AB1729" s="8" t="inlineStr">
        <is>
          <t>VFPCTBP01</t>
        </is>
      </c>
    </row>
    <row r="1730">
      <c r="A1730" t="inlineStr">
        <is>
          <t>PCR</t>
        </is>
      </c>
      <c r="B1730" t="inlineStr">
        <is>
          <t>BlackRock Floating Rate Income</t>
        </is>
      </c>
      <c r="C1730" t="inlineStr">
        <is>
          <t>FRA UN Equity</t>
        </is>
      </c>
      <c r="D1730" t="inlineStr">
        <is>
          <t>2089438</t>
        </is>
      </c>
      <c r="E1730" t="inlineStr">
        <is>
          <t>US09255X1000</t>
        </is>
      </c>
      <c r="F1730" t="inlineStr">
        <is>
          <t>09255X100</t>
        </is>
      </c>
      <c r="G1730" s="1" t="n">
        <v>1243.376864783296</v>
      </c>
      <c r="H1730" s="1" t="n">
        <v>12.81</v>
      </c>
      <c r="I1730" s="2" t="n">
        <v>15927.65763787402</v>
      </c>
      <c r="J1730" s="3" t="n">
        <v>0.006758290271731887</v>
      </c>
      <c r="K1730" s="4" t="n">
        <v>2356758.44</v>
      </c>
      <c r="L1730" s="5" t="n">
        <v>100001</v>
      </c>
      <c r="M1730" s="6" t="n">
        <v>23.56734873</v>
      </c>
      <c r="N1730" s="7" t="inlineStr">
        <is>
          <t> </t>
        </is>
      </c>
      <c r="O1730" s="7" t="inlineStr"/>
      <c r="P1730" s="8" t="inlineStr">
        <is>
          <t> </t>
        </is>
      </c>
      <c r="Q1730" s="7" t="inlineStr">
        <is>
          <t> </t>
        </is>
      </c>
      <c r="R1730" s="8" t="inlineStr">
        <is>
          <t> </t>
        </is>
      </c>
      <c r="S1730" s="7" t="inlineStr">
        <is>
          <t> </t>
        </is>
      </c>
      <c r="AB1730" s="8" t="inlineStr">
        <is>
          <t>VFPCTBP01</t>
        </is>
      </c>
    </row>
    <row r="1731">
      <c r="A1731" t="inlineStr">
        <is>
          <t>PCR</t>
        </is>
      </c>
      <c r="B1731" t="inlineStr">
        <is>
          <t>FS KKR Capital Corp</t>
        </is>
      </c>
      <c r="C1731" t="inlineStr">
        <is>
          <t>FSK UN Equity</t>
        </is>
      </c>
      <c r="D1731" t="inlineStr">
        <is>
          <t>BLPJL16</t>
        </is>
      </c>
      <c r="E1731" t="inlineStr">
        <is>
          <t>US3026352068</t>
        </is>
      </c>
      <c r="F1731" t="inlineStr">
        <is>
          <t>302635206</t>
        </is>
      </c>
      <c r="G1731" s="1" t="n">
        <v>6469.450195114817</v>
      </c>
      <c r="H1731" s="1" t="n">
        <v>14.16</v>
      </c>
      <c r="I1731" s="2" t="n">
        <v>91607.41476282581</v>
      </c>
      <c r="J1731" s="3" t="n">
        <v>0.03887009088756072</v>
      </c>
      <c r="K1731" s="4" t="n">
        <v>2356758.44</v>
      </c>
      <c r="L1731" s="5" t="n">
        <v>100001</v>
      </c>
      <c r="M1731" s="6" t="n">
        <v>23.56734873</v>
      </c>
      <c r="N1731" s="7" t="inlineStr">
        <is>
          <t> </t>
        </is>
      </c>
      <c r="O1731" s="7" t="inlineStr"/>
      <c r="P1731" s="8" t="inlineStr">
        <is>
          <t> </t>
        </is>
      </c>
      <c r="Q1731" s="7" t="inlineStr">
        <is>
          <t> </t>
        </is>
      </c>
      <c r="R1731" s="8" t="inlineStr">
        <is>
          <t> </t>
        </is>
      </c>
      <c r="S1731" s="7" t="inlineStr">
        <is>
          <t> </t>
        </is>
      </c>
      <c r="AB1731" s="8" t="inlineStr">
        <is>
          <t>VFPCTBP01</t>
        </is>
      </c>
    </row>
    <row r="1732">
      <c r="A1732" t="inlineStr">
        <is>
          <t>PCR</t>
        </is>
      </c>
      <c r="B1732" t="inlineStr">
        <is>
          <t>Franklin Ltd Duration Income T</t>
        </is>
      </c>
      <c r="C1732" t="inlineStr">
        <is>
          <t>FTF UA Equity</t>
        </is>
      </c>
      <c r="D1732" t="inlineStr">
        <is>
          <t>2353995</t>
        </is>
      </c>
      <c r="E1732" t="inlineStr">
        <is>
          <t>US35472T1016</t>
        </is>
      </c>
      <c r="F1732" t="inlineStr">
        <is>
          <t>35472T101</t>
        </is>
      </c>
      <c r="G1732" s="1" t="n">
        <v>1624.314969439968</v>
      </c>
      <c r="H1732" s="1" t="n">
        <v>6.32</v>
      </c>
      <c r="I1732" s="2" t="n">
        <v>10265.6706068606</v>
      </c>
      <c r="J1732" s="3" t="n">
        <v>0.004355843362063275</v>
      </c>
      <c r="K1732" s="4" t="n">
        <v>2356758.44</v>
      </c>
      <c r="L1732" s="5" t="n">
        <v>100001</v>
      </c>
      <c r="M1732" s="6" t="n">
        <v>23.56734873</v>
      </c>
      <c r="N1732" s="7" t="inlineStr">
        <is>
          <t> </t>
        </is>
      </c>
      <c r="O1732" s="7" t="inlineStr"/>
      <c r="P1732" s="8" t="inlineStr">
        <is>
          <t> </t>
        </is>
      </c>
      <c r="Q1732" s="7" t="inlineStr">
        <is>
          <t> </t>
        </is>
      </c>
      <c r="R1732" s="8" t="inlineStr">
        <is>
          <t> </t>
        </is>
      </c>
      <c r="S1732" s="7" t="inlineStr">
        <is>
          <t> </t>
        </is>
      </c>
      <c r="AB1732" s="8" t="inlineStr">
        <is>
          <t>VFPCTBP01</t>
        </is>
      </c>
    </row>
    <row r="1733">
      <c r="A1733" t="inlineStr">
        <is>
          <t>PCR</t>
        </is>
      </c>
      <c r="B1733" t="inlineStr">
        <is>
          <t>Golub Capital BDC Inc</t>
        </is>
      </c>
      <c r="C1733" t="inlineStr">
        <is>
          <t>GBDC UW Equity</t>
        </is>
      </c>
      <c r="D1733" t="inlineStr">
        <is>
          <t>B60K6F8</t>
        </is>
      </c>
      <c r="E1733" t="inlineStr">
        <is>
          <t>US38173M1027</t>
        </is>
      </c>
      <c r="F1733" t="inlineStr">
        <is>
          <t>38173M102</t>
        </is>
      </c>
      <c r="G1733" s="1" t="n">
        <v>9207.049096538542</v>
      </c>
      <c r="H1733" s="1" t="n">
        <v>13.33</v>
      </c>
      <c r="I1733" s="2" t="n">
        <v>122729.9644568588</v>
      </c>
      <c r="J1733" s="3" t="n">
        <v>0.05207575047736278</v>
      </c>
      <c r="K1733" s="4" t="n">
        <v>2356758.44</v>
      </c>
      <c r="L1733" s="5" t="n">
        <v>100001</v>
      </c>
      <c r="M1733" s="6" t="n">
        <v>23.56734873</v>
      </c>
      <c r="N1733" s="7" t="inlineStr">
        <is>
          <t> </t>
        </is>
      </c>
      <c r="O1733" s="7" t="inlineStr"/>
      <c r="P1733" s="8" t="inlineStr">
        <is>
          <t> </t>
        </is>
      </c>
      <c r="Q1733" s="7" t="inlineStr">
        <is>
          <t> </t>
        </is>
      </c>
      <c r="R1733" s="8" t="inlineStr">
        <is>
          <t> </t>
        </is>
      </c>
      <c r="S1733" s="7" t="inlineStr">
        <is>
          <t> </t>
        </is>
      </c>
      <c r="AB1733" s="8" t="inlineStr">
        <is>
          <t>VFPCTBP01</t>
        </is>
      </c>
    </row>
    <row r="1734">
      <c r="A1734" t="inlineStr">
        <is>
          <t>PCR</t>
        </is>
      </c>
      <c r="B1734" t="inlineStr">
        <is>
          <t>Goldman Sachs BDC Inc</t>
        </is>
      </c>
      <c r="C1734" t="inlineStr">
        <is>
          <t>GSBD UN Equity</t>
        </is>
      </c>
      <c r="D1734" t="inlineStr">
        <is>
          <t>BWC8Y36</t>
        </is>
      </c>
      <c r="E1734" t="inlineStr">
        <is>
          <t>US38147U1079</t>
        </is>
      </c>
      <c r="F1734" t="inlineStr">
        <is>
          <t>38147U107</t>
        </is>
      </c>
      <c r="G1734" s="1" t="n">
        <v>7110.534998197263</v>
      </c>
      <c r="H1734" s="1" t="n">
        <v>9.57</v>
      </c>
      <c r="I1734" s="2" t="n">
        <v>68047.81993274781</v>
      </c>
      <c r="J1734" s="3" t="n">
        <v>0.02887348095494581</v>
      </c>
      <c r="K1734" s="4" t="n">
        <v>2356758.44</v>
      </c>
      <c r="L1734" s="5" t="n">
        <v>100001</v>
      </c>
      <c r="M1734" s="6" t="n">
        <v>23.56734873</v>
      </c>
      <c r="N1734" s="7" t="inlineStr">
        <is>
          <t> </t>
        </is>
      </c>
      <c r="O1734" s="7" t="inlineStr"/>
      <c r="P1734" s="8" t="inlineStr">
        <is>
          <t> </t>
        </is>
      </c>
      <c r="Q1734" s="7" t="inlineStr">
        <is>
          <t> </t>
        </is>
      </c>
      <c r="R1734" s="8" t="inlineStr">
        <is>
          <t> </t>
        </is>
      </c>
      <c r="S1734" s="7" t="inlineStr">
        <is>
          <t> </t>
        </is>
      </c>
      <c r="AB1734" s="8" t="inlineStr">
        <is>
          <t>VFPCTBP01</t>
        </is>
      </c>
    </row>
    <row r="1735">
      <c r="A1735" t="inlineStr">
        <is>
          <t>PCR</t>
        </is>
      </c>
      <c r="B1735" t="inlineStr">
        <is>
          <t>Horizon Technology Finance Cor</t>
        </is>
      </c>
      <c r="C1735" t="inlineStr">
        <is>
          <t>HRZN UW Equity</t>
        </is>
      </c>
      <c r="D1735" t="inlineStr">
        <is>
          <t>B5BD5P2</t>
        </is>
      </c>
      <c r="E1735" t="inlineStr">
        <is>
          <t>US44045A1025</t>
        </is>
      </c>
      <c r="F1735" t="inlineStr">
        <is>
          <t>44045A102</t>
        </is>
      </c>
      <c r="G1735" s="1" t="n">
        <v>4917.944396654701</v>
      </c>
      <c r="H1735" s="1" t="n">
        <v>5.9</v>
      </c>
      <c r="I1735" s="2" t="n">
        <v>29015.87194026274</v>
      </c>
      <c r="J1735" s="3" t="n">
        <v>0.01231177173179562</v>
      </c>
      <c r="K1735" s="4" t="n">
        <v>2356758.44</v>
      </c>
      <c r="L1735" s="5" t="n">
        <v>100001</v>
      </c>
      <c r="M1735" s="6" t="n">
        <v>23.56734873</v>
      </c>
      <c r="N1735" s="7" t="inlineStr">
        <is>
          <t> </t>
        </is>
      </c>
      <c r="O1735" s="7" t="inlineStr"/>
      <c r="P1735" s="8" t="inlineStr">
        <is>
          <t> </t>
        </is>
      </c>
      <c r="Q1735" s="7" t="inlineStr">
        <is>
          <t> </t>
        </is>
      </c>
      <c r="R1735" s="8" t="inlineStr">
        <is>
          <t> </t>
        </is>
      </c>
      <c r="S1735" s="7" t="inlineStr">
        <is>
          <t> </t>
        </is>
      </c>
      <c r="AB1735" s="8" t="inlineStr">
        <is>
          <t>VFPCTBP01</t>
        </is>
      </c>
    </row>
    <row r="1736">
      <c r="A1736" t="inlineStr">
        <is>
          <t>PCR</t>
        </is>
      </c>
      <c r="B1736" t="inlineStr">
        <is>
          <t>Hercules Capital Inc</t>
        </is>
      </c>
      <c r="C1736" t="inlineStr">
        <is>
          <t>HTGC UN Equity</t>
        </is>
      </c>
      <c r="D1736" t="inlineStr">
        <is>
          <t>B07LT08</t>
        </is>
      </c>
      <c r="E1736" t="inlineStr">
        <is>
          <t>US4270965084</t>
        </is>
      </c>
      <c r="F1736" t="inlineStr">
        <is>
          <t>427096508</t>
        </is>
      </c>
      <c r="G1736" s="1" t="n">
        <v>7370.81175038866</v>
      </c>
      <c r="H1736" s="1" t="n">
        <v>16.7</v>
      </c>
      <c r="I1736" s="2" t="n">
        <v>123092.5562314906</v>
      </c>
      <c r="J1736" s="3" t="n">
        <v>0.052229602381944</v>
      </c>
      <c r="K1736" s="4" t="n">
        <v>2356758.44</v>
      </c>
      <c r="L1736" s="5" t="n">
        <v>100001</v>
      </c>
      <c r="M1736" s="6" t="n">
        <v>23.56734873</v>
      </c>
      <c r="N1736" s="7" t="inlineStr">
        <is>
          <t> </t>
        </is>
      </c>
      <c r="O1736" s="7" t="inlineStr"/>
      <c r="P1736" s="8" t="inlineStr">
        <is>
          <t> </t>
        </is>
      </c>
      <c r="Q1736" s="7" t="inlineStr">
        <is>
          <t> </t>
        </is>
      </c>
      <c r="R1736" s="8" t="inlineStr">
        <is>
          <t> </t>
        </is>
      </c>
      <c r="S1736" s="7" t="inlineStr">
        <is>
          <t> </t>
        </is>
      </c>
      <c r="AB1736" s="8" t="inlineStr">
        <is>
          <t>VFPCTBP01</t>
        </is>
      </c>
    </row>
    <row r="1737">
      <c r="A1737" t="inlineStr">
        <is>
          <t>PCR</t>
        </is>
      </c>
      <c r="B1737" t="inlineStr">
        <is>
          <t>Nuveen Floating Rate Income Fu</t>
        </is>
      </c>
      <c r="C1737" t="inlineStr">
        <is>
          <t>JFR UN Equity</t>
        </is>
      </c>
      <c r="D1737" t="inlineStr">
        <is>
          <t>B00KFT3</t>
        </is>
      </c>
      <c r="E1737" t="inlineStr">
        <is>
          <t>US67072T1088</t>
        </is>
      </c>
      <c r="F1737" t="inlineStr">
        <is>
          <t>67072T108</t>
        </is>
      </c>
      <c r="G1737" s="1" t="n">
        <v>6380.412012123441</v>
      </c>
      <c r="H1737" s="1" t="n">
        <v>8.050000000000001</v>
      </c>
      <c r="I1737" s="2" t="n">
        <v>51362.31669759371</v>
      </c>
      <c r="J1737" s="3" t="n">
        <v>0.02179362798742908</v>
      </c>
      <c r="K1737" s="4" t="n">
        <v>2356758.44</v>
      </c>
      <c r="L1737" s="5" t="n">
        <v>100001</v>
      </c>
      <c r="M1737" s="6" t="n">
        <v>23.56734873</v>
      </c>
      <c r="N1737" s="7" t="inlineStr">
        <is>
          <t> </t>
        </is>
      </c>
      <c r="O1737" s="7" t="inlineStr"/>
      <c r="P1737" s="8" t="inlineStr">
        <is>
          <t> </t>
        </is>
      </c>
      <c r="Q1737" s="7" t="inlineStr">
        <is>
          <t> </t>
        </is>
      </c>
      <c r="R1737" s="8" t="inlineStr">
        <is>
          <t> </t>
        </is>
      </c>
      <c r="S1737" s="7" t="inlineStr">
        <is>
          <t> </t>
        </is>
      </c>
      <c r="AB1737" s="8" t="inlineStr">
        <is>
          <t>VFPCTBP01</t>
        </is>
      </c>
    </row>
    <row r="1738">
      <c r="A1738" t="inlineStr">
        <is>
          <t>PCR</t>
        </is>
      </c>
      <c r="B1738" t="inlineStr">
        <is>
          <t>Nuveen Credit Strategies Incom</t>
        </is>
      </c>
      <c r="C1738" t="inlineStr">
        <is>
          <t>JQC UN Equity</t>
        </is>
      </c>
      <c r="D1738" t="inlineStr">
        <is>
          <t>2842266</t>
        </is>
      </c>
      <c r="E1738" t="inlineStr">
        <is>
          <t>US67073D1028</t>
        </is>
      </c>
      <c r="F1738" t="inlineStr">
        <is>
          <t>67073D102</t>
        </is>
      </c>
      <c r="G1738" s="1" t="n">
        <v>11340.93867834533</v>
      </c>
      <c r="H1738" s="1" t="n">
        <v>5.18</v>
      </c>
      <c r="I1738" s="2" t="n">
        <v>58746.06235382881</v>
      </c>
      <c r="J1738" s="3" t="n">
        <v>0.02492663709473289</v>
      </c>
      <c r="K1738" s="4" t="n">
        <v>2356758.44</v>
      </c>
      <c r="L1738" s="5" t="n">
        <v>100001</v>
      </c>
      <c r="M1738" s="6" t="n">
        <v>23.56734873</v>
      </c>
      <c r="N1738" s="7" t="inlineStr">
        <is>
          <t> </t>
        </is>
      </c>
      <c r="O1738" s="7" t="inlineStr"/>
      <c r="P1738" s="8" t="inlineStr">
        <is>
          <t> </t>
        </is>
      </c>
      <c r="Q1738" s="7" t="inlineStr">
        <is>
          <t> </t>
        </is>
      </c>
      <c r="R1738" s="8" t="inlineStr">
        <is>
          <t> </t>
        </is>
      </c>
      <c r="S1738" s="7" t="inlineStr">
        <is>
          <t> </t>
        </is>
      </c>
      <c r="AB1738" s="8" t="inlineStr">
        <is>
          <t>VFPCTBP01</t>
        </is>
      </c>
    </row>
    <row r="1739">
      <c r="A1739" t="inlineStr">
        <is>
          <t>PCR</t>
        </is>
      </c>
      <c r="B1739" t="inlineStr">
        <is>
          <t>Kayne Anderson BDC Inc</t>
        </is>
      </c>
      <c r="C1739" t="inlineStr">
        <is>
          <t>KBDC UN Equity</t>
        </is>
      </c>
      <c r="D1739" t="inlineStr">
        <is>
          <t>BR4XSX2</t>
        </is>
      </c>
      <c r="E1739" t="inlineStr">
        <is>
          <t>US48662X1054</t>
        </is>
      </c>
      <c r="F1739" t="inlineStr">
        <is>
          <t>48662X105</t>
        </is>
      </c>
      <c r="G1739" s="1" t="n">
        <v>1478.797410033923</v>
      </c>
      <c r="H1739" s="1" t="n">
        <v>13.6</v>
      </c>
      <c r="I1739" s="2" t="n">
        <v>20111.64477646136</v>
      </c>
      <c r="J1739" s="3" t="n">
        <v>0.008533604647433175</v>
      </c>
      <c r="K1739" s="4" t="n">
        <v>2356758.44</v>
      </c>
      <c r="L1739" s="5" t="n">
        <v>100001</v>
      </c>
      <c r="M1739" s="6" t="n">
        <v>23.56734873</v>
      </c>
      <c r="N1739" s="7" t="inlineStr">
        <is>
          <t> </t>
        </is>
      </c>
      <c r="O1739" s="7" t="inlineStr"/>
      <c r="P1739" s="8" t="inlineStr">
        <is>
          <t> </t>
        </is>
      </c>
      <c r="Q1739" s="7" t="inlineStr">
        <is>
          <t> </t>
        </is>
      </c>
      <c r="R1739" s="8" t="inlineStr">
        <is>
          <t> </t>
        </is>
      </c>
      <c r="S1739" s="7" t="inlineStr">
        <is>
          <t> </t>
        </is>
      </c>
      <c r="AB1739" s="8" t="inlineStr">
        <is>
          <t>VFPCTBP01</t>
        </is>
      </c>
    </row>
    <row r="1740">
      <c r="A1740" t="inlineStr">
        <is>
          <t>PCR</t>
        </is>
      </c>
      <c r="B1740" t="inlineStr">
        <is>
          <t>KKR Income Opportunities Fund</t>
        </is>
      </c>
      <c r="C1740" t="inlineStr">
        <is>
          <t>KIO UN Equity</t>
        </is>
      </c>
      <c r="D1740" t="inlineStr">
        <is>
          <t>BC163B2</t>
        </is>
      </c>
      <c r="E1740" t="inlineStr">
        <is>
          <t>US48249T1060</t>
        </is>
      </c>
      <c r="F1740" t="inlineStr">
        <is>
          <t>48249T106</t>
        </is>
      </c>
      <c r="G1740" s="1" t="n">
        <v>1920.655677715127</v>
      </c>
      <c r="H1740" s="1" t="n">
        <v>12.04</v>
      </c>
      <c r="I1740" s="2" t="n">
        <v>23124.69435969012</v>
      </c>
      <c r="J1740" s="3" t="n">
        <v>0.009812076607940406</v>
      </c>
      <c r="K1740" s="4" t="n">
        <v>2356758.44</v>
      </c>
      <c r="L1740" s="5" t="n">
        <v>100001</v>
      </c>
      <c r="M1740" s="6" t="n">
        <v>23.56734873</v>
      </c>
      <c r="N1740" s="7" t="inlineStr">
        <is>
          <t> </t>
        </is>
      </c>
      <c r="O1740" s="7" t="inlineStr"/>
      <c r="P1740" s="8" t="inlineStr">
        <is>
          <t> </t>
        </is>
      </c>
      <c r="Q1740" s="7" t="inlineStr">
        <is>
          <t> </t>
        </is>
      </c>
      <c r="R1740" s="8" t="inlineStr">
        <is>
          <t> </t>
        </is>
      </c>
      <c r="S1740" s="7" t="inlineStr">
        <is>
          <t> </t>
        </is>
      </c>
      <c r="AB1740" s="8" t="inlineStr">
        <is>
          <t>VFPCTBP01</t>
        </is>
      </c>
    </row>
    <row r="1741">
      <c r="A1741" t="inlineStr">
        <is>
          <t>PCR</t>
        </is>
      </c>
      <c r="B1741" t="inlineStr">
        <is>
          <t>MidCap Financial Investment Co</t>
        </is>
      </c>
      <c r="C1741" t="inlineStr">
        <is>
          <t>MFIC UW Equity</t>
        </is>
      </c>
      <c r="D1741" t="inlineStr">
        <is>
          <t>BGLP5H7</t>
        </is>
      </c>
      <c r="E1741" t="inlineStr">
        <is>
          <t>US03761U5020</t>
        </is>
      </c>
      <c r="F1741" t="inlineStr">
        <is>
          <t>03761U502</t>
        </is>
      </c>
      <c r="G1741" s="1" t="n">
        <v>4385.96751533969</v>
      </c>
      <c r="H1741" s="1" t="n">
        <v>11.46</v>
      </c>
      <c r="I1741" s="2" t="n">
        <v>50263.18772579285</v>
      </c>
      <c r="J1741" s="3" t="n">
        <v>0.02132725478890949</v>
      </c>
      <c r="K1741" s="4" t="n">
        <v>2356758.44</v>
      </c>
      <c r="L1741" s="5" t="n">
        <v>100001</v>
      </c>
      <c r="M1741" s="6" t="n">
        <v>23.56734873</v>
      </c>
      <c r="N1741" s="7" t="inlineStr">
        <is>
          <t> </t>
        </is>
      </c>
      <c r="O1741" s="7" t="inlineStr"/>
      <c r="P1741" s="8" t="inlineStr">
        <is>
          <t> </t>
        </is>
      </c>
      <c r="Q1741" s="7" t="inlineStr">
        <is>
          <t> </t>
        </is>
      </c>
      <c r="R1741" s="8" t="inlineStr">
        <is>
          <t> </t>
        </is>
      </c>
      <c r="S1741" s="7" t="inlineStr">
        <is>
          <t> </t>
        </is>
      </c>
      <c r="AB1741" s="8" t="inlineStr">
        <is>
          <t>VFPCTBP01</t>
        </is>
      </c>
    </row>
    <row r="1742">
      <c r="A1742" t="inlineStr">
        <is>
          <t>PCR</t>
        </is>
      </c>
      <c r="B1742" t="inlineStr">
        <is>
          <t>Morgan Stanley Direct Lending</t>
        </is>
      </c>
      <c r="C1742" t="inlineStr">
        <is>
          <t>MSDL UN Equity</t>
        </is>
      </c>
      <c r="D1742" t="inlineStr">
        <is>
          <t>BRBLLZ2</t>
        </is>
      </c>
      <c r="E1742" t="inlineStr">
        <is>
          <t>US61774A1034</t>
        </is>
      </c>
      <c r="F1742" t="inlineStr">
        <is>
          <t>61774A103</t>
        </is>
      </c>
      <c r="G1742" s="1" t="n">
        <v>4908.03671641191</v>
      </c>
      <c r="H1742" s="1" t="n">
        <v>16.13</v>
      </c>
      <c r="I1742" s="2" t="n">
        <v>79166.6322357241</v>
      </c>
      <c r="J1742" s="3" t="n">
        <v>0.03359132225520919</v>
      </c>
      <c r="K1742" s="4" t="n">
        <v>2356758.44</v>
      </c>
      <c r="L1742" s="5" t="n">
        <v>100001</v>
      </c>
      <c r="M1742" s="6" t="n">
        <v>23.56734873</v>
      </c>
      <c r="N1742" s="7" t="inlineStr">
        <is>
          <t> </t>
        </is>
      </c>
      <c r="O1742" s="7" t="inlineStr"/>
      <c r="P1742" s="8" t="inlineStr">
        <is>
          <t> </t>
        </is>
      </c>
      <c r="Q1742" s="7" t="inlineStr">
        <is>
          <t> </t>
        </is>
      </c>
      <c r="R1742" s="8" t="inlineStr">
        <is>
          <t> </t>
        </is>
      </c>
      <c r="S1742" s="7" t="inlineStr">
        <is>
          <t> </t>
        </is>
      </c>
      <c r="AB1742" s="8" t="inlineStr">
        <is>
          <t>VFPCTBP01</t>
        </is>
      </c>
    </row>
    <row r="1743">
      <c r="A1743" t="inlineStr">
        <is>
          <t>PCR</t>
        </is>
      </c>
      <c r="B1743" t="inlineStr">
        <is>
          <t>Nuveen Churchill Direct Lendin</t>
        </is>
      </c>
      <c r="C1743" t="inlineStr">
        <is>
          <t>NCDL UN Equity</t>
        </is>
      </c>
      <c r="D1743" t="inlineStr">
        <is>
          <t>BQWT084</t>
        </is>
      </c>
      <c r="E1743" t="inlineStr">
        <is>
          <t>US67090S1087</t>
        </is>
      </c>
      <c r="F1743" t="inlineStr">
        <is>
          <t>67090S108</t>
        </is>
      </c>
      <c r="G1743" s="1" t="n">
        <v>2412.95032697599</v>
      </c>
      <c r="H1743" s="1" t="n">
        <v>13.32</v>
      </c>
      <c r="I1743" s="2" t="n">
        <v>32140.49835532019</v>
      </c>
      <c r="J1743" s="3" t="n">
        <v>0.01363758703896705</v>
      </c>
      <c r="K1743" s="4" t="n">
        <v>2356758.44</v>
      </c>
      <c r="L1743" s="5" t="n">
        <v>100001</v>
      </c>
      <c r="M1743" s="6" t="n">
        <v>23.56734873</v>
      </c>
      <c r="N1743" s="7" t="inlineStr">
        <is>
          <t> </t>
        </is>
      </c>
      <c r="O1743" s="7" t="inlineStr"/>
      <c r="P1743" s="8" t="inlineStr">
        <is>
          <t> </t>
        </is>
      </c>
      <c r="Q1743" s="7" t="inlineStr">
        <is>
          <t> </t>
        </is>
      </c>
      <c r="R1743" s="8" t="inlineStr">
        <is>
          <t> </t>
        </is>
      </c>
      <c r="S1743" s="7" t="inlineStr">
        <is>
          <t> </t>
        </is>
      </c>
      <c r="AB1743" s="8" t="inlineStr">
        <is>
          <t>VFPCTBP01</t>
        </is>
      </c>
    </row>
    <row r="1744">
      <c r="A1744" t="inlineStr">
        <is>
          <t>PCR</t>
        </is>
      </c>
      <c r="B1744" t="inlineStr">
        <is>
          <t>New Mountain Finance Corp</t>
        </is>
      </c>
      <c r="C1744" t="inlineStr">
        <is>
          <t>NMFC UW Equity</t>
        </is>
      </c>
      <c r="D1744" t="inlineStr">
        <is>
          <t>B61WWF5</t>
        </is>
      </c>
      <c r="E1744" t="inlineStr">
        <is>
          <t>US6475511001</t>
        </is>
      </c>
      <c r="F1744" t="inlineStr">
        <is>
          <t>647551100</t>
        </is>
      </c>
      <c r="G1744" s="1" t="n">
        <v>5035.359405043998</v>
      </c>
      <c r="H1744" s="1" t="n">
        <v>8.93</v>
      </c>
      <c r="I1744" s="2" t="n">
        <v>44965.7594870429</v>
      </c>
      <c r="J1744" s="3" t="n">
        <v>0.01907949441226692</v>
      </c>
      <c r="K1744" s="4" t="n">
        <v>2356758.44</v>
      </c>
      <c r="L1744" s="5" t="n">
        <v>100001</v>
      </c>
      <c r="M1744" s="6" t="n">
        <v>23.56734873</v>
      </c>
      <c r="N1744" s="7" t="inlineStr">
        <is>
          <t> </t>
        </is>
      </c>
      <c r="O1744" s="7" t="inlineStr"/>
      <c r="P1744" s="8" t="inlineStr">
        <is>
          <t> </t>
        </is>
      </c>
      <c r="Q1744" s="7" t="inlineStr">
        <is>
          <t> </t>
        </is>
      </c>
      <c r="R1744" s="8" t="inlineStr">
        <is>
          <t> </t>
        </is>
      </c>
      <c r="S1744" s="7" t="inlineStr">
        <is>
          <t> </t>
        </is>
      </c>
      <c r="AB1744" s="8" t="inlineStr">
        <is>
          <t>VFPCTBP01</t>
        </is>
      </c>
    </row>
    <row r="1745">
      <c r="A1745" t="inlineStr">
        <is>
          <t>PCR</t>
        </is>
      </c>
      <c r="B1745" t="inlineStr">
        <is>
          <t>Blue Owl Capital Corp</t>
        </is>
      </c>
      <c r="C1745" t="inlineStr">
        <is>
          <t>OBDC UN Equity</t>
        </is>
      </c>
      <c r="D1745" t="inlineStr">
        <is>
          <t>BK0P8V1</t>
        </is>
      </c>
      <c r="E1745" t="inlineStr">
        <is>
          <t>US69121K1043</t>
        </is>
      </c>
      <c r="F1745" t="inlineStr">
        <is>
          <t>69121K104</t>
        </is>
      </c>
      <c r="G1745" s="1" t="n">
        <v>9181.277096501653</v>
      </c>
      <c r="H1745" s="1" t="n">
        <v>12.13</v>
      </c>
      <c r="I1745" s="2" t="n">
        <v>111368.8911805651</v>
      </c>
      <c r="J1745" s="3" t="n">
        <v>0.04725511503018742</v>
      </c>
      <c r="K1745" s="4" t="n">
        <v>2356758.44</v>
      </c>
      <c r="L1745" s="5" t="n">
        <v>100001</v>
      </c>
      <c r="M1745" s="6" t="n">
        <v>23.56734873</v>
      </c>
      <c r="N1745" s="7" t="inlineStr">
        <is>
          <t> </t>
        </is>
      </c>
      <c r="O1745" s="7" t="inlineStr"/>
      <c r="P1745" s="8" t="inlineStr">
        <is>
          <t> </t>
        </is>
      </c>
      <c r="Q1745" s="7" t="inlineStr">
        <is>
          <t> </t>
        </is>
      </c>
      <c r="R1745" s="8" t="inlineStr">
        <is>
          <t> </t>
        </is>
      </c>
      <c r="S1745" s="7" t="inlineStr">
        <is>
          <t> </t>
        </is>
      </c>
      <c r="AB1745" s="8" t="inlineStr">
        <is>
          <t>VFPCTBP01</t>
        </is>
      </c>
    </row>
    <row r="1746">
      <c r="A1746" t="inlineStr">
        <is>
          <t>PCR</t>
        </is>
      </c>
      <c r="B1746" t="inlineStr">
        <is>
          <t>OFS Credit Co Inc</t>
        </is>
      </c>
      <c r="C1746" t="inlineStr">
        <is>
          <t>OCCI UR Equity</t>
        </is>
      </c>
      <c r="D1746" t="inlineStr">
        <is>
          <t>BF19Y19</t>
        </is>
      </c>
      <c r="E1746" t="inlineStr">
        <is>
          <t>US67111Q1076</t>
        </is>
      </c>
      <c r="F1746" t="inlineStr">
        <is>
          <t>67111Q107</t>
        </is>
      </c>
      <c r="G1746" s="1" t="n">
        <v>3917.384214460434</v>
      </c>
      <c r="H1746" s="1" t="n">
        <v>5.38</v>
      </c>
      <c r="I1746" s="2" t="n">
        <v>21075.52707379714</v>
      </c>
      <c r="J1746" s="3" t="n">
        <v>0.008942591109930273</v>
      </c>
      <c r="K1746" s="4" t="n">
        <v>2356758.44</v>
      </c>
      <c r="L1746" s="5" t="n">
        <v>100001</v>
      </c>
      <c r="M1746" s="6" t="n">
        <v>23.56734873</v>
      </c>
      <c r="N1746" s="7" t="inlineStr">
        <is>
          <t> </t>
        </is>
      </c>
      <c r="O1746" s="7" t="inlineStr"/>
      <c r="P1746" s="8" t="inlineStr">
        <is>
          <t> </t>
        </is>
      </c>
      <c r="Q1746" s="7" t="inlineStr">
        <is>
          <t> </t>
        </is>
      </c>
      <c r="R1746" s="8" t="inlineStr">
        <is>
          <t> </t>
        </is>
      </c>
      <c r="S1746" s="7" t="inlineStr">
        <is>
          <t> </t>
        </is>
      </c>
      <c r="AB1746" s="8" t="inlineStr">
        <is>
          <t>VFPCTBP01</t>
        </is>
      </c>
    </row>
    <row r="1747">
      <c r="A1747" t="inlineStr">
        <is>
          <t>PCR</t>
        </is>
      </c>
      <c r="B1747" t="inlineStr">
        <is>
          <t>Oaktree Specialty Lending Corp</t>
        </is>
      </c>
      <c r="C1747" t="inlineStr">
        <is>
          <t>OCSL UW Equity</t>
        </is>
      </c>
      <c r="D1747" t="inlineStr">
        <is>
          <t>BPVGJR1</t>
        </is>
      </c>
      <c r="E1747" t="inlineStr">
        <is>
          <t>US67401P4054</t>
        </is>
      </c>
      <c r="F1747" t="inlineStr">
        <is>
          <t>67401P405</t>
        </is>
      </c>
      <c r="G1747" s="1" t="n">
        <v>7370.842219532789</v>
      </c>
      <c r="H1747" s="1" t="n">
        <v>12.6</v>
      </c>
      <c r="I1747" s="2" t="n">
        <v>92872.61196611314</v>
      </c>
      <c r="J1747" s="3" t="n">
        <v>0.03940692876700301</v>
      </c>
      <c r="K1747" s="4" t="n">
        <v>2356758.44</v>
      </c>
      <c r="L1747" s="5" t="n">
        <v>100001</v>
      </c>
      <c r="M1747" s="6" t="n">
        <v>23.56734873</v>
      </c>
      <c r="N1747" s="7" t="inlineStr">
        <is>
          <t> </t>
        </is>
      </c>
      <c r="O1747" s="7" t="inlineStr"/>
      <c r="P1747" s="8" t="inlineStr">
        <is>
          <t> </t>
        </is>
      </c>
      <c r="Q1747" s="7" t="inlineStr">
        <is>
          <t> </t>
        </is>
      </c>
      <c r="R1747" s="8" t="inlineStr">
        <is>
          <t> </t>
        </is>
      </c>
      <c r="S1747" s="7" t="inlineStr">
        <is>
          <t> </t>
        </is>
      </c>
      <c r="AB1747" s="8" t="inlineStr">
        <is>
          <t>VFPCTBP01</t>
        </is>
      </c>
    </row>
    <row r="1748">
      <c r="A1748" t="inlineStr">
        <is>
          <t>PCR</t>
        </is>
      </c>
      <c r="B1748" t="inlineStr">
        <is>
          <t>Oxford Lane Capital Corp</t>
        </is>
      </c>
      <c r="C1748" t="inlineStr">
        <is>
          <t>OXLC UW Equity</t>
        </is>
      </c>
      <c r="D1748" t="inlineStr">
        <is>
          <t>BTWQGX3</t>
        </is>
      </c>
      <c r="E1748" t="inlineStr">
        <is>
          <t>US6915438476</t>
        </is>
      </c>
      <c r="F1748" t="inlineStr">
        <is>
          <t>691543847</t>
        </is>
      </c>
      <c r="G1748" s="1" t="n">
        <v>6543.663342588951</v>
      </c>
      <c r="H1748" s="1" t="n">
        <v>16.45</v>
      </c>
      <c r="I1748" s="2" t="n">
        <v>107643.2619855883</v>
      </c>
      <c r="J1748" s="3" t="n">
        <v>0.0456742872577082</v>
      </c>
      <c r="K1748" s="4" t="n">
        <v>2356758.44</v>
      </c>
      <c r="L1748" s="5" t="n">
        <v>100001</v>
      </c>
      <c r="M1748" s="6" t="n">
        <v>23.56734873</v>
      </c>
      <c r="N1748" s="7" t="inlineStr">
        <is>
          <t> </t>
        </is>
      </c>
      <c r="O1748" s="7" t="inlineStr"/>
      <c r="P1748" s="8" t="inlineStr">
        <is>
          <t> </t>
        </is>
      </c>
      <c r="Q1748" s="7" t="inlineStr">
        <is>
          <t> </t>
        </is>
      </c>
      <c r="R1748" s="8" t="inlineStr">
        <is>
          <t> </t>
        </is>
      </c>
      <c r="S1748" s="7" t="inlineStr">
        <is>
          <t> </t>
        </is>
      </c>
      <c r="AB1748" s="8" t="inlineStr">
        <is>
          <t>VFPCTBP01</t>
        </is>
      </c>
    </row>
    <row r="1749">
      <c r="A1749" t="inlineStr">
        <is>
          <t>PCR</t>
        </is>
      </c>
      <c r="B1749" t="inlineStr">
        <is>
          <t>PIMCO Income Strategy Fund</t>
        </is>
      </c>
      <c r="C1749" t="inlineStr">
        <is>
          <t>PFL UN Equity</t>
        </is>
      </c>
      <c r="D1749" t="inlineStr">
        <is>
          <t>2195487</t>
        </is>
      </c>
      <c r="E1749" t="inlineStr">
        <is>
          <t>US72201H1086</t>
        </is>
      </c>
      <c r="F1749" t="inlineStr">
        <is>
          <t>72201H108</t>
        </is>
      </c>
      <c r="G1749" s="1" t="n">
        <v>1318.254916691544</v>
      </c>
      <c r="H1749" s="1" t="n">
        <v>8.59</v>
      </c>
      <c r="I1749" s="2" t="n">
        <v>11323.80973438036</v>
      </c>
      <c r="J1749" s="3" t="n">
        <v>0.004804824093206752</v>
      </c>
      <c r="K1749" s="4" t="n">
        <v>2356758.44</v>
      </c>
      <c r="L1749" s="5" t="n">
        <v>100001</v>
      </c>
      <c r="M1749" s="6" t="n">
        <v>23.56734873</v>
      </c>
      <c r="N1749" s="7" t="inlineStr">
        <is>
          <t> </t>
        </is>
      </c>
      <c r="O1749" s="7" t="inlineStr"/>
      <c r="P1749" s="8" t="inlineStr">
        <is>
          <t> </t>
        </is>
      </c>
      <c r="Q1749" s="7" t="inlineStr">
        <is>
          <t> </t>
        </is>
      </c>
      <c r="R1749" s="8" t="inlineStr">
        <is>
          <t> </t>
        </is>
      </c>
      <c r="S1749" s="7" t="inlineStr">
        <is>
          <t> </t>
        </is>
      </c>
      <c r="AB1749" s="8" t="inlineStr">
        <is>
          <t>VFPCTBP01</t>
        </is>
      </c>
    </row>
    <row r="1750">
      <c r="A1750" t="inlineStr">
        <is>
          <t>PCR</t>
        </is>
      </c>
      <c r="B1750" t="inlineStr">
        <is>
          <t>PennantPark Floating Rate Capi</t>
        </is>
      </c>
      <c r="C1750" t="inlineStr">
        <is>
          <t>PFLT UN Equity</t>
        </is>
      </c>
      <c r="D1750" t="inlineStr">
        <is>
          <t>B61FCS7</t>
        </is>
      </c>
      <c r="E1750" t="inlineStr">
        <is>
          <t>US70806A1060</t>
        </is>
      </c>
      <c r="F1750" t="inlineStr">
        <is>
          <t>70806A106</t>
        </is>
      </c>
      <c r="G1750" s="1" t="n">
        <v>11934.17932087944</v>
      </c>
      <c r="H1750" s="1" t="n">
        <v>8.51</v>
      </c>
      <c r="I1750" s="2" t="n">
        <v>101559.866020684</v>
      </c>
      <c r="J1750" s="3" t="n">
        <v>0.0430930316391204</v>
      </c>
      <c r="K1750" s="4" t="n">
        <v>2356758.44</v>
      </c>
      <c r="L1750" s="5" t="n">
        <v>100001</v>
      </c>
      <c r="M1750" s="6" t="n">
        <v>23.56734873</v>
      </c>
      <c r="N1750" s="7" t="inlineStr">
        <is>
          <t> </t>
        </is>
      </c>
      <c r="O1750" s="7" t="inlineStr"/>
      <c r="P1750" s="8" t="inlineStr">
        <is>
          <t> </t>
        </is>
      </c>
      <c r="Q1750" s="7" t="inlineStr">
        <is>
          <t> </t>
        </is>
      </c>
      <c r="R1750" s="8" t="inlineStr">
        <is>
          <t> </t>
        </is>
      </c>
      <c r="S1750" s="7" t="inlineStr">
        <is>
          <t> </t>
        </is>
      </c>
      <c r="AB1750" s="8" t="inlineStr">
        <is>
          <t>VFPCTBP01</t>
        </is>
      </c>
    </row>
    <row r="1751">
      <c r="A1751" t="inlineStr">
        <is>
          <t>PCR</t>
        </is>
      </c>
      <c r="B1751" t="inlineStr">
        <is>
          <t>PIMCO Income Strategy Fund II</t>
        </is>
      </c>
      <c r="C1751" t="inlineStr">
        <is>
          <t>PFN UN Equity</t>
        </is>
      </c>
      <c r="D1751" t="inlineStr">
        <is>
          <t>B038CG0</t>
        </is>
      </c>
      <c r="E1751" t="inlineStr">
        <is>
          <t>US72201J1043</t>
        </is>
      </c>
      <c r="F1751" t="inlineStr">
        <is>
          <t>72201J104</t>
        </is>
      </c>
      <c r="G1751" s="1" t="n">
        <v>3079.581502176744</v>
      </c>
      <c r="H1751" s="1" t="n">
        <v>7.58</v>
      </c>
      <c r="I1751" s="2" t="n">
        <v>23343.22778649972</v>
      </c>
      <c r="J1751" s="3" t="n">
        <v>0.009904802881070714</v>
      </c>
      <c r="K1751" s="4" t="n">
        <v>2356758.44</v>
      </c>
      <c r="L1751" s="5" t="n">
        <v>100001</v>
      </c>
      <c r="M1751" s="6" t="n">
        <v>23.56734873</v>
      </c>
      <c r="N1751" s="7" t="inlineStr">
        <is>
          <t> </t>
        </is>
      </c>
      <c r="O1751" s="7" t="inlineStr"/>
      <c r="P1751" s="8" t="inlineStr">
        <is>
          <t> </t>
        </is>
      </c>
      <c r="Q1751" s="7" t="inlineStr">
        <is>
          <t> </t>
        </is>
      </c>
      <c r="R1751" s="8" t="inlineStr">
        <is>
          <t> </t>
        </is>
      </c>
      <c r="S1751" s="7" t="inlineStr">
        <is>
          <t> </t>
        </is>
      </c>
      <c r="AB1751" s="8" t="inlineStr">
        <is>
          <t>VFPCTBP01</t>
        </is>
      </c>
    </row>
    <row r="1752">
      <c r="A1752" t="inlineStr">
        <is>
          <t>PCR</t>
        </is>
      </c>
      <c r="B1752" t="inlineStr">
        <is>
          <t>Pioneer Floating Rate Fund Inc</t>
        </is>
      </c>
      <c r="C1752" t="inlineStr">
        <is>
          <t>PHD UN Equity</t>
        </is>
      </c>
      <c r="D1752" t="inlineStr">
        <is>
          <t>B05B6D2</t>
        </is>
      </c>
      <c r="E1752" t="inlineStr">
        <is>
          <t>US72369J1025</t>
        </is>
      </c>
      <c r="F1752" t="inlineStr">
        <is>
          <t>72369J102</t>
        </is>
      </c>
      <c r="G1752" s="1" t="n">
        <v>714.6658590469103</v>
      </c>
      <c r="H1752" s="1" t="n">
        <v>9.949999999999999</v>
      </c>
      <c r="I1752" s="2" t="n">
        <v>7110.925297516757</v>
      </c>
      <c r="J1752" s="3" t="n">
        <v>0.003017248257957552</v>
      </c>
      <c r="K1752" s="4" t="n">
        <v>2356758.44</v>
      </c>
      <c r="L1752" s="5" t="n">
        <v>100001</v>
      </c>
      <c r="M1752" s="6" t="n">
        <v>23.56734873</v>
      </c>
      <c r="N1752" s="7" t="inlineStr">
        <is>
          <t> </t>
        </is>
      </c>
      <c r="O1752" s="7" t="inlineStr"/>
      <c r="P1752" s="8" t="inlineStr">
        <is>
          <t> </t>
        </is>
      </c>
      <c r="Q1752" s="7" t="inlineStr">
        <is>
          <t> </t>
        </is>
      </c>
      <c r="R1752" s="8" t="inlineStr">
        <is>
          <t> </t>
        </is>
      </c>
      <c r="S1752" s="7" t="inlineStr">
        <is>
          <t> </t>
        </is>
      </c>
      <c r="AB1752" s="8" t="inlineStr">
        <is>
          <t>VFPCTBP01</t>
        </is>
      </c>
    </row>
    <row r="1753">
      <c r="A1753" t="inlineStr">
        <is>
          <t>PCR</t>
        </is>
      </c>
      <c r="B1753" t="inlineStr">
        <is>
          <t>PennantPark Investment Corp</t>
        </is>
      </c>
      <c r="C1753" t="inlineStr">
        <is>
          <t>PNNT UN Equity</t>
        </is>
      </c>
      <c r="D1753" t="inlineStr">
        <is>
          <t>B1W5VY0</t>
        </is>
      </c>
      <c r="E1753" t="inlineStr">
        <is>
          <t>US7080621045</t>
        </is>
      </c>
      <c r="F1753" t="inlineStr">
        <is>
          <t>708062104</t>
        </is>
      </c>
      <c r="G1753" s="1" t="n">
        <v>4882.163048393242</v>
      </c>
      <c r="H1753" s="1" t="n">
        <v>6.38</v>
      </c>
      <c r="I1753" s="2" t="n">
        <v>31148.20024874889</v>
      </c>
      <c r="J1753" s="3" t="n">
        <v>0.01321654341831863</v>
      </c>
      <c r="K1753" s="4" t="n">
        <v>2356758.44</v>
      </c>
      <c r="L1753" s="5" t="n">
        <v>100001</v>
      </c>
      <c r="M1753" s="6" t="n">
        <v>23.56734873</v>
      </c>
      <c r="N1753" s="7" t="inlineStr">
        <is>
          <t> </t>
        </is>
      </c>
      <c r="O1753" s="7" t="inlineStr"/>
      <c r="P1753" s="8" t="inlineStr">
        <is>
          <t> </t>
        </is>
      </c>
      <c r="Q1753" s="7" t="inlineStr">
        <is>
          <t> </t>
        </is>
      </c>
      <c r="R1753" s="8" t="inlineStr">
        <is>
          <t> </t>
        </is>
      </c>
      <c r="S1753" s="7" t="inlineStr">
        <is>
          <t> </t>
        </is>
      </c>
      <c r="AB1753" s="8" t="inlineStr">
        <is>
          <t>VFPCTBP01</t>
        </is>
      </c>
    </row>
    <row r="1754">
      <c r="A1754" t="inlineStr">
        <is>
          <t>PCR</t>
        </is>
      </c>
      <c r="B1754" t="inlineStr">
        <is>
          <t>Palmer Square Capital BDC Inc</t>
        </is>
      </c>
      <c r="C1754" t="inlineStr">
        <is>
          <t>PSBD UN Equity</t>
        </is>
      </c>
      <c r="D1754" t="inlineStr">
        <is>
          <t>BPX4P19</t>
        </is>
      </c>
      <c r="E1754" t="inlineStr">
        <is>
          <t>US69702V1070</t>
        </is>
      </c>
      <c r="F1754" t="inlineStr">
        <is>
          <t>69702V107</t>
        </is>
      </c>
      <c r="G1754" s="1" t="n">
        <v>414.7884383564202</v>
      </c>
      <c r="H1754" s="1" t="n">
        <v>12.2</v>
      </c>
      <c r="I1754" s="2" t="n">
        <v>5060.418947948326</v>
      </c>
      <c r="J1754" s="3" t="n">
        <v>0.002147194579665248</v>
      </c>
      <c r="K1754" s="4" t="n">
        <v>2356758.44</v>
      </c>
      <c r="L1754" s="5" t="n">
        <v>100001</v>
      </c>
      <c r="M1754" s="6" t="n">
        <v>23.56734873</v>
      </c>
      <c r="N1754" s="7" t="inlineStr">
        <is>
          <t> </t>
        </is>
      </c>
      <c r="O1754" s="7" t="inlineStr"/>
      <c r="P1754" s="8" t="inlineStr">
        <is>
          <t> </t>
        </is>
      </c>
      <c r="Q1754" s="7" t="inlineStr">
        <is>
          <t> </t>
        </is>
      </c>
      <c r="R1754" s="8" t="inlineStr">
        <is>
          <t> </t>
        </is>
      </c>
      <c r="S1754" s="7" t="inlineStr">
        <is>
          <t> </t>
        </is>
      </c>
      <c r="AB1754" s="8" t="inlineStr">
        <is>
          <t>VFPCTBP01</t>
        </is>
      </c>
    </row>
    <row r="1755">
      <c r="A1755" t="inlineStr">
        <is>
          <t>PCR</t>
        </is>
      </c>
      <c r="B1755" t="inlineStr">
        <is>
          <t>Prospect Capital Corp</t>
        </is>
      </c>
      <c r="C1755" t="inlineStr">
        <is>
          <t>PSEC UW Equity</t>
        </is>
      </c>
      <c r="D1755" t="inlineStr">
        <is>
          <t>B020VX7</t>
        </is>
      </c>
      <c r="E1755" t="inlineStr">
        <is>
          <t>US74348T1025</t>
        </is>
      </c>
      <c r="F1755" t="inlineStr">
        <is>
          <t>74348T102</t>
        </is>
      </c>
      <c r="G1755" s="1" t="n">
        <v>36690.55549113564</v>
      </c>
      <c r="H1755" s="1" t="n">
        <v>2.67</v>
      </c>
      <c r="I1755" s="2" t="n">
        <v>97963.78316133218</v>
      </c>
      <c r="J1755" s="3" t="n">
        <v>0.04156717188263562</v>
      </c>
      <c r="K1755" s="4" t="n">
        <v>2356758.44</v>
      </c>
      <c r="L1755" s="5" t="n">
        <v>100001</v>
      </c>
      <c r="M1755" s="6" t="n">
        <v>23.56734873</v>
      </c>
      <c r="N1755" s="7" t="inlineStr">
        <is>
          <t> </t>
        </is>
      </c>
      <c r="O1755" s="7" t="inlineStr"/>
      <c r="P1755" s="8" t="inlineStr">
        <is>
          <t> </t>
        </is>
      </c>
      <c r="Q1755" s="7" t="inlineStr">
        <is>
          <t> </t>
        </is>
      </c>
      <c r="R1755" s="8" t="inlineStr">
        <is>
          <t> </t>
        </is>
      </c>
      <c r="S1755" s="7" t="inlineStr">
        <is>
          <t> </t>
        </is>
      </c>
      <c r="AB1755" s="8" t="inlineStr">
        <is>
          <t>VFPCTBP01</t>
        </is>
      </c>
    </row>
    <row r="1756">
      <c r="A1756" t="inlineStr">
        <is>
          <t>PCR</t>
        </is>
      </c>
      <c r="B1756" t="inlineStr">
        <is>
          <t>Runway Growth Finance Corp</t>
        </is>
      </c>
      <c r="C1756" t="inlineStr">
        <is>
          <t>RWAY UW Equity</t>
        </is>
      </c>
      <c r="D1756" t="inlineStr">
        <is>
          <t>BMV6Y20</t>
        </is>
      </c>
      <c r="E1756" t="inlineStr">
        <is>
          <t>US78163D1000</t>
        </is>
      </c>
      <c r="F1756" t="inlineStr">
        <is>
          <t>78163D100</t>
        </is>
      </c>
      <c r="G1756" s="1" t="n">
        <v>3648.414224818839</v>
      </c>
      <c r="H1756" s="1" t="n">
        <v>9.6</v>
      </c>
      <c r="I1756" s="2" t="n">
        <v>35024.77655826085</v>
      </c>
      <c r="J1756" s="3" t="n">
        <v>0.01486141980603699</v>
      </c>
      <c r="K1756" s="4" t="n">
        <v>2356758.44</v>
      </c>
      <c r="L1756" s="5" t="n">
        <v>100001</v>
      </c>
      <c r="M1756" s="6" t="n">
        <v>23.56734873</v>
      </c>
      <c r="N1756" s="7" t="inlineStr">
        <is>
          <t> </t>
        </is>
      </c>
      <c r="O1756" s="7" t="inlineStr"/>
      <c r="P1756" s="8" t="inlineStr">
        <is>
          <t> </t>
        </is>
      </c>
      <c r="Q1756" s="7" t="inlineStr">
        <is>
          <t> </t>
        </is>
      </c>
      <c r="R1756" s="8" t="inlineStr">
        <is>
          <t> </t>
        </is>
      </c>
      <c r="S1756" s="7" t="inlineStr">
        <is>
          <t> </t>
        </is>
      </c>
      <c r="AB1756" s="8" t="inlineStr">
        <is>
          <t>VFPCTBP01</t>
        </is>
      </c>
    </row>
    <row r="1757">
      <c r="A1757" t="inlineStr">
        <is>
          <t>PCR</t>
        </is>
      </c>
      <c r="B1757" t="inlineStr">
        <is>
          <t>Saratoga Investment Corp</t>
        </is>
      </c>
      <c r="C1757" t="inlineStr">
        <is>
          <t>SAR UN Equity</t>
        </is>
      </c>
      <c r="D1757" t="inlineStr">
        <is>
          <t>B1VPWH1</t>
        </is>
      </c>
      <c r="E1757" t="inlineStr">
        <is>
          <t>US80349A2087</t>
        </is>
      </c>
      <c r="F1757" t="inlineStr">
        <is>
          <t>80349A208</t>
        </is>
      </c>
      <c r="G1757" s="1" t="n">
        <v>1025.734309914125</v>
      </c>
      <c r="H1757" s="1" t="n">
        <v>21.59</v>
      </c>
      <c r="I1757" s="2" t="n">
        <v>22145.60375104596</v>
      </c>
      <c r="J1757" s="3" t="n">
        <v>0.009396637082180538</v>
      </c>
      <c r="K1757" s="4" t="n">
        <v>2356758.44</v>
      </c>
      <c r="L1757" s="5" t="n">
        <v>100001</v>
      </c>
      <c r="M1757" s="6" t="n">
        <v>23.56734873</v>
      </c>
      <c r="N1757" s="7" t="inlineStr">
        <is>
          <t> </t>
        </is>
      </c>
      <c r="O1757" s="7" t="inlineStr"/>
      <c r="P1757" s="8" t="inlineStr">
        <is>
          <t> </t>
        </is>
      </c>
      <c r="Q1757" s="7" t="inlineStr">
        <is>
          <t> </t>
        </is>
      </c>
      <c r="R1757" s="8" t="inlineStr">
        <is>
          <t> </t>
        </is>
      </c>
      <c r="S1757" s="7" t="inlineStr">
        <is>
          <t> </t>
        </is>
      </c>
      <c r="AB1757" s="8" t="inlineStr">
        <is>
          <t>VFPCTBP01</t>
        </is>
      </c>
    </row>
    <row r="1758">
      <c r="A1758" t="inlineStr">
        <is>
          <t>PCR</t>
        </is>
      </c>
      <c r="B1758" t="inlineStr">
        <is>
          <t>Stellus Capital Investment Cor</t>
        </is>
      </c>
      <c r="C1758" t="inlineStr">
        <is>
          <t>SCM UN Equity</t>
        </is>
      </c>
      <c r="D1758" t="inlineStr">
        <is>
          <t>B8NW3Y3</t>
        </is>
      </c>
      <c r="E1758" t="inlineStr">
        <is>
          <t>US8585681088</t>
        </is>
      </c>
      <c r="F1758" t="inlineStr">
        <is>
          <t>858568108</t>
        </is>
      </c>
      <c r="G1758" s="1" t="n">
        <v>1576.506538520475</v>
      </c>
      <c r="H1758" s="1" t="n">
        <v>12.04</v>
      </c>
      <c r="I1758" s="2" t="n">
        <v>18981.13872378652</v>
      </c>
      <c r="J1758" s="3" t="n">
        <v>0.008053917788785567</v>
      </c>
      <c r="K1758" s="4" t="n">
        <v>2356758.44</v>
      </c>
      <c r="L1758" s="5" t="n">
        <v>100001</v>
      </c>
      <c r="M1758" s="6" t="n">
        <v>23.56734873</v>
      </c>
      <c r="N1758" s="7" t="inlineStr">
        <is>
          <t> </t>
        </is>
      </c>
      <c r="O1758" s="7" t="inlineStr"/>
      <c r="P1758" s="8" t="inlineStr">
        <is>
          <t> </t>
        </is>
      </c>
      <c r="Q1758" s="7" t="inlineStr">
        <is>
          <t> </t>
        </is>
      </c>
      <c r="R1758" s="8" t="inlineStr">
        <is>
          <t> </t>
        </is>
      </c>
      <c r="S1758" s="7" t="inlineStr">
        <is>
          <t> </t>
        </is>
      </c>
      <c r="AB1758" s="8" t="inlineStr">
        <is>
          <t>VFPCTBP01</t>
        </is>
      </c>
    </row>
    <row r="1759">
      <c r="A1759" t="inlineStr">
        <is>
          <t>PCR</t>
        </is>
      </c>
      <c r="B1759" t="inlineStr">
        <is>
          <t>SLR Investment Corp</t>
        </is>
      </c>
      <c r="C1759" t="inlineStr">
        <is>
          <t>SLRC UW Equity</t>
        </is>
      </c>
      <c r="D1759" t="inlineStr">
        <is>
          <t>B61FRC6</t>
        </is>
      </c>
      <c r="E1759" t="inlineStr">
        <is>
          <t>US83413U1007</t>
        </is>
      </c>
      <c r="F1759" t="inlineStr">
        <is>
          <t>83413U100</t>
        </is>
      </c>
      <c r="G1759" s="1" t="n">
        <v>1672.24756863229</v>
      </c>
      <c r="H1759" s="1" t="n">
        <v>14.07</v>
      </c>
      <c r="I1759" s="2" t="n">
        <v>23528.52329065632</v>
      </c>
      <c r="J1759" s="3" t="n">
        <v>0.009983425917276578</v>
      </c>
      <c r="K1759" s="4" t="n">
        <v>2356758.44</v>
      </c>
      <c r="L1759" s="5" t="n">
        <v>100001</v>
      </c>
      <c r="M1759" s="6" t="n">
        <v>23.56734873</v>
      </c>
      <c r="N1759" s="7" t="inlineStr">
        <is>
          <t> </t>
        </is>
      </c>
      <c r="O1759" s="7" t="inlineStr"/>
      <c r="P1759" s="8" t="inlineStr">
        <is>
          <t> </t>
        </is>
      </c>
      <c r="Q1759" s="7" t="inlineStr">
        <is>
          <t> </t>
        </is>
      </c>
      <c r="R1759" s="8" t="inlineStr">
        <is>
          <t> </t>
        </is>
      </c>
      <c r="S1759" s="7" t="inlineStr">
        <is>
          <t> </t>
        </is>
      </c>
      <c r="AB1759" s="8" t="inlineStr">
        <is>
          <t>VFPCTBP01</t>
        </is>
      </c>
    </row>
    <row r="1760">
      <c r="A1760" t="inlineStr">
        <is>
          <t>PCR</t>
        </is>
      </c>
      <c r="B1760" t="inlineStr">
        <is>
          <t>Trinity Capital Inc</t>
        </is>
      </c>
      <c r="C1760" t="inlineStr">
        <is>
          <t>TRIN UW Equity</t>
        </is>
      </c>
      <c r="D1760" t="inlineStr">
        <is>
          <t>BMFWRS1</t>
        </is>
      </c>
      <c r="E1760" t="inlineStr">
        <is>
          <t>US8964423086</t>
        </is>
      </c>
      <c r="F1760" t="inlineStr">
        <is>
          <t>896442308</t>
        </is>
      </c>
      <c r="G1760" s="1" t="n">
        <v>6071.249992166607</v>
      </c>
      <c r="H1760" s="1" t="n">
        <v>14.44</v>
      </c>
      <c r="I1760" s="2" t="n">
        <v>87668.8498868858</v>
      </c>
      <c r="J1760" s="3" t="n">
        <v>0.03719891203057951</v>
      </c>
      <c r="K1760" s="4" t="n">
        <v>2356758.44</v>
      </c>
      <c r="L1760" s="5" t="n">
        <v>100001</v>
      </c>
      <c r="M1760" s="6" t="n">
        <v>23.56734873</v>
      </c>
      <c r="N1760" s="7" t="inlineStr">
        <is>
          <t> </t>
        </is>
      </c>
      <c r="O1760" s="7" t="inlineStr"/>
      <c r="P1760" s="8" t="inlineStr">
        <is>
          <t> </t>
        </is>
      </c>
      <c r="Q1760" s="7" t="inlineStr">
        <is>
          <t> </t>
        </is>
      </c>
      <c r="R1760" s="8" t="inlineStr">
        <is>
          <t> </t>
        </is>
      </c>
      <c r="S1760" s="7" t="inlineStr">
        <is>
          <t> </t>
        </is>
      </c>
      <c r="AB1760" s="8" t="inlineStr">
        <is>
          <t>VFPCTBP01</t>
        </is>
      </c>
    </row>
    <row r="1761">
      <c r="A1761" t="inlineStr">
        <is>
          <t>PCR</t>
        </is>
      </c>
      <c r="B1761" t="inlineStr">
        <is>
          <t>Sixth Street Specialty Lending</t>
        </is>
      </c>
      <c r="C1761" t="inlineStr">
        <is>
          <t>TSLX UN Equity</t>
        </is>
      </c>
      <c r="D1761" t="inlineStr">
        <is>
          <t>BMGGJV9</t>
        </is>
      </c>
      <c r="E1761" t="inlineStr">
        <is>
          <t>US83012A1097</t>
        </is>
      </c>
      <c r="F1761" t="inlineStr">
        <is>
          <t>83012A109</t>
        </is>
      </c>
      <c r="G1761" s="1" t="n">
        <v>4472.249881433569</v>
      </c>
      <c r="H1761" s="1" t="n">
        <v>20.86</v>
      </c>
      <c r="I1761" s="2" t="n">
        <v>93291.13252670424</v>
      </c>
      <c r="J1761" s="3" t="n">
        <v>0.03958451190555798</v>
      </c>
      <c r="K1761" s="4" t="n">
        <v>2356758.44</v>
      </c>
      <c r="L1761" s="5" t="n">
        <v>100001</v>
      </c>
      <c r="M1761" s="6" t="n">
        <v>23.56734873</v>
      </c>
      <c r="N1761" s="7" t="inlineStr">
        <is>
          <t> </t>
        </is>
      </c>
      <c r="O1761" s="7" t="inlineStr"/>
      <c r="P1761" s="8" t="inlineStr">
        <is>
          <t> </t>
        </is>
      </c>
      <c r="Q1761" s="7" t="inlineStr">
        <is>
          <t> </t>
        </is>
      </c>
      <c r="R1761" s="8" t="inlineStr">
        <is>
          <t> </t>
        </is>
      </c>
      <c r="S1761" s="7" t="inlineStr">
        <is>
          <t> </t>
        </is>
      </c>
      <c r="AB1761" s="8" t="inlineStr">
        <is>
          <t>VFPCTBP01</t>
        </is>
      </c>
    </row>
    <row r="1762">
      <c r="A1762" t="inlineStr">
        <is>
          <t>PCR</t>
        </is>
      </c>
      <c r="B1762" t="inlineStr">
        <is>
          <t>XAI Octagon Floating Rate Alte</t>
        </is>
      </c>
      <c r="C1762" t="inlineStr">
        <is>
          <t>XFLT UN Equity</t>
        </is>
      </c>
      <c r="D1762" t="inlineStr">
        <is>
          <t>BYWMJ15</t>
        </is>
      </c>
      <c r="E1762" t="inlineStr">
        <is>
          <t>US98400T1060</t>
        </is>
      </c>
      <c r="F1762" t="inlineStr">
        <is>
          <t>98400T106</t>
        </is>
      </c>
      <c r="G1762" s="1" t="n">
        <v>4490.148342123354</v>
      </c>
      <c r="H1762" s="1" t="n">
        <v>5.19</v>
      </c>
      <c r="I1762" s="2" t="n">
        <v>23303.86989562021</v>
      </c>
      <c r="J1762" s="3" t="n">
        <v>0.009888102870491983</v>
      </c>
      <c r="K1762" s="4" t="n">
        <v>2356758.44</v>
      </c>
      <c r="L1762" s="5" t="n">
        <v>100001</v>
      </c>
      <c r="M1762" s="6" t="n">
        <v>23.56734873</v>
      </c>
      <c r="N1762" s="7" t="inlineStr">
        <is>
          <t> </t>
        </is>
      </c>
      <c r="O1762" s="7" t="inlineStr"/>
      <c r="P1762" s="8" t="inlineStr">
        <is>
          <t> </t>
        </is>
      </c>
      <c r="Q1762" s="7" t="inlineStr">
        <is>
          <t> </t>
        </is>
      </c>
      <c r="R1762" s="8" t="inlineStr">
        <is>
          <t> </t>
        </is>
      </c>
      <c r="S1762" s="7" t="inlineStr">
        <is>
          <t> </t>
        </is>
      </c>
      <c r="AB1762" s="8" t="inlineStr">
        <is>
          <t>VFPCTBP01</t>
        </is>
      </c>
    </row>
    <row r="1763">
      <c r="A1763" t="inlineStr">
        <is>
          <t>PCR</t>
        </is>
      </c>
      <c r="B1763" t="inlineStr">
        <is>
          <t>TRSVPCIXTFEDFUND1M50</t>
        </is>
      </c>
      <c r="C1763" t="inlineStr">
        <is>
          <t>VFPCTBP01 00001</t>
        </is>
      </c>
      <c r="F1763" t="inlineStr">
        <is>
          <t>VFPCTBP01 00001</t>
        </is>
      </c>
      <c r="G1763" s="1" t="n">
        <v>-2500580</v>
      </c>
      <c r="H1763" s="1" t="n">
        <v>100</v>
      </c>
      <c r="I1763" s="2" t="n">
        <v>-2500580</v>
      </c>
      <c r="J1763" s="3" t="n">
        <v>-1.06102516</v>
      </c>
      <c r="K1763" s="4" t="n">
        <v>2356758.44</v>
      </c>
      <c r="L1763" s="5" t="n">
        <v>100001</v>
      </c>
      <c r="M1763" s="6" t="n">
        <v>23.56734873</v>
      </c>
      <c r="N1763" s="7">
        <f>IF(ISNUMBER(_xll.BDP($C1763, "DELTA_MID")),_xll.BDP($C1763, "DELTA_MID")," ")</f>
        <v/>
      </c>
      <c r="O1763" s="7">
        <f>IF(ISNUMBER(N1763),_xll.BDP($C1763, "OPT_UNDL_TICKER"),"")</f>
        <v/>
      </c>
      <c r="P1763" s="8">
        <f>IF(ISNUMBER(N1763),_xll.BDP($C1763, "OPT_UNDL_PX")," ")</f>
        <v/>
      </c>
      <c r="Q1763" s="7">
        <f>IF(ISNUMBER(N1763),+G1763*_xll.BDP($C1763, "PX_POS_MULT_FACTOR")*P1763/K1763," ")</f>
        <v/>
      </c>
      <c r="R1763" s="8">
        <f>IF(OR($A1763="TUA",$A1763="TYA"),"",IF(ISNUMBER(_xll.BDP($C1763,"DUR_ADJ_OAS_MID")),_xll.BDP($C1763,"DUR_ADJ_OAS_MID"),IF(ISNUMBER(_xll.BDP($E1763&amp;" ISIN","DUR_ADJ_OAS_MID")),_xll.BDP($E1763&amp;" ISIN","DUR_ADJ_OAS_MID")," ")))</f>
        <v/>
      </c>
      <c r="S1763" s="7">
        <f>IF(ISNUMBER(N1763),Q1763*N1763,IF(ISNUMBER(R1763),J1763*R1763," "))</f>
        <v/>
      </c>
      <c r="T1763" t="inlineStr">
        <is>
          <t>VFPCTBP01 00001</t>
        </is>
      </c>
      <c r="U1763" t="inlineStr">
        <is>
          <t>Swap</t>
        </is>
      </c>
    </row>
    <row r="1764">
      <c r="A1764" t="inlineStr">
        <is>
          <t>PCR</t>
        </is>
      </c>
      <c r="B1764" t="inlineStr">
        <is>
          <t>B 12/11/25 Govt</t>
        </is>
      </c>
      <c r="C1764" t="inlineStr">
        <is>
          <t>B 12/11/25 Govt</t>
        </is>
      </c>
      <c r="D1764" t="inlineStr">
        <is>
          <t>BTPGTS6</t>
        </is>
      </c>
      <c r="E1764" t="inlineStr">
        <is>
          <t>US912797QY62</t>
        </is>
      </c>
      <c r="F1764" t="inlineStr">
        <is>
          <t>912797QY6</t>
        </is>
      </c>
      <c r="G1764" s="1" t="n">
        <v>2500000</v>
      </c>
      <c r="H1764" s="1" t="n">
        <v>99.373278</v>
      </c>
      <c r="I1764" s="2" t="n">
        <v>2484331.95</v>
      </c>
      <c r="J1764" s="3" t="n">
        <v>1.05413092</v>
      </c>
      <c r="K1764" s="4" t="n">
        <v>2356758.44</v>
      </c>
      <c r="L1764" s="5" t="n">
        <v>100001</v>
      </c>
      <c r="M1764" s="6" t="n">
        <v>23.56734873</v>
      </c>
      <c r="N1764" s="7">
        <f>IF(ISNUMBER(_xll.BDP($C1764, "DELTA_MID")),_xll.BDP($C1764, "DELTA_MID")," ")</f>
        <v/>
      </c>
      <c r="O1764" s="7">
        <f>IF(ISNUMBER(N1764),_xll.BDP($C1764, "OPT_UNDL_TICKER"),"")</f>
        <v/>
      </c>
      <c r="P1764" s="8">
        <f>IF(ISNUMBER(N1764),_xll.BDP($C1764, "OPT_UNDL_PX")," ")</f>
        <v/>
      </c>
      <c r="Q1764" s="7">
        <f>IF(ISNUMBER(N1764),+G1764*_xll.BDP($C1764, "PX_POS_MULT_FACTOR")*P1764/K1764," ")</f>
        <v/>
      </c>
      <c r="R1764" s="8">
        <f>IF(OR($A1764="TUA",$A1764="TYA"),"",IF(ISNUMBER(_xll.BDP($C1764,"DUR_ADJ_OAS_MID")),_xll.BDP($C1764,"DUR_ADJ_OAS_MID"),IF(ISNUMBER(_xll.BDP($E1764&amp;" ISIN","DUR_ADJ_OAS_MID")),_xll.BDP($E1764&amp;" ISIN","DUR_ADJ_OAS_MID")," ")))</f>
        <v/>
      </c>
      <c r="S1764" s="7">
        <f>IF(ISNUMBER(N1764),Q1764*N1764,IF(ISNUMBER(R1764),J1764*R1764," "))</f>
        <v/>
      </c>
      <c r="T1764" t="inlineStr">
        <is>
          <t>912797QY6</t>
        </is>
      </c>
      <c r="U1764" t="inlineStr">
        <is>
          <t>Treasury Bill</t>
        </is>
      </c>
    </row>
    <row r="1765">
      <c r="A1765" t="inlineStr">
        <is>
          <t>PCR</t>
        </is>
      </c>
      <c r="B1765" t="inlineStr">
        <is>
          <t>Cash</t>
        </is>
      </c>
      <c r="C1765" t="inlineStr">
        <is>
          <t>Cash</t>
        </is>
      </c>
      <c r="G1765" s="1" t="n">
        <v>20260.97</v>
      </c>
      <c r="H1765" s="1" t="n">
        <v>1</v>
      </c>
      <c r="I1765" s="2" t="n">
        <v>20260.97</v>
      </c>
      <c r="J1765" s="3" t="n">
        <v>0.008596970000000001</v>
      </c>
      <c r="K1765" s="4" t="n">
        <v>2356758.44</v>
      </c>
      <c r="L1765" s="5" t="n">
        <v>100001</v>
      </c>
      <c r="M1765" s="6" t="n">
        <v>23.56734873</v>
      </c>
      <c r="N1765" s="7">
        <f>IF(ISNUMBER(_xll.BDP($C1765, "DELTA_MID")),_xll.BDP($C1765, "DELTA_MID")," ")</f>
        <v/>
      </c>
      <c r="O1765" s="7">
        <f>IF(ISNUMBER(N1765),_xll.BDP($C1765, "OPT_UNDL_TICKER"),"")</f>
        <v/>
      </c>
      <c r="P1765" s="8">
        <f>IF(ISNUMBER(N1765),_xll.BDP($C1765, "OPT_UNDL_PX")," ")</f>
        <v/>
      </c>
      <c r="Q1765" s="7">
        <f>IF(ISNUMBER(N1765),+G1765*_xll.BDP($C1765, "PX_POS_MULT_FACTOR")*P1765/K1765," ")</f>
        <v/>
      </c>
      <c r="R1765" s="8">
        <f>IF(OR($A1765="TUA",$A1765="TYA"),"",IF(ISNUMBER(_xll.BDP($C1765,"DUR_ADJ_OAS_MID")),_xll.BDP($C1765,"DUR_ADJ_OAS_MID"),IF(ISNUMBER(_xll.BDP($E1765&amp;" ISIN","DUR_ADJ_OAS_MID")),_xll.BDP($E1765&amp;" ISIN","DUR_ADJ_OAS_MID")," ")))</f>
        <v/>
      </c>
      <c r="S1765" s="7">
        <f>IF(ISNUMBER(N1765),Q1765*N1765,IF(ISNUMBER(R1765),J1765*R1765," "))</f>
        <v/>
      </c>
      <c r="T1765" t="inlineStr">
        <is>
          <t>Cash</t>
        </is>
      </c>
      <c r="U1765" t="inlineStr">
        <is>
          <t>Cash</t>
        </is>
      </c>
    </row>
    <row r="1766">
      <c r="N1766" s="7">
        <f>IF(ISNUMBER(_xll.BDP($C1766, "DELTA_MID")),_xll.BDP($C1766, "DELTA_MID")," ")</f>
        <v/>
      </c>
      <c r="O1766" s="7">
        <f>IF(ISNUMBER(N1766),_xll.BDP($C1766, "OPT_UNDL_TICKER"),"")</f>
        <v/>
      </c>
      <c r="P1766" s="8">
        <f>IF(ISNUMBER(N1766),_xll.BDP($C1766, "OPT_UNDL_PX")," ")</f>
        <v/>
      </c>
      <c r="Q1766" s="7">
        <f>IF(ISNUMBER(N1766),+G1766*_xll.BDP($C1766, "PX_POS_MULT_FACTOR")*P1766/K1766," ")</f>
        <v/>
      </c>
      <c r="R1766" s="8">
        <f>IF(OR($A1766="TUA",$A1766="TYA"),"",IF(ISNUMBER(_xll.BDP($C1766,"DUR_ADJ_OAS_MID")),_xll.BDP($C1766,"DUR_ADJ_OAS_MID"),IF(ISNUMBER(_xll.BDP($E1766&amp;" ISIN","DUR_ADJ_OAS_MID")),_xll.BDP($E1766&amp;" ISIN","DUR_ADJ_OAS_MID")," ")))</f>
        <v/>
      </c>
      <c r="S1766" s="7">
        <f>IF(ISNUMBER(N1766),Q1766*N1766,IF(ISNUMBER(R1766),J1766*R1766," "))</f>
        <v/>
      </c>
    </row>
    <row r="1767">
      <c r="A1767" t="inlineStr">
        <is>
          <t>PFIX</t>
        </is>
      </c>
      <c r="B1767" t="inlineStr">
        <is>
          <t>SWAPTION 06/16/2032 P4.50/SOFR BRC</t>
        </is>
      </c>
      <c r="C1767" t="inlineStr">
        <is>
          <t>SW450BR32</t>
        </is>
      </c>
      <c r="F1767" t="inlineStr">
        <is>
          <t>SW450BR32</t>
        </is>
      </c>
      <c r="G1767" s="1" t="n">
        <v>65000000</v>
      </c>
      <c r="H1767" s="1" t="n">
        <v>-1.408255</v>
      </c>
      <c r="I1767" s="2" t="n">
        <v>-915365.55</v>
      </c>
      <c r="J1767" s="3" t="n">
        <v>-0.00557587</v>
      </c>
      <c r="K1767" s="4" t="n">
        <v>164165515.68</v>
      </c>
      <c r="L1767" s="5" t="n">
        <v>3450001</v>
      </c>
      <c r="M1767" s="6" t="n">
        <v>47.58419365</v>
      </c>
      <c r="N1767" s="7">
        <f>IF(ISNUMBER(_xll.BDP($C1767, "DELTA_MID")),_xll.BDP($C1767, "DELTA_MID")," ")</f>
        <v/>
      </c>
      <c r="O1767" s="7">
        <f>IF(ISNUMBER(N1767),_xll.BDP($C1767, "OPT_UNDL_TICKER"),"")</f>
        <v/>
      </c>
      <c r="P1767" s="8">
        <f>IF(ISNUMBER(N1767),_xll.BDP($C1767, "OPT_UNDL_PX")," ")</f>
        <v/>
      </c>
      <c r="Q1767" s="7">
        <f>IF(ISNUMBER(N1767),+G1767*_xll.BDP($C1767, "PX_POS_MULT_FACTOR")*P1767/K1767," ")</f>
        <v/>
      </c>
      <c r="R1767" s="8">
        <f>IF(OR($A1767="TUA",$A1767="TYA"),"",IF(ISNUMBER(_xll.BDP($C1767,"DUR_ADJ_OAS_MID")),_xll.BDP($C1767,"DUR_ADJ_OAS_MID"),IF(ISNUMBER(_xll.BDP($E1767&amp;" ISIN","DUR_ADJ_OAS_MID")),_xll.BDP($E1767&amp;" ISIN","DUR_ADJ_OAS_MID")," ")))</f>
        <v/>
      </c>
      <c r="S1767" s="7">
        <f>IF(ISNUMBER(N1767),Q1767*N1767,IF(ISNUMBER(R1767),J1767*R1767," "))</f>
        <v/>
      </c>
      <c r="T1767" t="inlineStr">
        <is>
          <t>SW450BR32</t>
        </is>
      </c>
      <c r="U1767" t="inlineStr">
        <is>
          <t>Swaption</t>
        </is>
      </c>
      <c r="AG1767" t="n">
        <v>0</v>
      </c>
    </row>
    <row r="1768">
      <c r="A1768" t="inlineStr">
        <is>
          <t>PFIX</t>
        </is>
      </c>
      <c r="B1768" t="inlineStr">
        <is>
          <t>SWAPTION 05/01/2030 P4.50/SOFR CIT</t>
        </is>
      </c>
      <c r="C1768" t="inlineStr">
        <is>
          <t>SW450CB01 00001</t>
        </is>
      </c>
      <c r="F1768" t="inlineStr">
        <is>
          <t>SW450CB01 00001</t>
        </is>
      </c>
      <c r="G1768" s="1" t="n">
        <v>-100000000</v>
      </c>
      <c r="H1768" s="1" t="n">
        <v>-1.616693</v>
      </c>
      <c r="I1768" s="2" t="n">
        <v>1616692.61</v>
      </c>
      <c r="J1768" s="3" t="n">
        <v>0.009847939999999999</v>
      </c>
      <c r="K1768" s="4" t="n">
        <v>164165515.68</v>
      </c>
      <c r="L1768" s="5" t="n">
        <v>3450001</v>
      </c>
      <c r="M1768" s="6" t="n">
        <v>47.58419365</v>
      </c>
      <c r="N1768" s="7">
        <f>IF(ISNUMBER(_xll.BDP($C1768, "DELTA_MID")),_xll.BDP($C1768, "DELTA_MID")," ")</f>
        <v/>
      </c>
      <c r="O1768" s="7">
        <f>IF(ISNUMBER(N1768),_xll.BDP($C1768, "OPT_UNDL_TICKER"),"")</f>
        <v/>
      </c>
      <c r="P1768" s="8">
        <f>IF(ISNUMBER(N1768),_xll.BDP($C1768, "OPT_UNDL_PX")," ")</f>
        <v/>
      </c>
      <c r="Q1768" s="7">
        <f>IF(ISNUMBER(N1768),+G1768*_xll.BDP($C1768, "PX_POS_MULT_FACTOR")*P1768/K1768," ")</f>
        <v/>
      </c>
      <c r="R1768" s="8">
        <f>IF(OR($A1768="TUA",$A1768="TYA"),"",IF(ISNUMBER(_xll.BDP($C1768,"DUR_ADJ_OAS_MID")),_xll.BDP($C1768,"DUR_ADJ_OAS_MID"),IF(ISNUMBER(_xll.BDP($E1768&amp;" ISIN","DUR_ADJ_OAS_MID")),_xll.BDP($E1768&amp;" ISIN","DUR_ADJ_OAS_MID")," ")))</f>
        <v/>
      </c>
      <c r="S1768" s="7">
        <f>IF(ISNUMBER(N1768),Q1768*N1768,IF(ISNUMBER(R1768),J1768*R1768," "))</f>
        <v/>
      </c>
      <c r="T1768" t="inlineStr">
        <is>
          <t>SW450CB01 00001</t>
        </is>
      </c>
      <c r="U1768" t="inlineStr">
        <is>
          <t>Swaption</t>
        </is>
      </c>
      <c r="AG1768" t="n">
        <v>0</v>
      </c>
    </row>
    <row r="1769">
      <c r="A1769" t="inlineStr">
        <is>
          <t>PFIX</t>
        </is>
      </c>
      <c r="B1769" t="inlineStr">
        <is>
          <t>SWAPTION 05/01/2030 P4.50/SOFR GSX</t>
        </is>
      </c>
      <c r="C1769" t="inlineStr">
        <is>
          <t>SW450GS01 00001</t>
        </is>
      </c>
      <c r="F1769" t="inlineStr">
        <is>
          <t>SW450GS01 00001</t>
        </is>
      </c>
      <c r="G1769" s="1" t="n">
        <v>-695000000</v>
      </c>
      <c r="H1769" s="1" t="n">
        <v>-1.153391</v>
      </c>
      <c r="I1769" s="2" t="n">
        <v>8016069.19</v>
      </c>
      <c r="J1769" s="3" t="n">
        <v>0.04882919</v>
      </c>
      <c r="K1769" s="4" t="n">
        <v>164165515.68</v>
      </c>
      <c r="L1769" s="5" t="n">
        <v>3450001</v>
      </c>
      <c r="M1769" s="6" t="n">
        <v>47.58419365</v>
      </c>
      <c r="N1769" s="7">
        <f>IF(ISNUMBER(_xll.BDP($C1769, "DELTA_MID")),_xll.BDP($C1769, "DELTA_MID")," ")</f>
        <v/>
      </c>
      <c r="O1769" s="7">
        <f>IF(ISNUMBER(N1769),_xll.BDP($C1769, "OPT_UNDL_TICKER"),"")</f>
        <v/>
      </c>
      <c r="P1769" s="8">
        <f>IF(ISNUMBER(N1769),_xll.BDP($C1769, "OPT_UNDL_PX")," ")</f>
        <v/>
      </c>
      <c r="Q1769" s="7">
        <f>IF(ISNUMBER(N1769),+G1769*_xll.BDP($C1769, "PX_POS_MULT_FACTOR")*P1769/K1769," ")</f>
        <v/>
      </c>
      <c r="R1769" s="8">
        <f>IF(OR($A1769="TUA",$A1769="TYA"),"",IF(ISNUMBER(_xll.BDP($C1769,"DUR_ADJ_OAS_MID")),_xll.BDP($C1769,"DUR_ADJ_OAS_MID"),IF(ISNUMBER(_xll.BDP($E1769&amp;" ISIN","DUR_ADJ_OAS_MID")),_xll.BDP($E1769&amp;" ISIN","DUR_ADJ_OAS_MID")," ")))</f>
        <v/>
      </c>
      <c r="S1769" s="7">
        <f>IF(ISNUMBER(N1769),Q1769*N1769,IF(ISNUMBER(R1769),J1769*R1769," "))</f>
        <v/>
      </c>
      <c r="T1769" t="inlineStr">
        <is>
          <t>SW450GS01 00001</t>
        </is>
      </c>
      <c r="U1769" t="inlineStr">
        <is>
          <t>Swaption</t>
        </is>
      </c>
      <c r="AG1769" t="n">
        <v>0</v>
      </c>
    </row>
    <row r="1770">
      <c r="A1770" t="inlineStr">
        <is>
          <t>PFIX</t>
        </is>
      </c>
      <c r="B1770" t="inlineStr">
        <is>
          <t>SWAPTION 05/02/2030 P4.50/SOFR GSX</t>
        </is>
      </c>
      <c r="C1770" t="inlineStr">
        <is>
          <t>SW450GS02 00001</t>
        </is>
      </c>
      <c r="F1770" t="inlineStr">
        <is>
          <t>SW450GS02 00001</t>
        </is>
      </c>
      <c r="G1770" s="1" t="n">
        <v>-200000000</v>
      </c>
      <c r="H1770" s="1" t="n">
        <v>-2.005779</v>
      </c>
      <c r="I1770" s="2" t="n">
        <v>4011557.74</v>
      </c>
      <c r="J1770" s="3" t="n">
        <v>0.02443606</v>
      </c>
      <c r="K1770" s="4" t="n">
        <v>164165515.68</v>
      </c>
      <c r="L1770" s="5" t="n">
        <v>3450001</v>
      </c>
      <c r="M1770" s="6" t="n">
        <v>47.58419365</v>
      </c>
      <c r="N1770" s="7">
        <f>IF(ISNUMBER(_xll.BDP($C1770, "DELTA_MID")),_xll.BDP($C1770, "DELTA_MID")," ")</f>
        <v/>
      </c>
      <c r="O1770" s="7">
        <f>IF(ISNUMBER(N1770),_xll.BDP($C1770, "OPT_UNDL_TICKER"),"")</f>
        <v/>
      </c>
      <c r="P1770" s="8">
        <f>IF(ISNUMBER(N1770),_xll.BDP($C1770, "OPT_UNDL_PX")," ")</f>
        <v/>
      </c>
      <c r="Q1770" s="7">
        <f>IF(ISNUMBER(N1770),+G1770*_xll.BDP($C1770, "PX_POS_MULT_FACTOR")*P1770/K1770," ")</f>
        <v/>
      </c>
      <c r="R1770" s="8">
        <f>IF(OR($A1770="TUA",$A1770="TYA"),"",IF(ISNUMBER(_xll.BDP($C1770,"DUR_ADJ_OAS_MID")),_xll.BDP($C1770,"DUR_ADJ_OAS_MID"),IF(ISNUMBER(_xll.BDP($E1770&amp;" ISIN","DUR_ADJ_OAS_MID")),_xll.BDP($E1770&amp;" ISIN","DUR_ADJ_OAS_MID")," ")))</f>
        <v/>
      </c>
      <c r="S1770" s="7">
        <f>IF(ISNUMBER(N1770),Q1770*N1770,IF(ISNUMBER(R1770),J1770*R1770," "))</f>
        <v/>
      </c>
      <c r="T1770" t="inlineStr">
        <is>
          <t>SW450GS02 00001</t>
        </is>
      </c>
      <c r="U1770" t="inlineStr">
        <is>
          <t>Swaption</t>
        </is>
      </c>
      <c r="AG1770" t="n">
        <v>0</v>
      </c>
    </row>
    <row r="1771">
      <c r="A1771" t="inlineStr">
        <is>
          <t>PFIX</t>
        </is>
      </c>
      <c r="B1771" t="inlineStr">
        <is>
          <t>SWAPTION 06/16/2032 P4.50/SOFR GSX</t>
        </is>
      </c>
      <c r="C1771" t="inlineStr">
        <is>
          <t>SW450GS32</t>
        </is>
      </c>
      <c r="F1771" t="inlineStr">
        <is>
          <t>SW450GS32</t>
        </is>
      </c>
      <c r="G1771" s="1" t="n">
        <v>130000000</v>
      </c>
      <c r="H1771" s="1" t="n">
        <v>-1.104941</v>
      </c>
      <c r="I1771" s="2" t="n">
        <v>-1436423.16</v>
      </c>
      <c r="J1771" s="3" t="n">
        <v>-0.00874985</v>
      </c>
      <c r="K1771" s="4" t="n">
        <v>164165515.68</v>
      </c>
      <c r="L1771" s="5" t="n">
        <v>3450001</v>
      </c>
      <c r="M1771" s="6" t="n">
        <v>47.58419365</v>
      </c>
      <c r="N1771" s="7">
        <f>IF(ISNUMBER(_xll.BDP($C1771, "DELTA_MID")),_xll.BDP($C1771, "DELTA_MID")," ")</f>
        <v/>
      </c>
      <c r="O1771" s="7">
        <f>IF(ISNUMBER(N1771),_xll.BDP($C1771, "OPT_UNDL_TICKER"),"")</f>
        <v/>
      </c>
      <c r="P1771" s="8">
        <f>IF(ISNUMBER(N1771),_xll.BDP($C1771, "OPT_UNDL_PX")," ")</f>
        <v/>
      </c>
      <c r="Q1771" s="7">
        <f>IF(ISNUMBER(N1771),+G1771*_xll.BDP($C1771, "PX_POS_MULT_FACTOR")*P1771/K1771," ")</f>
        <v/>
      </c>
      <c r="R1771" s="8">
        <f>IF(OR($A1771="TUA",$A1771="TYA"),"",IF(ISNUMBER(_xll.BDP($C1771,"DUR_ADJ_OAS_MID")),_xll.BDP($C1771,"DUR_ADJ_OAS_MID"),IF(ISNUMBER(_xll.BDP($E1771&amp;" ISIN","DUR_ADJ_OAS_MID")),_xll.BDP($E1771&amp;" ISIN","DUR_ADJ_OAS_MID")," ")))</f>
        <v/>
      </c>
      <c r="S1771" s="7">
        <f>IF(ISNUMBER(N1771),Q1771*N1771,IF(ISNUMBER(R1771),J1771*R1771," "))</f>
        <v/>
      </c>
      <c r="T1771" t="inlineStr">
        <is>
          <t>SW450GS32</t>
        </is>
      </c>
      <c r="U1771" t="inlineStr">
        <is>
          <t>Swaption</t>
        </is>
      </c>
      <c r="AG1771" t="n">
        <v>0</v>
      </c>
    </row>
    <row r="1772">
      <c r="A1772" t="inlineStr">
        <is>
          <t>PFIX</t>
        </is>
      </c>
      <c r="B1772" t="inlineStr">
        <is>
          <t>SWAPTION 05/01/2030 P4.50/SOFR JPM</t>
        </is>
      </c>
      <c r="C1772" t="inlineStr">
        <is>
          <t>SW450JP01 00001</t>
        </is>
      </c>
      <c r="F1772" t="inlineStr">
        <is>
          <t>SW450JP01 00001</t>
        </is>
      </c>
      <c r="G1772" s="1" t="n">
        <v>-250000000</v>
      </c>
      <c r="H1772" s="1" t="n">
        <v>-0.075265</v>
      </c>
      <c r="I1772" s="2" t="n">
        <v>188161.48</v>
      </c>
      <c r="J1772" s="3" t="n">
        <v>0.00114617</v>
      </c>
      <c r="K1772" s="4" t="n">
        <v>164165515.68</v>
      </c>
      <c r="L1772" s="5" t="n">
        <v>3450001</v>
      </c>
      <c r="M1772" s="6" t="n">
        <v>47.58419365</v>
      </c>
      <c r="N1772" s="7">
        <f>IF(ISNUMBER(_xll.BDP($C1772, "DELTA_MID")),_xll.BDP($C1772, "DELTA_MID")," ")</f>
        <v/>
      </c>
      <c r="O1772" s="7">
        <f>IF(ISNUMBER(N1772),_xll.BDP($C1772, "OPT_UNDL_TICKER"),"")</f>
        <v/>
      </c>
      <c r="P1772" s="8">
        <f>IF(ISNUMBER(N1772),_xll.BDP($C1772, "OPT_UNDL_PX")," ")</f>
        <v/>
      </c>
      <c r="Q1772" s="7">
        <f>IF(ISNUMBER(N1772),+G1772*_xll.BDP($C1772, "PX_POS_MULT_FACTOR")*P1772/K1772," ")</f>
        <v/>
      </c>
      <c r="R1772" s="8">
        <f>IF(OR($A1772="TUA",$A1772="TYA"),"",IF(ISNUMBER(_xll.BDP($C1772,"DUR_ADJ_OAS_MID")),_xll.BDP($C1772,"DUR_ADJ_OAS_MID"),IF(ISNUMBER(_xll.BDP($E1772&amp;" ISIN","DUR_ADJ_OAS_MID")),_xll.BDP($E1772&amp;" ISIN","DUR_ADJ_OAS_MID")," ")))</f>
        <v/>
      </c>
      <c r="S1772" s="7">
        <f>IF(ISNUMBER(N1772),Q1772*N1772,IF(ISNUMBER(R1772),J1772*R1772," "))</f>
        <v/>
      </c>
      <c r="T1772" t="inlineStr">
        <is>
          <t>SW450JP01 00001</t>
        </is>
      </c>
      <c r="U1772" t="inlineStr">
        <is>
          <t>Swaption</t>
        </is>
      </c>
      <c r="AG1772" t="n">
        <v>0</v>
      </c>
    </row>
    <row r="1773">
      <c r="A1773" t="inlineStr">
        <is>
          <t>PFIX</t>
        </is>
      </c>
      <c r="B1773" t="inlineStr">
        <is>
          <t>SWAPTION 06/16/2032 P4.50/SOFR JPM</t>
        </is>
      </c>
      <c r="C1773" t="inlineStr">
        <is>
          <t>SW450JP32</t>
        </is>
      </c>
      <c r="F1773" t="inlineStr">
        <is>
          <t>SW450JP32</t>
        </is>
      </c>
      <c r="G1773" s="1" t="n">
        <v>135000000</v>
      </c>
      <c r="H1773" s="1" t="n">
        <v>-1.385154</v>
      </c>
      <c r="I1773" s="2" t="n">
        <v>-1869957.66</v>
      </c>
      <c r="J1773" s="3" t="n">
        <v>-0.01139068</v>
      </c>
      <c r="K1773" s="4" t="n">
        <v>164165515.68</v>
      </c>
      <c r="L1773" s="5" t="n">
        <v>3450001</v>
      </c>
      <c r="M1773" s="6" t="n">
        <v>47.58419365</v>
      </c>
      <c r="N1773" s="7">
        <f>IF(ISNUMBER(_xll.BDP($C1773, "DELTA_MID")),_xll.BDP($C1773, "DELTA_MID")," ")</f>
        <v/>
      </c>
      <c r="O1773" s="7">
        <f>IF(ISNUMBER(N1773),_xll.BDP($C1773, "OPT_UNDL_TICKER"),"")</f>
        <v/>
      </c>
      <c r="P1773" s="8">
        <f>IF(ISNUMBER(N1773),_xll.BDP($C1773, "OPT_UNDL_PX")," ")</f>
        <v/>
      </c>
      <c r="Q1773" s="7">
        <f>IF(ISNUMBER(N1773),+G1773*_xll.BDP($C1773, "PX_POS_MULT_FACTOR")*P1773/K1773," ")</f>
        <v/>
      </c>
      <c r="R1773" s="8">
        <f>IF(OR($A1773="TUA",$A1773="TYA"),"",IF(ISNUMBER(_xll.BDP($C1773,"DUR_ADJ_OAS_MID")),_xll.BDP($C1773,"DUR_ADJ_OAS_MID"),IF(ISNUMBER(_xll.BDP($E1773&amp;" ISIN","DUR_ADJ_OAS_MID")),_xll.BDP($E1773&amp;" ISIN","DUR_ADJ_OAS_MID")," ")))</f>
        <v/>
      </c>
      <c r="S1773" s="7">
        <f>IF(ISNUMBER(N1773),Q1773*N1773,IF(ISNUMBER(R1773),J1773*R1773," "))</f>
        <v/>
      </c>
      <c r="T1773" t="inlineStr">
        <is>
          <t>SW450JP32</t>
        </is>
      </c>
      <c r="U1773" t="inlineStr">
        <is>
          <t>Swaption</t>
        </is>
      </c>
      <c r="AG1773" t="n">
        <v>0</v>
      </c>
    </row>
    <row r="1774">
      <c r="A1774" t="inlineStr">
        <is>
          <t>PFIX</t>
        </is>
      </c>
      <c r="B1774" t="inlineStr">
        <is>
          <t>SWAPTION 05/01/2030 P4.50/SOFR MSX</t>
        </is>
      </c>
      <c r="C1774" t="inlineStr">
        <is>
          <t>SW450MS01 00001</t>
        </is>
      </c>
      <c r="F1774" t="inlineStr">
        <is>
          <t>SW450MS01 00001</t>
        </is>
      </c>
      <c r="G1774" s="1" t="n">
        <v>-100000000</v>
      </c>
      <c r="H1774" s="1" t="n">
        <v>-2.242763</v>
      </c>
      <c r="I1774" s="2" t="n">
        <v>2242762.82</v>
      </c>
      <c r="J1774" s="3" t="n">
        <v>0.0136616</v>
      </c>
      <c r="K1774" s="4" t="n">
        <v>164165515.68</v>
      </c>
      <c r="L1774" s="5" t="n">
        <v>3450001</v>
      </c>
      <c r="M1774" s="6" t="n">
        <v>47.58419365</v>
      </c>
      <c r="N1774" s="7">
        <f>IF(ISNUMBER(_xll.BDP($C1774, "DELTA_MID")),_xll.BDP($C1774, "DELTA_MID")," ")</f>
        <v/>
      </c>
      <c r="O1774" s="7">
        <f>IF(ISNUMBER(N1774),_xll.BDP($C1774, "OPT_UNDL_TICKER"),"")</f>
        <v/>
      </c>
      <c r="P1774" s="8">
        <f>IF(ISNUMBER(N1774),_xll.BDP($C1774, "OPT_UNDL_PX")," ")</f>
        <v/>
      </c>
      <c r="Q1774" s="7">
        <f>IF(ISNUMBER(N1774),+G1774*_xll.BDP($C1774, "PX_POS_MULT_FACTOR")*P1774/K1774," ")</f>
        <v/>
      </c>
      <c r="R1774" s="8">
        <f>IF(OR($A1774="TUA",$A1774="TYA"),"",IF(ISNUMBER(_xll.BDP($C1774,"DUR_ADJ_OAS_MID")),_xll.BDP($C1774,"DUR_ADJ_OAS_MID"),IF(ISNUMBER(_xll.BDP($E1774&amp;" ISIN","DUR_ADJ_OAS_MID")),_xll.BDP($E1774&amp;" ISIN","DUR_ADJ_OAS_MID")," ")))</f>
        <v/>
      </c>
      <c r="S1774" s="7">
        <f>IF(ISNUMBER(N1774),Q1774*N1774,IF(ISNUMBER(R1774),J1774*R1774," "))</f>
        <v/>
      </c>
      <c r="T1774" t="inlineStr">
        <is>
          <t>SW450MS01 00001</t>
        </is>
      </c>
      <c r="U1774" t="inlineStr">
        <is>
          <t>Swaption</t>
        </is>
      </c>
      <c r="AG1774" t="n">
        <v>0</v>
      </c>
    </row>
    <row r="1775">
      <c r="A1775" t="inlineStr">
        <is>
          <t>PFIX</t>
        </is>
      </c>
      <c r="B1775" t="inlineStr">
        <is>
          <t>SWAPTION 05/02/2030 P4.50/SOFR MSX</t>
        </is>
      </c>
      <c r="C1775" t="inlineStr">
        <is>
          <t>SW450MS02 00001</t>
        </is>
      </c>
      <c r="F1775" t="inlineStr">
        <is>
          <t>SW450MS02 00001</t>
        </is>
      </c>
      <c r="G1775" s="1" t="n">
        <v>-165000000</v>
      </c>
      <c r="H1775" s="1" t="n">
        <v>-2.005779</v>
      </c>
      <c r="I1775" s="2" t="n">
        <v>3309535.14</v>
      </c>
      <c r="J1775" s="3" t="n">
        <v>0.02015975</v>
      </c>
      <c r="K1775" s="4" t="n">
        <v>164165515.68</v>
      </c>
      <c r="L1775" s="5" t="n">
        <v>3450001</v>
      </c>
      <c r="M1775" s="6" t="n">
        <v>47.58419365</v>
      </c>
      <c r="N1775" s="7">
        <f>IF(ISNUMBER(_xll.BDP($C1775, "DELTA_MID")),_xll.BDP($C1775, "DELTA_MID")," ")</f>
        <v/>
      </c>
      <c r="O1775" s="7">
        <f>IF(ISNUMBER(N1775),_xll.BDP($C1775, "OPT_UNDL_TICKER"),"")</f>
        <v/>
      </c>
      <c r="P1775" s="8">
        <f>IF(ISNUMBER(N1775),_xll.BDP($C1775, "OPT_UNDL_PX")," ")</f>
        <v/>
      </c>
      <c r="Q1775" s="7">
        <f>IF(ISNUMBER(N1775),+G1775*_xll.BDP($C1775, "PX_POS_MULT_FACTOR")*P1775/K1775," ")</f>
        <v/>
      </c>
      <c r="R1775" s="8">
        <f>IF(OR($A1775="TUA",$A1775="TYA"),"",IF(ISNUMBER(_xll.BDP($C1775,"DUR_ADJ_OAS_MID")),_xll.BDP($C1775,"DUR_ADJ_OAS_MID"),IF(ISNUMBER(_xll.BDP($E1775&amp;" ISIN","DUR_ADJ_OAS_MID")),_xll.BDP($E1775&amp;" ISIN","DUR_ADJ_OAS_MID")," ")))</f>
        <v/>
      </c>
      <c r="S1775" s="7">
        <f>IF(ISNUMBER(N1775),Q1775*N1775,IF(ISNUMBER(R1775),J1775*R1775," "))</f>
        <v/>
      </c>
      <c r="T1775" t="inlineStr">
        <is>
          <t>SW450MS02 00001</t>
        </is>
      </c>
      <c r="U1775" t="inlineStr">
        <is>
          <t>Swaption</t>
        </is>
      </c>
      <c r="AG1775" t="n">
        <v>0</v>
      </c>
    </row>
    <row r="1776">
      <c r="A1776" t="inlineStr">
        <is>
          <t>PFIX</t>
        </is>
      </c>
      <c r="B1776" t="inlineStr">
        <is>
          <t>SWAPTION 06/16/2032 P4.75/SOFR BOA</t>
        </is>
      </c>
      <c r="C1776" t="inlineStr">
        <is>
          <t>SW475BA32</t>
        </is>
      </c>
      <c r="F1776" t="inlineStr">
        <is>
          <t>SW475BA32</t>
        </is>
      </c>
      <c r="G1776" s="1" t="n">
        <v>120000000</v>
      </c>
      <c r="H1776" s="1" t="n">
        <v>-1.133975</v>
      </c>
      <c r="I1776" s="2" t="n">
        <v>-1360770.52</v>
      </c>
      <c r="J1776" s="3" t="n">
        <v>-0.008289019999999999</v>
      </c>
      <c r="K1776" s="4" t="n">
        <v>164165515.68</v>
      </c>
      <c r="L1776" s="5" t="n">
        <v>3450001</v>
      </c>
      <c r="M1776" s="6" t="n">
        <v>47.58419365</v>
      </c>
      <c r="N1776" s="7">
        <f>IF(ISNUMBER(_xll.BDP($C1776, "DELTA_MID")),_xll.BDP($C1776, "DELTA_MID")," ")</f>
        <v/>
      </c>
      <c r="O1776" s="7">
        <f>IF(ISNUMBER(N1776),_xll.BDP($C1776, "OPT_UNDL_TICKER"),"")</f>
        <v/>
      </c>
      <c r="P1776" s="8">
        <f>IF(ISNUMBER(N1776),_xll.BDP($C1776, "OPT_UNDL_PX")," ")</f>
        <v/>
      </c>
      <c r="Q1776" s="7">
        <f>IF(ISNUMBER(N1776),+G1776*_xll.BDP($C1776, "PX_POS_MULT_FACTOR")*P1776/K1776," ")</f>
        <v/>
      </c>
      <c r="R1776" s="8">
        <f>IF(OR($A1776="TUA",$A1776="TYA"),"",IF(ISNUMBER(_xll.BDP($C1776,"DUR_ADJ_OAS_MID")),_xll.BDP($C1776,"DUR_ADJ_OAS_MID"),IF(ISNUMBER(_xll.BDP($E1776&amp;" ISIN","DUR_ADJ_OAS_MID")),_xll.BDP($E1776&amp;" ISIN","DUR_ADJ_OAS_MID")," ")))</f>
        <v/>
      </c>
      <c r="S1776" s="7">
        <f>IF(ISNUMBER(N1776),Q1776*N1776,IF(ISNUMBER(R1776),J1776*R1776," "))</f>
        <v/>
      </c>
      <c r="T1776" t="inlineStr">
        <is>
          <t>SW475BA32</t>
        </is>
      </c>
      <c r="U1776" t="inlineStr">
        <is>
          <t>Swaption</t>
        </is>
      </c>
      <c r="AG1776" t="n">
        <v>0</v>
      </c>
    </row>
    <row r="1777">
      <c r="A1777" t="inlineStr">
        <is>
          <t>PFIX</t>
        </is>
      </c>
      <c r="B1777" t="inlineStr">
        <is>
          <t>SWAPTION 06/16/2032 P4.75/SOFR CIT</t>
        </is>
      </c>
      <c r="C1777" t="inlineStr">
        <is>
          <t>SW475CB32</t>
        </is>
      </c>
      <c r="F1777" t="inlineStr">
        <is>
          <t>SW475CB32</t>
        </is>
      </c>
      <c r="G1777" s="1" t="n">
        <v>100000000</v>
      </c>
      <c r="H1777" s="1" t="n">
        <v>-1.318523</v>
      </c>
      <c r="I1777" s="2" t="n">
        <v>-1318523.08</v>
      </c>
      <c r="J1777" s="3" t="n">
        <v>-0.008031669999999999</v>
      </c>
      <c r="K1777" s="4" t="n">
        <v>164165515.68</v>
      </c>
      <c r="L1777" s="5" t="n">
        <v>3450001</v>
      </c>
      <c r="M1777" s="6" t="n">
        <v>47.58419365</v>
      </c>
      <c r="N1777" s="7">
        <f>IF(ISNUMBER(_xll.BDP($C1777, "DELTA_MID")),_xll.BDP($C1777, "DELTA_MID")," ")</f>
        <v/>
      </c>
      <c r="O1777" s="7">
        <f>IF(ISNUMBER(N1777),_xll.BDP($C1777, "OPT_UNDL_TICKER"),"")</f>
        <v/>
      </c>
      <c r="P1777" s="8">
        <f>IF(ISNUMBER(N1777),_xll.BDP($C1777, "OPT_UNDL_PX")," ")</f>
        <v/>
      </c>
      <c r="Q1777" s="7">
        <f>IF(ISNUMBER(N1777),+G1777*_xll.BDP($C1777, "PX_POS_MULT_FACTOR")*P1777/K1777," ")</f>
        <v/>
      </c>
      <c r="R1777" s="8">
        <f>IF(OR($A1777="TUA",$A1777="TYA"),"",IF(ISNUMBER(_xll.BDP($C1777,"DUR_ADJ_OAS_MID")),_xll.BDP($C1777,"DUR_ADJ_OAS_MID"),IF(ISNUMBER(_xll.BDP($E1777&amp;" ISIN","DUR_ADJ_OAS_MID")),_xll.BDP($E1777&amp;" ISIN","DUR_ADJ_OAS_MID")," ")))</f>
        <v/>
      </c>
      <c r="S1777" s="7">
        <f>IF(ISNUMBER(N1777),Q1777*N1777,IF(ISNUMBER(R1777),J1777*R1777," "))</f>
        <v/>
      </c>
      <c r="T1777" t="inlineStr">
        <is>
          <t>SW475CB32</t>
        </is>
      </c>
      <c r="U1777" t="inlineStr">
        <is>
          <t>Swaption</t>
        </is>
      </c>
      <c r="AG1777" t="n">
        <v>0</v>
      </c>
    </row>
    <row r="1778">
      <c r="A1778" t="inlineStr">
        <is>
          <t>PFIX</t>
        </is>
      </c>
      <c r="B1778" t="inlineStr">
        <is>
          <t>SWAPTION 06/16/2032 P4.75/SOFR JPM</t>
        </is>
      </c>
      <c r="C1778" t="inlineStr">
        <is>
          <t>SW475JP32</t>
        </is>
      </c>
      <c r="F1778" t="inlineStr">
        <is>
          <t>SW475JP32</t>
        </is>
      </c>
      <c r="G1778" s="1" t="n">
        <v>362000000</v>
      </c>
      <c r="H1778" s="1" t="n">
        <v>0.031253</v>
      </c>
      <c r="I1778" s="2" t="n">
        <v>113134.77</v>
      </c>
      <c r="J1778" s="3" t="n">
        <v>0.00068915</v>
      </c>
      <c r="K1778" s="4" t="n">
        <v>164165515.68</v>
      </c>
      <c r="L1778" s="5" t="n">
        <v>3450001</v>
      </c>
      <c r="M1778" s="6" t="n">
        <v>47.58419365</v>
      </c>
      <c r="N1778" s="7">
        <f>IF(ISNUMBER(_xll.BDP($C1778, "DELTA_MID")),_xll.BDP($C1778, "DELTA_MID")," ")</f>
        <v/>
      </c>
      <c r="O1778" s="7">
        <f>IF(ISNUMBER(N1778),_xll.BDP($C1778, "OPT_UNDL_TICKER"),"")</f>
        <v/>
      </c>
      <c r="P1778" s="8">
        <f>IF(ISNUMBER(N1778),_xll.BDP($C1778, "OPT_UNDL_PX")," ")</f>
        <v/>
      </c>
      <c r="Q1778" s="7">
        <f>IF(ISNUMBER(N1778),+G1778*_xll.BDP($C1778, "PX_POS_MULT_FACTOR")*P1778/K1778," ")</f>
        <v/>
      </c>
      <c r="R1778" s="8">
        <f>IF(OR($A1778="TUA",$A1778="TYA"),"",IF(ISNUMBER(_xll.BDP($C1778,"DUR_ADJ_OAS_MID")),_xll.BDP($C1778,"DUR_ADJ_OAS_MID"),IF(ISNUMBER(_xll.BDP($E1778&amp;" ISIN","DUR_ADJ_OAS_MID")),_xll.BDP($E1778&amp;" ISIN","DUR_ADJ_OAS_MID")," ")))</f>
        <v/>
      </c>
      <c r="S1778" s="7">
        <f>IF(ISNUMBER(N1778),Q1778*N1778,IF(ISNUMBER(R1778),J1778*R1778," "))</f>
        <v/>
      </c>
      <c r="T1778" t="inlineStr">
        <is>
          <t>SW475JP32</t>
        </is>
      </c>
      <c r="U1778" t="inlineStr">
        <is>
          <t>Swaption</t>
        </is>
      </c>
      <c r="AG1778" t="n">
        <v>0</v>
      </c>
    </row>
    <row r="1779">
      <c r="A1779" t="inlineStr">
        <is>
          <t>PFIX</t>
        </is>
      </c>
      <c r="B1779" t="inlineStr">
        <is>
          <t>SWAPTION 06/16/2032 P4.75/SOFR MSX</t>
        </is>
      </c>
      <c r="C1779" t="inlineStr">
        <is>
          <t>SW475MS32</t>
        </is>
      </c>
      <c r="F1779" t="inlineStr">
        <is>
          <t>SW475MS32</t>
        </is>
      </c>
      <c r="G1779" s="1" t="n">
        <v>66000000</v>
      </c>
      <c r="H1779" s="1" t="n">
        <v>-2.520093</v>
      </c>
      <c r="I1779" s="2" t="n">
        <v>-1663261.13</v>
      </c>
      <c r="J1779" s="3" t="n">
        <v>-0.01013161</v>
      </c>
      <c r="K1779" s="4" t="n">
        <v>164165515.68</v>
      </c>
      <c r="L1779" s="5" t="n">
        <v>3450001</v>
      </c>
      <c r="M1779" s="6" t="n">
        <v>47.58419365</v>
      </c>
      <c r="N1779" s="7">
        <f>IF(ISNUMBER(_xll.BDP($C1779, "DELTA_MID")),_xll.BDP($C1779, "DELTA_MID")," ")</f>
        <v/>
      </c>
      <c r="O1779" s="7">
        <f>IF(ISNUMBER(N1779),_xll.BDP($C1779, "OPT_UNDL_TICKER"),"")</f>
        <v/>
      </c>
      <c r="P1779" s="8">
        <f>IF(ISNUMBER(N1779),_xll.BDP($C1779, "OPT_UNDL_PX")," ")</f>
        <v/>
      </c>
      <c r="Q1779" s="7">
        <f>IF(ISNUMBER(N1779),+G1779*_xll.BDP($C1779, "PX_POS_MULT_FACTOR")*P1779/K1779," ")</f>
        <v/>
      </c>
      <c r="R1779" s="8">
        <f>IF(OR($A1779="TUA",$A1779="TYA"),"",IF(ISNUMBER(_xll.BDP($C1779,"DUR_ADJ_OAS_MID")),_xll.BDP($C1779,"DUR_ADJ_OAS_MID"),IF(ISNUMBER(_xll.BDP($E1779&amp;" ISIN","DUR_ADJ_OAS_MID")),_xll.BDP($E1779&amp;" ISIN","DUR_ADJ_OAS_MID")," ")))</f>
        <v/>
      </c>
      <c r="S1779" s="7">
        <f>IF(ISNUMBER(N1779),Q1779*N1779,IF(ISNUMBER(R1779),J1779*R1779," "))</f>
        <v/>
      </c>
      <c r="T1779" t="inlineStr">
        <is>
          <t>SW475MS32</t>
        </is>
      </c>
      <c r="U1779" t="inlineStr">
        <is>
          <t>Swaption</t>
        </is>
      </c>
      <c r="AG1779" t="n">
        <v>0</v>
      </c>
    </row>
    <row r="1780">
      <c r="A1780" t="inlineStr">
        <is>
          <t>PFIX</t>
        </is>
      </c>
      <c r="B1780" t="inlineStr">
        <is>
          <t>SWAPTION 06/16/2032 P4.80/SOFR GSX</t>
        </is>
      </c>
      <c r="C1780" t="inlineStr">
        <is>
          <t>SW480GS32</t>
        </is>
      </c>
      <c r="F1780" t="inlineStr">
        <is>
          <t>SW480GS32</t>
        </is>
      </c>
      <c r="G1780" s="1" t="n">
        <v>840000000</v>
      </c>
      <c r="H1780" s="1" t="n">
        <v>0.172893</v>
      </c>
      <c r="I1780" s="2" t="n">
        <v>1452297.17</v>
      </c>
      <c r="J1780" s="3" t="n">
        <v>0.00884654</v>
      </c>
      <c r="K1780" s="4" t="n">
        <v>164165515.68</v>
      </c>
      <c r="L1780" s="5" t="n">
        <v>3450001</v>
      </c>
      <c r="M1780" s="6" t="n">
        <v>47.58419365</v>
      </c>
      <c r="N1780" s="7">
        <f>IF(ISNUMBER(_xll.BDP($C1780, "DELTA_MID")),_xll.BDP($C1780, "DELTA_MID")," ")</f>
        <v/>
      </c>
      <c r="O1780" s="7">
        <f>IF(ISNUMBER(N1780),_xll.BDP($C1780, "OPT_UNDL_TICKER"),"")</f>
        <v/>
      </c>
      <c r="P1780" s="8">
        <f>IF(ISNUMBER(N1780),_xll.BDP($C1780, "OPT_UNDL_PX")," ")</f>
        <v/>
      </c>
      <c r="Q1780" s="7">
        <f>IF(ISNUMBER(N1780),+G1780*_xll.BDP($C1780, "PX_POS_MULT_FACTOR")*P1780/K1780," ")</f>
        <v/>
      </c>
      <c r="R1780" s="8">
        <f>IF(OR($A1780="TUA",$A1780="TYA"),"",IF(ISNUMBER(_xll.BDP($C1780,"DUR_ADJ_OAS_MID")),_xll.BDP($C1780,"DUR_ADJ_OAS_MID"),IF(ISNUMBER(_xll.BDP($E1780&amp;" ISIN","DUR_ADJ_OAS_MID")),_xll.BDP($E1780&amp;" ISIN","DUR_ADJ_OAS_MID")," ")))</f>
        <v/>
      </c>
      <c r="S1780" s="7">
        <f>IF(ISNUMBER(N1780),Q1780*N1780,IF(ISNUMBER(R1780),J1780*R1780," "))</f>
        <v/>
      </c>
      <c r="T1780" t="inlineStr">
        <is>
          <t>SW480GS32</t>
        </is>
      </c>
      <c r="U1780" t="inlineStr">
        <is>
          <t>Swaption</t>
        </is>
      </c>
      <c r="AG1780" t="n">
        <v>0</v>
      </c>
    </row>
    <row r="1781">
      <c r="A1781" t="inlineStr">
        <is>
          <t>PFIX</t>
        </is>
      </c>
      <c r="B1781" t="inlineStr">
        <is>
          <t>SWAPTION 06/16/2032 P4.80/SOFR CIT</t>
        </is>
      </c>
      <c r="C1781" t="inlineStr">
        <is>
          <t>SW480CB32</t>
        </is>
      </c>
      <c r="F1781" t="inlineStr">
        <is>
          <t>SW480CB32</t>
        </is>
      </c>
      <c r="G1781" s="1" t="n">
        <v>100000000</v>
      </c>
      <c r="H1781" s="1" t="n">
        <v>0</v>
      </c>
      <c r="I1781" s="2" t="n">
        <v>0</v>
      </c>
      <c r="J1781" s="3" t="n">
        <v>0</v>
      </c>
      <c r="K1781" s="4" t="n">
        <v>164165515.68</v>
      </c>
      <c r="L1781" s="5" t="n">
        <v>3450001</v>
      </c>
      <c r="M1781" s="6" t="n">
        <v>47.58419365</v>
      </c>
      <c r="N1781" s="7">
        <f>IF(ISNUMBER(_xll.BDP($C1781, "DELTA_MID")),_xll.BDP($C1781, "DELTA_MID")," ")</f>
        <v/>
      </c>
      <c r="O1781" s="7">
        <f>IF(ISNUMBER(N1781),_xll.BDP($C1781, "OPT_UNDL_TICKER"),"")</f>
        <v/>
      </c>
      <c r="P1781" s="8">
        <f>IF(ISNUMBER(N1781),_xll.BDP($C1781, "OPT_UNDL_PX")," ")</f>
        <v/>
      </c>
      <c r="Q1781" s="7">
        <f>IF(ISNUMBER(N1781),+G1781*_xll.BDP($C1781, "PX_POS_MULT_FACTOR")*P1781/K1781," ")</f>
        <v/>
      </c>
      <c r="R1781" s="8">
        <f>IF(OR($A1781="TUA",$A1781="TYA"),"",IF(ISNUMBER(_xll.BDP($C1781,"DUR_ADJ_OAS_MID")),_xll.BDP($C1781,"DUR_ADJ_OAS_MID"),IF(ISNUMBER(_xll.BDP($E1781&amp;" ISIN","DUR_ADJ_OAS_MID")),_xll.BDP($E1781&amp;" ISIN","DUR_ADJ_OAS_MID")," ")))</f>
        <v/>
      </c>
      <c r="S1781" s="7">
        <f>IF(ISNUMBER(N1781),Q1781*N1781,IF(ISNUMBER(R1781),J1781*R1781," "))</f>
        <v/>
      </c>
      <c r="T1781" t="inlineStr">
        <is>
          <t>SW480CB32</t>
        </is>
      </c>
      <c r="U1781" t="inlineStr">
        <is>
          <t>Swaption</t>
        </is>
      </c>
      <c r="AG1781" t="n">
        <v>0</v>
      </c>
    </row>
    <row r="1782">
      <c r="A1782" t="inlineStr">
        <is>
          <t>PFIX</t>
        </is>
      </c>
      <c r="B1782" t="inlineStr">
        <is>
          <t>SWAPTION 06/16/2032 P5.00/SOFR GSX</t>
        </is>
      </c>
      <c r="C1782" t="inlineStr">
        <is>
          <t>SW500GS32</t>
        </is>
      </c>
      <c r="F1782" t="inlineStr">
        <is>
          <t>SW500GS32</t>
        </is>
      </c>
      <c r="G1782" s="1" t="n">
        <v>14000000</v>
      </c>
      <c r="H1782" s="1" t="n">
        <v>-0.05421</v>
      </c>
      <c r="I1782" s="2" t="n">
        <v>-7589.45</v>
      </c>
      <c r="J1782" s="3" t="n">
        <v>-4.623e-05</v>
      </c>
      <c r="K1782" s="4" t="n">
        <v>164165515.68</v>
      </c>
      <c r="L1782" s="5" t="n">
        <v>3450001</v>
      </c>
      <c r="M1782" s="6" t="n">
        <v>47.58419365</v>
      </c>
      <c r="N1782" s="7">
        <f>IF(ISNUMBER(_xll.BDP($C1782, "DELTA_MID")),_xll.BDP($C1782, "DELTA_MID")," ")</f>
        <v/>
      </c>
      <c r="O1782" s="7">
        <f>IF(ISNUMBER(N1782),_xll.BDP($C1782, "OPT_UNDL_TICKER"),"")</f>
        <v/>
      </c>
      <c r="P1782" s="8">
        <f>IF(ISNUMBER(N1782),_xll.BDP($C1782, "OPT_UNDL_PX")," ")</f>
        <v/>
      </c>
      <c r="Q1782" s="7">
        <f>IF(ISNUMBER(N1782),+G1782*_xll.BDP($C1782, "PX_POS_MULT_FACTOR")*P1782/K1782," ")</f>
        <v/>
      </c>
      <c r="R1782" s="8">
        <f>IF(OR($A1782="TUA",$A1782="TYA"),"",IF(ISNUMBER(_xll.BDP($C1782,"DUR_ADJ_OAS_MID")),_xll.BDP($C1782,"DUR_ADJ_OAS_MID"),IF(ISNUMBER(_xll.BDP($E1782&amp;" ISIN","DUR_ADJ_OAS_MID")),_xll.BDP($E1782&amp;" ISIN","DUR_ADJ_OAS_MID")," ")))</f>
        <v/>
      </c>
      <c r="S1782" s="7">
        <f>IF(ISNUMBER(N1782),Q1782*N1782,IF(ISNUMBER(R1782),J1782*R1782," "))</f>
        <v/>
      </c>
      <c r="T1782" t="inlineStr">
        <is>
          <t>SW500GS32</t>
        </is>
      </c>
      <c r="U1782" t="inlineStr">
        <is>
          <t>Swaption</t>
        </is>
      </c>
      <c r="AG1782" t="n">
        <v>0</v>
      </c>
    </row>
    <row r="1783">
      <c r="A1783" t="inlineStr">
        <is>
          <t>PFIX</t>
        </is>
      </c>
      <c r="B1783" t="inlineStr">
        <is>
          <t>SWAPTION 05/10/2030 P4.50/SOFR GSX</t>
        </is>
      </c>
      <c r="C1783" t="inlineStr">
        <is>
          <t>SWO450GSY</t>
        </is>
      </c>
      <c r="F1783" t="inlineStr">
        <is>
          <t>SWO450GSY</t>
        </is>
      </c>
      <c r="G1783" s="1" t="n">
        <v>465000000</v>
      </c>
      <c r="H1783" s="1" t="n">
        <v>-0.923505</v>
      </c>
      <c r="I1783" s="2" t="n">
        <v>-4294299.64</v>
      </c>
      <c r="J1783" s="3" t="n">
        <v>-0.02615835</v>
      </c>
      <c r="K1783" s="4" t="n">
        <v>164165515.68</v>
      </c>
      <c r="L1783" s="5" t="n">
        <v>3450001</v>
      </c>
      <c r="M1783" s="6" t="n">
        <v>47.58419365</v>
      </c>
      <c r="N1783" s="7">
        <f>IF(ISNUMBER(_xll.BDP($C1783, "DELTA_MID")),_xll.BDP($C1783, "DELTA_MID")," ")</f>
        <v/>
      </c>
      <c r="O1783" s="7">
        <f>IF(ISNUMBER(N1783),_xll.BDP($C1783, "OPT_UNDL_TICKER"),"")</f>
        <v/>
      </c>
      <c r="P1783" s="8">
        <f>IF(ISNUMBER(N1783),_xll.BDP($C1783, "OPT_UNDL_PX")," ")</f>
        <v/>
      </c>
      <c r="Q1783" s="7">
        <f>IF(ISNUMBER(N1783),+G1783*_xll.BDP($C1783, "PX_POS_MULT_FACTOR")*P1783/K1783," ")</f>
        <v/>
      </c>
      <c r="R1783" s="8">
        <f>IF(OR($A1783="TUA",$A1783="TYA"),"",IF(ISNUMBER(_xll.BDP($C1783,"DUR_ADJ_OAS_MID")),_xll.BDP($C1783,"DUR_ADJ_OAS_MID"),IF(ISNUMBER(_xll.BDP($E1783&amp;" ISIN","DUR_ADJ_OAS_MID")),_xll.BDP($E1783&amp;" ISIN","DUR_ADJ_OAS_MID")," ")))</f>
        <v/>
      </c>
      <c r="S1783" s="7">
        <f>IF(ISNUMBER(N1783),Q1783*N1783,IF(ISNUMBER(R1783),J1783*R1783," "))</f>
        <v/>
      </c>
      <c r="T1783" t="inlineStr">
        <is>
          <t>SWO450GSY</t>
        </is>
      </c>
      <c r="U1783" t="inlineStr">
        <is>
          <t>Swaption</t>
        </is>
      </c>
      <c r="AG1783" t="n">
        <v>0</v>
      </c>
    </row>
    <row r="1784">
      <c r="A1784" t="inlineStr">
        <is>
          <t>PFIX</t>
        </is>
      </c>
      <c r="B1784" t="inlineStr">
        <is>
          <t>SWAPTION 05/10/2030 P4.50/SOFR MSX</t>
        </is>
      </c>
      <c r="C1784" t="inlineStr">
        <is>
          <t>SWO450MSY</t>
        </is>
      </c>
      <c r="F1784" t="inlineStr">
        <is>
          <t>SWO450MSY</t>
        </is>
      </c>
      <c r="G1784" s="1" t="n">
        <v>1045000000</v>
      </c>
      <c r="H1784" s="1" t="n">
        <v>0.6725179999999999</v>
      </c>
      <c r="I1784" s="2" t="n">
        <v>7027810.7</v>
      </c>
      <c r="J1784" s="3" t="n">
        <v>0.0428093</v>
      </c>
      <c r="K1784" s="4" t="n">
        <v>164165515.68</v>
      </c>
      <c r="L1784" s="5" t="n">
        <v>3450001</v>
      </c>
      <c r="M1784" s="6" t="n">
        <v>47.58419365</v>
      </c>
      <c r="N1784" s="7">
        <f>IF(ISNUMBER(_xll.BDP($C1784, "DELTA_MID")),_xll.BDP($C1784, "DELTA_MID")," ")</f>
        <v/>
      </c>
      <c r="O1784" s="7">
        <f>IF(ISNUMBER(N1784),_xll.BDP($C1784, "OPT_UNDL_TICKER"),"")</f>
        <v/>
      </c>
      <c r="P1784" s="8">
        <f>IF(ISNUMBER(N1784),_xll.BDP($C1784, "OPT_UNDL_PX")," ")</f>
        <v/>
      </c>
      <c r="Q1784" s="7">
        <f>IF(ISNUMBER(N1784),+G1784*_xll.BDP($C1784, "PX_POS_MULT_FACTOR")*P1784/K1784," ")</f>
        <v/>
      </c>
      <c r="R1784" s="8">
        <f>IF(OR($A1784="TUA",$A1784="TYA"),"",IF(ISNUMBER(_xll.BDP($C1784,"DUR_ADJ_OAS_MID")),_xll.BDP($C1784,"DUR_ADJ_OAS_MID"),IF(ISNUMBER(_xll.BDP($E1784&amp;" ISIN","DUR_ADJ_OAS_MID")),_xll.BDP($E1784&amp;" ISIN","DUR_ADJ_OAS_MID")," ")))</f>
        <v/>
      </c>
      <c r="S1784" s="7">
        <f>IF(ISNUMBER(N1784),Q1784*N1784,IF(ISNUMBER(R1784),J1784*R1784," "))</f>
        <v/>
      </c>
      <c r="T1784" t="inlineStr">
        <is>
          <t>SWO450MSY</t>
        </is>
      </c>
      <c r="U1784" t="inlineStr">
        <is>
          <t>Swaption</t>
        </is>
      </c>
      <c r="AG1784" t="n">
        <v>0</v>
      </c>
    </row>
    <row r="1785">
      <c r="A1785" t="inlineStr">
        <is>
          <t>PFIX</t>
        </is>
      </c>
      <c r="B1785" t="inlineStr">
        <is>
          <t>IRS 2.11 5/15/48</t>
        </is>
      </c>
      <c r="C1785" t="inlineStr">
        <is>
          <t>IRS211548</t>
        </is>
      </c>
      <c r="F1785" t="inlineStr">
        <is>
          <t>IRS211548</t>
        </is>
      </c>
      <c r="G1785" s="1" t="n">
        <v>10000</v>
      </c>
      <c r="H1785" s="1" t="n">
        <v>100</v>
      </c>
      <c r="I1785" s="2" t="n">
        <v>10000</v>
      </c>
      <c r="J1785" s="3" t="n">
        <v>6.091e-05</v>
      </c>
      <c r="K1785" s="4" t="n">
        <v>164165515.68</v>
      </c>
      <c r="L1785" s="5" t="n">
        <v>3450001</v>
      </c>
      <c r="M1785" s="6" t="n">
        <v>47.58419365</v>
      </c>
      <c r="N1785" s="7">
        <f>IF(ISNUMBER(_xll.BDP($C1785, "DELTA_MID")),_xll.BDP($C1785, "DELTA_MID")," ")</f>
        <v/>
      </c>
      <c r="O1785" s="7">
        <f>IF(ISNUMBER(N1785),_xll.BDP($C1785, "OPT_UNDL_TICKER"),"")</f>
        <v/>
      </c>
      <c r="P1785" s="8">
        <f>IF(ISNUMBER(N1785),_xll.BDP($C1785, "OPT_UNDL_PX")," ")</f>
        <v/>
      </c>
      <c r="Q1785" s="7">
        <f>IF(ISNUMBER(N1785),+G1785*_xll.BDP($C1785, "PX_POS_MULT_FACTOR")*P1785/K1785," ")</f>
        <v/>
      </c>
      <c r="R1785" s="8">
        <f>IF(OR($A1785="TUA",$A1785="TYA"),"",IF(ISNUMBER(_xll.BDP($C1785,"DUR_ADJ_OAS_MID")),_xll.BDP($C1785,"DUR_ADJ_OAS_MID"),IF(ISNUMBER(_xll.BDP($E1785&amp;" ISIN","DUR_ADJ_OAS_MID")),_xll.BDP($E1785&amp;" ISIN","DUR_ADJ_OAS_MID")," ")))</f>
        <v/>
      </c>
      <c r="S1785" s="7">
        <f>IF(ISNUMBER(N1785),Q1785*N1785,IF(ISNUMBER(R1785),J1785*R1785," "))</f>
        <v/>
      </c>
      <c r="T1785" t="inlineStr">
        <is>
          <t>IRS211548</t>
        </is>
      </c>
      <c r="U1785" t="inlineStr">
        <is>
          <t>Swap</t>
        </is>
      </c>
      <c r="AG1785" t="n">
        <v>0</v>
      </c>
    </row>
    <row r="1786">
      <c r="A1786" t="inlineStr">
        <is>
          <t>PFIX</t>
        </is>
      </c>
      <c r="B1786" t="inlineStr">
        <is>
          <t>IRS 2.11 5/15/48</t>
        </is>
      </c>
      <c r="C1786" t="inlineStr">
        <is>
          <t>IRS211548 00001</t>
        </is>
      </c>
      <c r="F1786" t="inlineStr">
        <is>
          <t>IRS211548 00001</t>
        </is>
      </c>
      <c r="G1786" s="1" t="n">
        <v>-10000</v>
      </c>
      <c r="H1786" s="1" t="n">
        <v>75.70440000000001</v>
      </c>
      <c r="I1786" s="2" t="n">
        <v>-7570.44</v>
      </c>
      <c r="J1786" s="3" t="n">
        <v>-4.611e-05</v>
      </c>
      <c r="K1786" s="4" t="n">
        <v>164165515.68</v>
      </c>
      <c r="L1786" s="5" t="n">
        <v>3450001</v>
      </c>
      <c r="M1786" s="6" t="n">
        <v>47.58419365</v>
      </c>
      <c r="N1786" s="7">
        <f>IF(ISNUMBER(_xll.BDP($C1786, "DELTA_MID")),_xll.BDP($C1786, "DELTA_MID")," ")</f>
        <v/>
      </c>
      <c r="O1786" s="7">
        <f>IF(ISNUMBER(N1786),_xll.BDP($C1786, "OPT_UNDL_TICKER"),"")</f>
        <v/>
      </c>
      <c r="P1786" s="8">
        <f>IF(ISNUMBER(N1786),_xll.BDP($C1786, "OPT_UNDL_PX")," ")</f>
        <v/>
      </c>
      <c r="Q1786" s="7">
        <f>IF(ISNUMBER(N1786),+G1786*_xll.BDP($C1786, "PX_POS_MULT_FACTOR")*P1786/K1786," ")</f>
        <v/>
      </c>
      <c r="R1786" s="8">
        <f>IF(OR($A1786="TUA",$A1786="TYA"),"",IF(ISNUMBER(_xll.BDP($C1786,"DUR_ADJ_OAS_MID")),_xll.BDP($C1786,"DUR_ADJ_OAS_MID"),IF(ISNUMBER(_xll.BDP($E1786&amp;" ISIN","DUR_ADJ_OAS_MID")),_xll.BDP($E1786&amp;" ISIN","DUR_ADJ_OAS_MID")," ")))</f>
        <v/>
      </c>
      <c r="S1786" s="7">
        <f>IF(ISNUMBER(N1786),Q1786*N1786,IF(ISNUMBER(R1786),J1786*R1786," "))</f>
        <v/>
      </c>
      <c r="T1786" t="inlineStr">
        <is>
          <t>IRS211548 00001</t>
        </is>
      </c>
      <c r="U1786" t="inlineStr">
        <is>
          <t>Swap</t>
        </is>
      </c>
      <c r="AG1786" t="n">
        <v>0</v>
      </c>
    </row>
    <row r="1787">
      <c r="A1787" t="inlineStr">
        <is>
          <t>PFIX</t>
        </is>
      </c>
      <c r="B1787" t="inlineStr">
        <is>
          <t>SIMPLIFY E GOVT MONEY MKT ETF</t>
        </is>
      </c>
      <c r="C1787" t="inlineStr">
        <is>
          <t>SBIL</t>
        </is>
      </c>
      <c r="D1787" t="inlineStr">
        <is>
          <t>BNVVNP8</t>
        </is>
      </c>
      <c r="E1787" t="inlineStr">
        <is>
          <t>US82889N2696</t>
        </is>
      </c>
      <c r="F1787" t="inlineStr">
        <is>
          <t>82889N269</t>
        </is>
      </c>
      <c r="G1787" s="1" t="n">
        <v>369500</v>
      </c>
      <c r="H1787" s="1" t="n">
        <v>100.21</v>
      </c>
      <c r="I1787" s="2" t="n">
        <v>37027595</v>
      </c>
      <c r="J1787" s="3" t="n">
        <v>0.22555038</v>
      </c>
      <c r="K1787" s="4" t="n">
        <v>164165515.68</v>
      </c>
      <c r="L1787" s="5" t="n">
        <v>3450001</v>
      </c>
      <c r="M1787" s="6" t="n">
        <v>47.58419365</v>
      </c>
      <c r="N1787" s="7">
        <f>IF(ISNUMBER(_xll.BDP($C1787, "DELTA_MID")),_xll.BDP($C1787, "DELTA_MID")," ")</f>
        <v/>
      </c>
      <c r="O1787" s="7">
        <f>IF(ISNUMBER(N1787),_xll.BDP($C1787, "OPT_UNDL_TICKER"),"")</f>
        <v/>
      </c>
      <c r="P1787" s="8">
        <f>IF(ISNUMBER(N1787),_xll.BDP($C1787, "OPT_UNDL_PX")," ")</f>
        <v/>
      </c>
      <c r="Q1787" s="7">
        <f>IF(ISNUMBER(N1787),+G1787*_xll.BDP($C1787, "PX_POS_MULT_FACTOR")*P1787/K1787," ")</f>
        <v/>
      </c>
      <c r="R1787" s="8">
        <f>IF(OR($A1787="TUA",$A1787="TYA"),"",IF(ISNUMBER(_xll.BDP($C1787,"DUR_ADJ_OAS_MID")),_xll.BDP($C1787,"DUR_ADJ_OAS_MID"),IF(ISNUMBER(_xll.BDP($E1787&amp;" ISIN","DUR_ADJ_OAS_MID")),_xll.BDP($E1787&amp;" ISIN","DUR_ADJ_OAS_MID")," ")))</f>
        <v/>
      </c>
      <c r="S1787" s="7">
        <f>IF(ISNUMBER(N1787),Q1787*N1787,IF(ISNUMBER(R1787),J1787*R1787," "))</f>
        <v/>
      </c>
      <c r="T1787" t="inlineStr">
        <is>
          <t>82889N269</t>
        </is>
      </c>
      <c r="U1787" t="inlineStr">
        <is>
          <t>Fund</t>
        </is>
      </c>
      <c r="AG1787" t="n">
        <v>0</v>
      </c>
    </row>
    <row r="1788">
      <c r="A1788" t="inlineStr">
        <is>
          <t>PFIX</t>
        </is>
      </c>
      <c r="B1788" t="inlineStr">
        <is>
          <t>B 10/28/25 Govt</t>
        </is>
      </c>
      <c r="C1788" t="inlineStr">
        <is>
          <t>B 10/28/25 Govt</t>
        </is>
      </c>
      <c r="D1788" t="inlineStr">
        <is>
          <t>BT212N0</t>
        </is>
      </c>
      <c r="E1788" t="inlineStr">
        <is>
          <t>US912797RE99</t>
        </is>
      </c>
      <c r="F1788" t="inlineStr">
        <is>
          <t>912797RE9</t>
        </is>
      </c>
      <c r="G1788" s="1" t="n">
        <v>21800000</v>
      </c>
      <c r="H1788" s="1" t="n">
        <v>99.843326</v>
      </c>
      <c r="I1788" s="2" t="n">
        <v>21765845.07</v>
      </c>
      <c r="J1788" s="3" t="n">
        <v>0.13258476</v>
      </c>
      <c r="K1788" s="4" t="n">
        <v>164165515.68</v>
      </c>
      <c r="L1788" s="5" t="n">
        <v>3450001</v>
      </c>
      <c r="M1788" s="6" t="n">
        <v>47.58419365</v>
      </c>
      <c r="N1788" s="7">
        <f>IF(ISNUMBER(_xll.BDP($C1788, "DELTA_MID")),_xll.BDP($C1788, "DELTA_MID")," ")</f>
        <v/>
      </c>
      <c r="O1788" s="7">
        <f>IF(ISNUMBER(N1788),_xll.BDP($C1788, "OPT_UNDL_TICKER"),"")</f>
        <v/>
      </c>
      <c r="P1788" s="8">
        <f>IF(ISNUMBER(N1788),_xll.BDP($C1788, "OPT_UNDL_PX")," ")</f>
        <v/>
      </c>
      <c r="Q1788" s="7">
        <f>IF(ISNUMBER(N1788),+G1788*_xll.BDP($C1788, "PX_POS_MULT_FACTOR")*P1788/K1788," ")</f>
        <v/>
      </c>
      <c r="R1788" s="8">
        <f>IF(OR($A1788="TUA",$A1788="TYA"),"",IF(ISNUMBER(_xll.BDP($C1788,"DUR_ADJ_OAS_MID")),_xll.BDP($C1788,"DUR_ADJ_OAS_MID"),IF(ISNUMBER(_xll.BDP($E1788&amp;" ISIN","DUR_ADJ_OAS_MID")),_xll.BDP($E1788&amp;" ISIN","DUR_ADJ_OAS_MID")," ")))</f>
        <v/>
      </c>
      <c r="S1788" s="7">
        <f>IF(ISNUMBER(N1788),Q1788*N1788,IF(ISNUMBER(R1788),J1788*R1788," "))</f>
        <v/>
      </c>
      <c r="T1788" t="inlineStr">
        <is>
          <t>912797RE9</t>
        </is>
      </c>
      <c r="U1788" t="inlineStr">
        <is>
          <t>Treasury Bill</t>
        </is>
      </c>
      <c r="AG1788" t="n">
        <v>0</v>
      </c>
    </row>
    <row r="1789">
      <c r="A1789" t="inlineStr">
        <is>
          <t>PFIX</t>
        </is>
      </c>
      <c r="B1789" t="inlineStr">
        <is>
          <t>B 11/13/25 Govt</t>
        </is>
      </c>
      <c r="C1789" t="inlineStr">
        <is>
          <t>B 11/13/25 Govt</t>
        </is>
      </c>
      <c r="D1789" t="inlineStr">
        <is>
          <t>BSJN9W0</t>
        </is>
      </c>
      <c r="E1789" t="inlineStr">
        <is>
          <t>US912797QQ39</t>
        </is>
      </c>
      <c r="F1789" t="inlineStr">
        <is>
          <t>912797QQ3</t>
        </is>
      </c>
      <c r="G1789" s="1" t="n">
        <v>16000000</v>
      </c>
      <c r="H1789" s="1" t="n">
        <v>99.66708300000001</v>
      </c>
      <c r="I1789" s="2" t="n">
        <v>15946733.28</v>
      </c>
      <c r="J1789" s="3" t="n">
        <v>0.09713814</v>
      </c>
      <c r="K1789" s="4" t="n">
        <v>164165515.68</v>
      </c>
      <c r="L1789" s="5" t="n">
        <v>3450001</v>
      </c>
      <c r="M1789" s="6" t="n">
        <v>47.58419365</v>
      </c>
      <c r="N1789" s="7">
        <f>IF(ISNUMBER(_xll.BDP($C1789, "DELTA_MID")),_xll.BDP($C1789, "DELTA_MID")," ")</f>
        <v/>
      </c>
      <c r="O1789" s="7">
        <f>IF(ISNUMBER(N1789),_xll.BDP($C1789, "OPT_UNDL_TICKER"),"")</f>
        <v/>
      </c>
      <c r="P1789" s="8">
        <f>IF(ISNUMBER(N1789),_xll.BDP($C1789, "OPT_UNDL_PX")," ")</f>
        <v/>
      </c>
      <c r="Q1789" s="7">
        <f>IF(ISNUMBER(N1789),+G1789*_xll.BDP($C1789, "PX_POS_MULT_FACTOR")*P1789/K1789," ")</f>
        <v/>
      </c>
      <c r="R1789" s="8">
        <f>IF(OR($A1789="TUA",$A1789="TYA"),"",IF(ISNUMBER(_xll.BDP($C1789,"DUR_ADJ_OAS_MID")),_xll.BDP($C1789,"DUR_ADJ_OAS_MID"),IF(ISNUMBER(_xll.BDP($E1789&amp;" ISIN","DUR_ADJ_OAS_MID")),_xll.BDP($E1789&amp;" ISIN","DUR_ADJ_OAS_MID")," ")))</f>
        <v/>
      </c>
      <c r="S1789" s="7">
        <f>IF(ISNUMBER(N1789),Q1789*N1789,IF(ISNUMBER(R1789),J1789*R1789," "))</f>
        <v/>
      </c>
      <c r="T1789" t="inlineStr">
        <is>
          <t>912797QQ3</t>
        </is>
      </c>
      <c r="U1789" t="inlineStr">
        <is>
          <t>Treasury Bill</t>
        </is>
      </c>
      <c r="AG1789" t="n">
        <v>0</v>
      </c>
    </row>
    <row r="1790">
      <c r="A1790" t="inlineStr">
        <is>
          <t>PFIX</t>
        </is>
      </c>
      <c r="B1790" t="inlineStr">
        <is>
          <t>B 12/04/25 Govt</t>
        </is>
      </c>
      <c r="C1790" t="inlineStr">
        <is>
          <t>B 12/04/25 Govt</t>
        </is>
      </c>
      <c r="D1790" t="inlineStr">
        <is>
          <t>BNBV7Z6</t>
        </is>
      </c>
      <c r="E1790" t="inlineStr">
        <is>
          <t>US912797QS94</t>
        </is>
      </c>
      <c r="F1790" t="inlineStr">
        <is>
          <t>912797QS9</t>
        </is>
      </c>
      <c r="G1790" s="1" t="n">
        <v>35000000</v>
      </c>
      <c r="H1790" s="1" t="n">
        <v>99.44433600000001</v>
      </c>
      <c r="I1790" s="2" t="n">
        <v>34805517.6</v>
      </c>
      <c r="J1790" s="3" t="n">
        <v>0.21201479</v>
      </c>
      <c r="K1790" s="4" t="n">
        <v>164165515.68</v>
      </c>
      <c r="L1790" s="5" t="n">
        <v>3450001</v>
      </c>
      <c r="M1790" s="6" t="n">
        <v>47.58419365</v>
      </c>
      <c r="N1790" s="7">
        <f>IF(ISNUMBER(_xll.BDP($C1790, "DELTA_MID")),_xll.BDP($C1790, "DELTA_MID")," ")</f>
        <v/>
      </c>
      <c r="O1790" s="7">
        <f>IF(ISNUMBER(N1790),_xll.BDP($C1790, "OPT_UNDL_TICKER"),"")</f>
        <v/>
      </c>
      <c r="P1790" s="8">
        <f>IF(ISNUMBER(N1790),_xll.BDP($C1790, "OPT_UNDL_PX")," ")</f>
        <v/>
      </c>
      <c r="Q1790" s="7">
        <f>IF(ISNUMBER(N1790),+G1790*_xll.BDP($C1790, "PX_POS_MULT_FACTOR")*P1790/K1790," ")</f>
        <v/>
      </c>
      <c r="R1790" s="8">
        <f>IF(OR($A1790="TUA",$A1790="TYA"),"",IF(ISNUMBER(_xll.BDP($C1790,"DUR_ADJ_OAS_MID")),_xll.BDP($C1790,"DUR_ADJ_OAS_MID"),IF(ISNUMBER(_xll.BDP($E1790&amp;" ISIN","DUR_ADJ_OAS_MID")),_xll.BDP($E1790&amp;" ISIN","DUR_ADJ_OAS_MID")," ")))</f>
        <v/>
      </c>
      <c r="S1790" s="7">
        <f>IF(ISNUMBER(N1790),Q1790*N1790,IF(ISNUMBER(R1790),J1790*R1790," "))</f>
        <v/>
      </c>
      <c r="T1790" t="inlineStr">
        <is>
          <t>912797QS9</t>
        </is>
      </c>
      <c r="U1790" t="inlineStr">
        <is>
          <t>Treasury Bill</t>
        </is>
      </c>
      <c r="AG1790" t="n">
        <v>0</v>
      </c>
    </row>
    <row r="1791">
      <c r="A1791" t="inlineStr">
        <is>
          <t>PFIX</t>
        </is>
      </c>
      <c r="B1791" t="inlineStr">
        <is>
          <t>B 12/11/25 Govt</t>
        </is>
      </c>
      <c r="C1791" t="inlineStr">
        <is>
          <t>B 12/11/25 Govt</t>
        </is>
      </c>
      <c r="D1791" t="inlineStr">
        <is>
          <t>BTPGTS6</t>
        </is>
      </c>
      <c r="E1791" t="inlineStr">
        <is>
          <t>US912797QY62</t>
        </is>
      </c>
      <c r="F1791" t="inlineStr">
        <is>
          <t>912797QY6</t>
        </is>
      </c>
      <c r="G1791" s="1" t="n">
        <v>23400000</v>
      </c>
      <c r="H1791" s="1" t="n">
        <v>99.373278</v>
      </c>
      <c r="I1791" s="2" t="n">
        <v>23253347.05</v>
      </c>
      <c r="J1791" s="3" t="n">
        <v>0.14164575</v>
      </c>
      <c r="K1791" s="4" t="n">
        <v>164165515.68</v>
      </c>
      <c r="L1791" s="5" t="n">
        <v>3450001</v>
      </c>
      <c r="M1791" s="6" t="n">
        <v>47.58419365</v>
      </c>
      <c r="N1791" s="7">
        <f>IF(ISNUMBER(_xll.BDP($C1791, "DELTA_MID")),_xll.BDP($C1791, "DELTA_MID")," ")</f>
        <v/>
      </c>
      <c r="O1791" s="7">
        <f>IF(ISNUMBER(N1791),_xll.BDP($C1791, "OPT_UNDL_TICKER"),"")</f>
        <v/>
      </c>
      <c r="P1791" s="8">
        <f>IF(ISNUMBER(N1791),_xll.BDP($C1791, "OPT_UNDL_PX")," ")</f>
        <v/>
      </c>
      <c r="Q1791" s="7">
        <f>IF(ISNUMBER(N1791),+G1791*_xll.BDP($C1791, "PX_POS_MULT_FACTOR")*P1791/K1791," ")</f>
        <v/>
      </c>
      <c r="R1791" s="8">
        <f>IF(OR($A1791="TUA",$A1791="TYA"),"",IF(ISNUMBER(_xll.BDP($C1791,"DUR_ADJ_OAS_MID")),_xll.BDP($C1791,"DUR_ADJ_OAS_MID"),IF(ISNUMBER(_xll.BDP($E1791&amp;" ISIN","DUR_ADJ_OAS_MID")),_xll.BDP($E1791&amp;" ISIN","DUR_ADJ_OAS_MID")," ")))</f>
        <v/>
      </c>
      <c r="S1791" s="7">
        <f>IF(ISNUMBER(N1791),Q1791*N1791,IF(ISNUMBER(R1791),J1791*R1791," "))</f>
        <v/>
      </c>
      <c r="T1791" t="inlineStr">
        <is>
          <t>912797QY6</t>
        </is>
      </c>
      <c r="U1791" t="inlineStr">
        <is>
          <t>Treasury Bill</t>
        </is>
      </c>
      <c r="AG1791" t="n">
        <v>0</v>
      </c>
    </row>
    <row r="1792">
      <c r="A1792" t="inlineStr">
        <is>
          <t>PFIX</t>
        </is>
      </c>
      <c r="B1792" t="inlineStr">
        <is>
          <t>B 12/26/25 Govt</t>
        </is>
      </c>
      <c r="C1792" t="inlineStr">
        <is>
          <t>B 12/26/25 Govt</t>
        </is>
      </c>
      <c r="D1792" t="inlineStr">
        <is>
          <t>BS60BH3</t>
        </is>
      </c>
      <c r="E1792" t="inlineStr">
        <is>
          <t>US912797NU77</t>
        </is>
      </c>
      <c r="F1792" t="inlineStr">
        <is>
          <t>912797NU7</t>
        </is>
      </c>
      <c r="G1792" s="1" t="n">
        <v>18500000</v>
      </c>
      <c r="H1792" s="1" t="n">
        <v>99.216264</v>
      </c>
      <c r="I1792" s="2" t="n">
        <v>18355008.84</v>
      </c>
      <c r="J1792" s="3" t="n">
        <v>0.11180794</v>
      </c>
      <c r="K1792" s="4" t="n">
        <v>164165515.68</v>
      </c>
      <c r="L1792" s="5" t="n">
        <v>3450001</v>
      </c>
      <c r="M1792" s="6" t="n">
        <v>47.58419365</v>
      </c>
      <c r="N1792" s="7">
        <f>IF(ISNUMBER(_xll.BDP($C1792, "DELTA_MID")),_xll.BDP($C1792, "DELTA_MID")," ")</f>
        <v/>
      </c>
      <c r="O1792" s="7">
        <f>IF(ISNUMBER(N1792),_xll.BDP($C1792, "OPT_UNDL_TICKER"),"")</f>
        <v/>
      </c>
      <c r="P1792" s="8">
        <f>IF(ISNUMBER(N1792),_xll.BDP($C1792, "OPT_UNDL_PX")," ")</f>
        <v/>
      </c>
      <c r="Q1792" s="7">
        <f>IF(ISNUMBER(N1792),+G1792*_xll.BDP($C1792, "PX_POS_MULT_FACTOR")*P1792/K1792," ")</f>
        <v/>
      </c>
      <c r="R1792" s="8">
        <f>IF(OR($A1792="TUA",$A1792="TYA"),"",IF(ISNUMBER(_xll.BDP($C1792,"DUR_ADJ_OAS_MID")),_xll.BDP($C1792,"DUR_ADJ_OAS_MID"),IF(ISNUMBER(_xll.BDP($E1792&amp;" ISIN","DUR_ADJ_OAS_MID")),_xll.BDP($E1792&amp;" ISIN","DUR_ADJ_OAS_MID")," ")))</f>
        <v/>
      </c>
      <c r="S1792" s="7">
        <f>IF(ISNUMBER(N1792),Q1792*N1792,IF(ISNUMBER(R1792),J1792*R1792," "))</f>
        <v/>
      </c>
      <c r="T1792" t="inlineStr">
        <is>
          <t>912797NU7</t>
        </is>
      </c>
      <c r="U1792" t="inlineStr">
        <is>
          <t>Treasury Bill</t>
        </is>
      </c>
      <c r="AG1792" t="n">
        <v>0</v>
      </c>
    </row>
    <row r="1793">
      <c r="A1793" t="inlineStr">
        <is>
          <t>PFIX</t>
        </is>
      </c>
      <c r="B1793" t="inlineStr">
        <is>
          <t>Cash</t>
        </is>
      </c>
      <c r="C1793" t="inlineStr">
        <is>
          <t>Cash</t>
        </is>
      </c>
      <c r="G1793" s="1" t="n">
        <v>-2102792.15</v>
      </c>
      <c r="H1793" s="1" t="n">
        <v>1</v>
      </c>
      <c r="I1793" s="2" t="n">
        <v>-2102792.15</v>
      </c>
      <c r="J1793" s="3" t="n">
        <v>-0.01280898</v>
      </c>
      <c r="K1793" s="4" t="n">
        <v>164165515.68</v>
      </c>
      <c r="L1793" s="5" t="n">
        <v>3450001</v>
      </c>
      <c r="M1793" s="6" t="n">
        <v>47.58419365</v>
      </c>
      <c r="N1793" s="7">
        <f>IF(ISNUMBER(_xll.BDP($C1793, "DELTA_MID")),_xll.BDP($C1793, "DELTA_MID")," ")</f>
        <v/>
      </c>
      <c r="O1793" s="7">
        <f>IF(ISNUMBER(N1793),_xll.BDP($C1793, "OPT_UNDL_TICKER"),"")</f>
        <v/>
      </c>
      <c r="P1793" s="8">
        <f>IF(ISNUMBER(N1793),_xll.BDP($C1793, "OPT_UNDL_PX")," ")</f>
        <v/>
      </c>
      <c r="Q1793" s="7">
        <f>IF(ISNUMBER(N1793),+G1793*_xll.BDP($C1793, "PX_POS_MULT_FACTOR")*P1793/K1793," ")</f>
        <v/>
      </c>
      <c r="R1793" s="8">
        <f>IF(OR($A1793="TUA",$A1793="TYA"),"",IF(ISNUMBER(_xll.BDP($C1793,"DUR_ADJ_OAS_MID")),_xll.BDP($C1793,"DUR_ADJ_OAS_MID"),IF(ISNUMBER(_xll.BDP($E1793&amp;" ISIN","DUR_ADJ_OAS_MID")),_xll.BDP($E1793&amp;" ISIN","DUR_ADJ_OAS_MID")," ")))</f>
        <v/>
      </c>
      <c r="S1793" s="7">
        <f>IF(ISNUMBER(N1793),Q1793*N1793,IF(ISNUMBER(R1793),J1793*R1793," "))</f>
        <v/>
      </c>
      <c r="T1793" t="inlineStr">
        <is>
          <t>Cash</t>
        </is>
      </c>
      <c r="U1793" t="inlineStr">
        <is>
          <t>Cash</t>
        </is>
      </c>
      <c r="AG1793" t="n">
        <v>0</v>
      </c>
    </row>
    <row r="1794">
      <c r="N1794" s="7">
        <f>IF(ISNUMBER(_xll.BDP($C1794, "DELTA_MID")),_xll.BDP($C1794, "DELTA_MID")," ")</f>
        <v/>
      </c>
      <c r="O1794" s="7">
        <f>IF(ISNUMBER(N1794),_xll.BDP($C1794, "OPT_UNDL_TICKER"),"")</f>
        <v/>
      </c>
      <c r="P1794" s="8">
        <f>IF(ISNUMBER(N1794),_xll.BDP($C1794, "OPT_UNDL_PX")," ")</f>
        <v/>
      </c>
      <c r="Q1794" s="7">
        <f>IF(ISNUMBER(N1794),+G1794*_xll.BDP($C1794, "PX_POS_MULT_FACTOR")*P1794/K1794," ")</f>
        <v/>
      </c>
      <c r="R1794" s="8">
        <f>IF(OR($A1794="TUA",$A1794="TYA"),"",IF(ISNUMBER(_xll.BDP($C1794,"DUR_ADJ_OAS_MID")),_xll.BDP($C1794,"DUR_ADJ_OAS_MID"),IF(ISNUMBER(_xll.BDP($E1794&amp;" ISIN","DUR_ADJ_OAS_MID")),_xll.BDP($E1794&amp;" ISIN","DUR_ADJ_OAS_MID")," ")))</f>
        <v/>
      </c>
      <c r="S1794" s="7">
        <f>IF(ISNUMBER(N1794),Q1794*N1794,IF(ISNUMBER(R1794),J1794*R1794," "))</f>
        <v/>
      </c>
    </row>
    <row r="1795">
      <c r="A1795" t="inlineStr">
        <is>
          <t>PINK</t>
        </is>
      </c>
      <c r="B1795" t="inlineStr">
        <is>
          <t>ADVISORSHA PURE US CANNCRB NLUK RES</t>
        </is>
      </c>
      <c r="C1795" t="inlineStr">
        <is>
          <t>MSOS</t>
        </is>
      </c>
      <c r="D1795" t="inlineStr">
        <is>
          <t>BMTVQN2</t>
        </is>
      </c>
      <c r="E1795" t="inlineStr">
        <is>
          <t>US00768Y4531</t>
        </is>
      </c>
      <c r="F1795" t="inlineStr">
        <is>
          <t>00768Y453</t>
        </is>
      </c>
      <c r="G1795" s="1" t="n">
        <v>448918</v>
      </c>
      <c r="H1795" s="1" t="n">
        <v>4.98</v>
      </c>
      <c r="I1795" s="2" t="n">
        <v>2235611.64</v>
      </c>
      <c r="J1795" s="3" t="n">
        <v>0.01383251</v>
      </c>
      <c r="K1795" s="4" t="n">
        <v>161620046.97</v>
      </c>
      <c r="L1795" s="5" t="n">
        <v>5000001</v>
      </c>
      <c r="M1795" s="6" t="n">
        <v>32.32400293</v>
      </c>
      <c r="N1795" s="7">
        <f>IF(ISNUMBER(_xll.BDP($C1795, "DELTA_MID")),_xll.BDP($C1795, "DELTA_MID")," ")</f>
        <v/>
      </c>
      <c r="O1795" s="7">
        <f>IF(ISNUMBER(N1795),_xll.BDP($C1795, "OPT_UNDL_TICKER"),"")</f>
        <v/>
      </c>
      <c r="P1795" s="8">
        <f>IF(ISNUMBER(N1795),_xll.BDP($C1795, "OPT_UNDL_PX")," ")</f>
        <v/>
      </c>
      <c r="Q1795" s="7">
        <f>IF(ISNUMBER(N1795),+G1795*_xll.BDP($C1795, "PX_POS_MULT_FACTOR")*P1795/K1795," ")</f>
        <v/>
      </c>
      <c r="R1795" s="8">
        <f>IF(OR($A1795="TUA",$A1795="TYA"),"",IF(ISNUMBER(_xll.BDP($C1795,"DUR_ADJ_OAS_MID")),_xll.BDP($C1795,"DUR_ADJ_OAS_MID"),IF(ISNUMBER(_xll.BDP($E1795&amp;" ISIN","DUR_ADJ_OAS_MID")),_xll.BDP($E1795&amp;" ISIN","DUR_ADJ_OAS_MID")," ")))</f>
        <v/>
      </c>
      <c r="S1795" s="7">
        <f>IF(ISNUMBER(N1795),Q1795*N1795,IF(ISNUMBER(R1795),J1795*R1795," "))</f>
        <v/>
      </c>
      <c r="T1795" t="inlineStr">
        <is>
          <t>00768Y453</t>
        </is>
      </c>
      <c r="U1795" t="inlineStr">
        <is>
          <t>Fund</t>
        </is>
      </c>
    </row>
    <row r="1796">
      <c r="A1796" t="inlineStr">
        <is>
          <t>PINK</t>
        </is>
      </c>
      <c r="B1796" t="inlineStr">
        <is>
          <t>ABBVIE INC USD 0.01</t>
        </is>
      </c>
      <c r="C1796" t="inlineStr">
        <is>
          <t>ABBV</t>
        </is>
      </c>
      <c r="D1796" t="inlineStr">
        <is>
          <t>B92SR70</t>
        </is>
      </c>
      <c r="E1796" t="inlineStr">
        <is>
          <t>US00287Y1091</t>
        </is>
      </c>
      <c r="F1796" t="inlineStr">
        <is>
          <t>00287Y109</t>
        </is>
      </c>
      <c r="G1796" s="1" t="n">
        <v>37255</v>
      </c>
      <c r="H1796" s="1" t="n">
        <v>230.5</v>
      </c>
      <c r="I1796" s="2" t="n">
        <v>8587277.5</v>
      </c>
      <c r="J1796" s="3" t="n">
        <v>0.0531325</v>
      </c>
      <c r="K1796" s="4" t="n">
        <v>161620046.97</v>
      </c>
      <c r="L1796" s="5" t="n">
        <v>5000001</v>
      </c>
      <c r="M1796" s="6" t="n">
        <v>32.32400293</v>
      </c>
      <c r="N1796" s="7">
        <f>IF(ISNUMBER(_xll.BDP($C1796, "DELTA_MID")),_xll.BDP($C1796, "DELTA_MID")," ")</f>
        <v/>
      </c>
      <c r="O1796" s="7">
        <f>IF(ISNUMBER(N1796),_xll.BDP($C1796, "OPT_UNDL_TICKER"),"")</f>
        <v/>
      </c>
      <c r="P1796" s="8">
        <f>IF(ISNUMBER(N1796),_xll.BDP($C1796, "OPT_UNDL_PX")," ")</f>
        <v/>
      </c>
      <c r="Q1796" s="7">
        <f>IF(ISNUMBER(N1796),+G1796*_xll.BDP($C1796, "PX_POS_MULT_FACTOR")*P1796/K1796," ")</f>
        <v/>
      </c>
      <c r="R1796" s="8">
        <f>IF(OR($A1796="TUA",$A1796="TYA"),"",IF(ISNUMBER(_xll.BDP($C1796,"DUR_ADJ_OAS_MID")),_xll.BDP($C1796,"DUR_ADJ_OAS_MID"),IF(ISNUMBER(_xll.BDP($E1796&amp;" ISIN","DUR_ADJ_OAS_MID")),_xll.BDP($E1796&amp;" ISIN","DUR_ADJ_OAS_MID")," ")))</f>
        <v/>
      </c>
      <c r="S1796" s="7">
        <f>IF(ISNUMBER(N1796),Q1796*N1796,IF(ISNUMBER(R1796),J1796*R1796," "))</f>
        <v/>
      </c>
      <c r="T1796" t="inlineStr">
        <is>
          <t>00287Y109</t>
        </is>
      </c>
      <c r="U1796" t="inlineStr">
        <is>
          <t>Equity</t>
        </is>
      </c>
    </row>
    <row r="1797">
      <c r="A1797" t="inlineStr">
        <is>
          <t>PINK</t>
        </is>
      </c>
      <c r="B1797" t="inlineStr">
        <is>
          <t>ABBOTT LABS NPV</t>
        </is>
      </c>
      <c r="C1797" t="inlineStr">
        <is>
          <t>ABT</t>
        </is>
      </c>
      <c r="D1797" t="inlineStr">
        <is>
          <t>2002305</t>
        </is>
      </c>
      <c r="E1797" t="inlineStr">
        <is>
          <t>US0028241000</t>
        </is>
      </c>
      <c r="F1797" t="inlineStr">
        <is>
          <t>002824100</t>
        </is>
      </c>
      <c r="G1797" s="1" t="n">
        <v>11250</v>
      </c>
      <c r="H1797" s="1" t="n">
        <v>132.57</v>
      </c>
      <c r="I1797" s="2" t="n">
        <v>1491412.5</v>
      </c>
      <c r="J1797" s="3" t="n">
        <v>0.009227890000000001</v>
      </c>
      <c r="K1797" s="4" t="n">
        <v>161620046.97</v>
      </c>
      <c r="L1797" s="5" t="n">
        <v>5000001</v>
      </c>
      <c r="M1797" s="6" t="n">
        <v>32.32400293</v>
      </c>
      <c r="N1797" s="7">
        <f>IF(ISNUMBER(_xll.BDP($C1797, "DELTA_MID")),_xll.BDP($C1797, "DELTA_MID")," ")</f>
        <v/>
      </c>
      <c r="O1797" s="7">
        <f>IF(ISNUMBER(N1797),_xll.BDP($C1797, "OPT_UNDL_TICKER"),"")</f>
        <v/>
      </c>
      <c r="P1797" s="8">
        <f>IF(ISNUMBER(N1797),_xll.BDP($C1797, "OPT_UNDL_PX")," ")</f>
        <v/>
      </c>
      <c r="Q1797" s="7">
        <f>IF(ISNUMBER(N1797),+G1797*_xll.BDP($C1797, "PX_POS_MULT_FACTOR")*P1797/K1797," ")</f>
        <v/>
      </c>
      <c r="R1797" s="8">
        <f>IF(OR($A1797="TUA",$A1797="TYA"),"",IF(ISNUMBER(_xll.BDP($C1797,"DUR_ADJ_OAS_MID")),_xll.BDP($C1797,"DUR_ADJ_OAS_MID"),IF(ISNUMBER(_xll.BDP($E1797&amp;" ISIN","DUR_ADJ_OAS_MID")),_xll.BDP($E1797&amp;" ISIN","DUR_ADJ_OAS_MID")," ")))</f>
        <v/>
      </c>
      <c r="S1797" s="7">
        <f>IF(ISNUMBER(N1797),Q1797*N1797,IF(ISNUMBER(R1797),J1797*R1797," "))</f>
        <v/>
      </c>
      <c r="T1797" t="inlineStr">
        <is>
          <t>002824100</t>
        </is>
      </c>
      <c r="U1797" t="inlineStr">
        <is>
          <t>Equity</t>
        </is>
      </c>
    </row>
    <row r="1798">
      <c r="A1798" t="inlineStr">
        <is>
          <t>PINK</t>
        </is>
      </c>
      <c r="B1798" t="inlineStr">
        <is>
          <t>ABIVAX SA EUR 0.01 ADR</t>
        </is>
      </c>
      <c r="C1798" t="inlineStr">
        <is>
          <t>ABVX</t>
        </is>
      </c>
      <c r="D1798" t="inlineStr">
        <is>
          <t>BLC89B2</t>
        </is>
      </c>
      <c r="E1798" t="inlineStr">
        <is>
          <t>US00370M1036</t>
        </is>
      </c>
      <c r="F1798" t="inlineStr">
        <is>
          <t>00370M103</t>
        </is>
      </c>
      <c r="G1798" s="1" t="n">
        <v>42600</v>
      </c>
      <c r="H1798" s="1" t="n">
        <v>93.77</v>
      </c>
      <c r="I1798" s="2" t="n">
        <v>3994602</v>
      </c>
      <c r="J1798" s="3" t="n">
        <v>0.02471601</v>
      </c>
      <c r="K1798" s="4" t="n">
        <v>161620046.97</v>
      </c>
      <c r="L1798" s="5" t="n">
        <v>5000001</v>
      </c>
      <c r="M1798" s="6" t="n">
        <v>32.32400293</v>
      </c>
      <c r="N1798" s="7">
        <f>IF(ISNUMBER(_xll.BDP($C1798, "DELTA_MID")),_xll.BDP($C1798, "DELTA_MID")," ")</f>
        <v/>
      </c>
      <c r="O1798" s="7">
        <f>IF(ISNUMBER(N1798),_xll.BDP($C1798, "OPT_UNDL_TICKER"),"")</f>
        <v/>
      </c>
      <c r="P1798" s="8">
        <f>IF(ISNUMBER(N1798),_xll.BDP($C1798, "OPT_UNDL_PX")," ")</f>
        <v/>
      </c>
      <c r="Q1798" s="7">
        <f>IF(ISNUMBER(N1798),+G1798*_xll.BDP($C1798, "PX_POS_MULT_FACTOR")*P1798/K1798," ")</f>
        <v/>
      </c>
      <c r="R1798" s="8">
        <f>IF(OR($A1798="TUA",$A1798="TYA"),"",IF(ISNUMBER(_xll.BDP($C1798,"DUR_ADJ_OAS_MID")),_xll.BDP($C1798,"DUR_ADJ_OAS_MID"),IF(ISNUMBER(_xll.BDP($E1798&amp;" ISIN","DUR_ADJ_OAS_MID")),_xll.BDP($E1798&amp;" ISIN","DUR_ADJ_OAS_MID")," ")))</f>
        <v/>
      </c>
      <c r="S1798" s="7">
        <f>IF(ISNUMBER(N1798),Q1798*N1798,IF(ISNUMBER(R1798),J1798*R1798," "))</f>
        <v/>
      </c>
      <c r="T1798" t="inlineStr">
        <is>
          <t>00370M103</t>
        </is>
      </c>
      <c r="U1798" t="inlineStr">
        <is>
          <t>Equity</t>
        </is>
      </c>
    </row>
    <row r="1799">
      <c r="A1799" t="inlineStr">
        <is>
          <t>PINK</t>
        </is>
      </c>
      <c r="B1799" t="inlineStr">
        <is>
          <t>AGILON HEALTH INC USD 0.01</t>
        </is>
      </c>
      <c r="C1799" t="inlineStr">
        <is>
          <t>AGL</t>
        </is>
      </c>
      <c r="D1799" t="inlineStr">
        <is>
          <t>BLR4TK4</t>
        </is>
      </c>
      <c r="E1799" t="inlineStr">
        <is>
          <t>US00857U1079</t>
        </is>
      </c>
      <c r="F1799" t="inlineStr">
        <is>
          <t>00857U107</t>
        </is>
      </c>
      <c r="G1799" s="1" t="n">
        <v>115128</v>
      </c>
      <c r="H1799" s="1" t="n">
        <v>0.9466</v>
      </c>
      <c r="I1799" s="2" t="n">
        <v>108980.16</v>
      </c>
      <c r="J1799" s="3" t="n">
        <v>0.0006743</v>
      </c>
      <c r="K1799" s="4" t="n">
        <v>161620046.97</v>
      </c>
      <c r="L1799" s="5" t="n">
        <v>5000001</v>
      </c>
      <c r="M1799" s="6" t="n">
        <v>32.32400293</v>
      </c>
      <c r="N1799" s="7">
        <f>IF(ISNUMBER(_xll.BDP($C1799, "DELTA_MID")),_xll.BDP($C1799, "DELTA_MID")," ")</f>
        <v/>
      </c>
      <c r="O1799" s="7">
        <f>IF(ISNUMBER(N1799),_xll.BDP($C1799, "OPT_UNDL_TICKER"),"")</f>
        <v/>
      </c>
      <c r="P1799" s="8">
        <f>IF(ISNUMBER(N1799),_xll.BDP($C1799, "OPT_UNDL_PX")," ")</f>
        <v/>
      </c>
      <c r="Q1799" s="7">
        <f>IF(ISNUMBER(N1799),+G1799*_xll.BDP($C1799, "PX_POS_MULT_FACTOR")*P1799/K1799," ")</f>
        <v/>
      </c>
      <c r="R1799" s="8">
        <f>IF(OR($A1799="TUA",$A1799="TYA"),"",IF(ISNUMBER(_xll.BDP($C1799,"DUR_ADJ_OAS_MID")),_xll.BDP($C1799,"DUR_ADJ_OAS_MID"),IF(ISNUMBER(_xll.BDP($E1799&amp;" ISIN","DUR_ADJ_OAS_MID")),_xll.BDP($E1799&amp;" ISIN","DUR_ADJ_OAS_MID")," ")))</f>
        <v/>
      </c>
      <c r="S1799" s="7">
        <f>IF(ISNUMBER(N1799),Q1799*N1799,IF(ISNUMBER(R1799),J1799*R1799," "))</f>
        <v/>
      </c>
      <c r="T1799" t="inlineStr">
        <is>
          <t>00857U107</t>
        </is>
      </c>
      <c r="U1799" t="inlineStr">
        <is>
          <t>Equity</t>
        </is>
      </c>
    </row>
    <row r="1800">
      <c r="A1800" t="inlineStr">
        <is>
          <t>PINK</t>
        </is>
      </c>
      <c r="B1800" t="inlineStr">
        <is>
          <t>ALIGNMENT HEALTHCARE INC USD 0.001</t>
        </is>
      </c>
      <c r="C1800" t="inlineStr">
        <is>
          <t>ALHC</t>
        </is>
      </c>
      <c r="D1800" t="inlineStr">
        <is>
          <t>BNNLSZ1</t>
        </is>
      </c>
      <c r="E1800" t="inlineStr">
        <is>
          <t>US01625V1044</t>
        </is>
      </c>
      <c r="F1800" t="inlineStr">
        <is>
          <t>01625V104</t>
        </is>
      </c>
      <c r="G1800" s="1" t="n">
        <v>138318</v>
      </c>
      <c r="H1800" s="1" t="n">
        <v>17.31</v>
      </c>
      <c r="I1800" s="2" t="n">
        <v>2394284.58</v>
      </c>
      <c r="J1800" s="3" t="n">
        <v>0.01481428</v>
      </c>
      <c r="K1800" s="4" t="n">
        <v>161620046.97</v>
      </c>
      <c r="L1800" s="5" t="n">
        <v>5000001</v>
      </c>
      <c r="M1800" s="6" t="n">
        <v>32.32400293</v>
      </c>
      <c r="N1800" s="7">
        <f>IF(ISNUMBER(_xll.BDP($C1800, "DELTA_MID")),_xll.BDP($C1800, "DELTA_MID")," ")</f>
        <v/>
      </c>
      <c r="O1800" s="7">
        <f>IF(ISNUMBER(N1800),_xll.BDP($C1800, "OPT_UNDL_TICKER"),"")</f>
        <v/>
      </c>
      <c r="P1800" s="8">
        <f>IF(ISNUMBER(N1800),_xll.BDP($C1800, "OPT_UNDL_PX")," ")</f>
        <v/>
      </c>
      <c r="Q1800" s="7">
        <f>IF(ISNUMBER(N1800),+G1800*_xll.BDP($C1800, "PX_POS_MULT_FACTOR")*P1800/K1800," ")</f>
        <v/>
      </c>
      <c r="R1800" s="8">
        <f>IF(OR($A1800="TUA",$A1800="TYA"),"",IF(ISNUMBER(_xll.BDP($C1800,"DUR_ADJ_OAS_MID")),_xll.BDP($C1800,"DUR_ADJ_OAS_MID"),IF(ISNUMBER(_xll.BDP($E1800&amp;" ISIN","DUR_ADJ_OAS_MID")),_xll.BDP($E1800&amp;" ISIN","DUR_ADJ_OAS_MID")," ")))</f>
        <v/>
      </c>
      <c r="S1800" s="7">
        <f>IF(ISNUMBER(N1800),Q1800*N1800,IF(ISNUMBER(R1800),J1800*R1800," "))</f>
        <v/>
      </c>
      <c r="T1800" t="inlineStr">
        <is>
          <t>01625V104</t>
        </is>
      </c>
      <c r="U1800" t="inlineStr">
        <is>
          <t>Equity</t>
        </is>
      </c>
    </row>
    <row r="1801">
      <c r="A1801" t="inlineStr">
        <is>
          <t>PINK</t>
        </is>
      </c>
      <c r="B1801" t="inlineStr">
        <is>
          <t>AMGEN INC USD 0.0001</t>
        </is>
      </c>
      <c r="C1801" t="inlineStr">
        <is>
          <t>AMGN</t>
        </is>
      </c>
      <c r="D1801" t="inlineStr">
        <is>
          <t>2023607</t>
        </is>
      </c>
      <c r="E1801" t="inlineStr">
        <is>
          <t>US0311621009</t>
        </is>
      </c>
      <c r="F1801" t="inlineStr">
        <is>
          <t>031162100</t>
        </is>
      </c>
      <c r="G1801" s="1" t="n">
        <v>21069</v>
      </c>
      <c r="H1801" s="1" t="n">
        <v>290.13</v>
      </c>
      <c r="I1801" s="2" t="n">
        <v>6112748.97</v>
      </c>
      <c r="J1801" s="3" t="n">
        <v>0.03782172</v>
      </c>
      <c r="K1801" s="4" t="n">
        <v>161620046.97</v>
      </c>
      <c r="L1801" s="5" t="n">
        <v>5000001</v>
      </c>
      <c r="M1801" s="6" t="n">
        <v>32.32400293</v>
      </c>
      <c r="N1801" s="7">
        <f>IF(ISNUMBER(_xll.BDP($C1801, "DELTA_MID")),_xll.BDP($C1801, "DELTA_MID")," ")</f>
        <v/>
      </c>
      <c r="O1801" s="7">
        <f>IF(ISNUMBER(N1801),_xll.BDP($C1801, "OPT_UNDL_TICKER"),"")</f>
        <v/>
      </c>
      <c r="P1801" s="8">
        <f>IF(ISNUMBER(N1801),_xll.BDP($C1801, "OPT_UNDL_PX")," ")</f>
        <v/>
      </c>
      <c r="Q1801" s="7">
        <f>IF(ISNUMBER(N1801),+G1801*_xll.BDP($C1801, "PX_POS_MULT_FACTOR")*P1801/K1801," ")</f>
        <v/>
      </c>
      <c r="R1801" s="8">
        <f>IF(OR($A1801="TUA",$A1801="TYA"),"",IF(ISNUMBER(_xll.BDP($C1801,"DUR_ADJ_OAS_MID")),_xll.BDP($C1801,"DUR_ADJ_OAS_MID"),IF(ISNUMBER(_xll.BDP($E1801&amp;" ISIN","DUR_ADJ_OAS_MID")),_xll.BDP($E1801&amp;" ISIN","DUR_ADJ_OAS_MID")," ")))</f>
        <v/>
      </c>
      <c r="S1801" s="7">
        <f>IF(ISNUMBER(N1801),Q1801*N1801,IF(ISNUMBER(R1801),J1801*R1801," "))</f>
        <v/>
      </c>
      <c r="T1801" t="inlineStr">
        <is>
          <t>031162100</t>
        </is>
      </c>
      <c r="U1801" t="inlineStr">
        <is>
          <t>Equity</t>
        </is>
      </c>
    </row>
    <row r="1802">
      <c r="A1802" t="inlineStr">
        <is>
          <t>PINK</t>
        </is>
      </c>
      <c r="B1802" t="inlineStr">
        <is>
          <t>APELLIS PHARMACEUTICALS USD 0.0001</t>
        </is>
      </c>
      <c r="C1802" t="inlineStr">
        <is>
          <t>APLS</t>
        </is>
      </c>
      <c r="D1802" t="inlineStr">
        <is>
          <t>BYTQ6X1</t>
        </is>
      </c>
      <c r="E1802" t="inlineStr">
        <is>
          <t>US03753U1060</t>
        </is>
      </c>
      <c r="F1802" t="inlineStr">
        <is>
          <t>03753U106</t>
        </is>
      </c>
      <c r="G1802" s="1" t="n">
        <v>107968</v>
      </c>
      <c r="H1802" s="1" t="n">
        <v>25.12</v>
      </c>
      <c r="I1802" s="2" t="n">
        <v>2712156.16</v>
      </c>
      <c r="J1802" s="3" t="n">
        <v>0.01678106</v>
      </c>
      <c r="K1802" s="4" t="n">
        <v>161620046.97</v>
      </c>
      <c r="L1802" s="5" t="n">
        <v>5000001</v>
      </c>
      <c r="M1802" s="6" t="n">
        <v>32.32400293</v>
      </c>
      <c r="N1802" s="7">
        <f>IF(ISNUMBER(_xll.BDP($C1802, "DELTA_MID")),_xll.BDP($C1802, "DELTA_MID")," ")</f>
        <v/>
      </c>
      <c r="O1802" s="7">
        <f>IF(ISNUMBER(N1802),_xll.BDP($C1802, "OPT_UNDL_TICKER"),"")</f>
        <v/>
      </c>
      <c r="P1802" s="8">
        <f>IF(ISNUMBER(N1802),_xll.BDP($C1802, "OPT_UNDL_PX")," ")</f>
        <v/>
      </c>
      <c r="Q1802" s="7">
        <f>IF(ISNUMBER(N1802),+G1802*_xll.BDP($C1802, "PX_POS_MULT_FACTOR")*P1802/K1802," ")</f>
        <v/>
      </c>
      <c r="R1802" s="8">
        <f>IF(OR($A1802="TUA",$A1802="TYA"),"",IF(ISNUMBER(_xll.BDP($C1802,"DUR_ADJ_OAS_MID")),_xll.BDP($C1802,"DUR_ADJ_OAS_MID"),IF(ISNUMBER(_xll.BDP($E1802&amp;" ISIN","DUR_ADJ_OAS_MID")),_xll.BDP($E1802&amp;" ISIN","DUR_ADJ_OAS_MID")," ")))</f>
        <v/>
      </c>
      <c r="S1802" s="7">
        <f>IF(ISNUMBER(N1802),Q1802*N1802,IF(ISNUMBER(R1802),J1802*R1802," "))</f>
        <v/>
      </c>
      <c r="T1802" t="inlineStr">
        <is>
          <t>03753U106</t>
        </is>
      </c>
      <c r="U1802" t="inlineStr">
        <is>
          <t>Equity</t>
        </is>
      </c>
    </row>
    <row r="1803">
      <c r="A1803" t="inlineStr">
        <is>
          <t>PINK</t>
        </is>
      </c>
      <c r="B1803" t="inlineStr">
        <is>
          <t>ARGENX SE EUR 0.1 ADR</t>
        </is>
      </c>
      <c r="C1803" t="inlineStr">
        <is>
          <t>ARGX</t>
        </is>
      </c>
      <c r="D1803" t="inlineStr">
        <is>
          <t>BDVLM39</t>
        </is>
      </c>
      <c r="E1803" t="inlineStr">
        <is>
          <t>US04016X1019</t>
        </is>
      </c>
      <c r="F1803" t="inlineStr">
        <is>
          <t>04016X101</t>
        </is>
      </c>
      <c r="G1803" s="1" t="n">
        <v>1675</v>
      </c>
      <c r="H1803" s="1" t="n">
        <v>796.92</v>
      </c>
      <c r="I1803" s="2" t="n">
        <v>1334841</v>
      </c>
      <c r="J1803" s="3" t="n">
        <v>0.00825913</v>
      </c>
      <c r="K1803" s="4" t="n">
        <v>161620046.97</v>
      </c>
      <c r="L1803" s="5" t="n">
        <v>5000001</v>
      </c>
      <c r="M1803" s="6" t="n">
        <v>32.32400293</v>
      </c>
      <c r="N1803" s="7">
        <f>IF(ISNUMBER(_xll.BDP($C1803, "DELTA_MID")),_xll.BDP($C1803, "DELTA_MID")," ")</f>
        <v/>
      </c>
      <c r="O1803" s="7">
        <f>IF(ISNUMBER(N1803),_xll.BDP($C1803, "OPT_UNDL_TICKER"),"")</f>
        <v/>
      </c>
      <c r="P1803" s="8">
        <f>IF(ISNUMBER(N1803),_xll.BDP($C1803, "OPT_UNDL_PX")," ")</f>
        <v/>
      </c>
      <c r="Q1803" s="7">
        <f>IF(ISNUMBER(N1803),+G1803*_xll.BDP($C1803, "PX_POS_MULT_FACTOR")*P1803/K1803," ")</f>
        <v/>
      </c>
      <c r="R1803" s="8">
        <f>IF(OR($A1803="TUA",$A1803="TYA"),"",IF(ISNUMBER(_xll.BDP($C1803,"DUR_ADJ_OAS_MID")),_xll.BDP($C1803,"DUR_ADJ_OAS_MID"),IF(ISNUMBER(_xll.BDP($E1803&amp;" ISIN","DUR_ADJ_OAS_MID")),_xll.BDP($E1803&amp;" ISIN","DUR_ADJ_OAS_MID")," ")))</f>
        <v/>
      </c>
      <c r="S1803" s="7">
        <f>IF(ISNUMBER(N1803),Q1803*N1803,IF(ISNUMBER(R1803),J1803*R1803," "))</f>
        <v/>
      </c>
      <c r="T1803" t="inlineStr">
        <is>
          <t>04016X101</t>
        </is>
      </c>
      <c r="U1803" t="inlineStr">
        <is>
          <t>Equity</t>
        </is>
      </c>
    </row>
    <row r="1804">
      <c r="A1804" t="inlineStr">
        <is>
          <t>PINK</t>
        </is>
      </c>
      <c r="B1804" t="inlineStr">
        <is>
          <t>ARCUTIS BIOTHERAPEUTICS USD 0.0001</t>
        </is>
      </c>
      <c r="C1804" t="inlineStr">
        <is>
          <t>ARQT</t>
        </is>
      </c>
      <c r="D1804" t="inlineStr">
        <is>
          <t>BKX9VD3</t>
        </is>
      </c>
      <c r="E1804" t="inlineStr">
        <is>
          <t>US03969K1088</t>
        </is>
      </c>
      <c r="F1804" t="inlineStr">
        <is>
          <t>03969K108</t>
        </is>
      </c>
      <c r="G1804" s="1" t="n">
        <v>239849</v>
      </c>
      <c r="H1804" s="1" t="n">
        <v>20.05</v>
      </c>
      <c r="I1804" s="2" t="n">
        <v>4808972.45</v>
      </c>
      <c r="J1804" s="3" t="n">
        <v>0.0297548</v>
      </c>
      <c r="K1804" s="4" t="n">
        <v>161620046.97</v>
      </c>
      <c r="L1804" s="5" t="n">
        <v>5000001</v>
      </c>
      <c r="M1804" s="6" t="n">
        <v>32.32400293</v>
      </c>
      <c r="N1804" s="7">
        <f>IF(ISNUMBER(_xll.BDP($C1804, "DELTA_MID")),_xll.BDP($C1804, "DELTA_MID")," ")</f>
        <v/>
      </c>
      <c r="O1804" s="7">
        <f>IF(ISNUMBER(N1804),_xll.BDP($C1804, "OPT_UNDL_TICKER"),"")</f>
        <v/>
      </c>
      <c r="P1804" s="8">
        <f>IF(ISNUMBER(N1804),_xll.BDP($C1804, "OPT_UNDL_PX")," ")</f>
        <v/>
      </c>
      <c r="Q1804" s="7">
        <f>IF(ISNUMBER(N1804),+G1804*_xll.BDP($C1804, "PX_POS_MULT_FACTOR")*P1804/K1804," ")</f>
        <v/>
      </c>
      <c r="R1804" s="8">
        <f>IF(OR($A1804="TUA",$A1804="TYA"),"",IF(ISNUMBER(_xll.BDP($C1804,"DUR_ADJ_OAS_MID")),_xll.BDP($C1804,"DUR_ADJ_OAS_MID"),IF(ISNUMBER(_xll.BDP($E1804&amp;" ISIN","DUR_ADJ_OAS_MID")),_xll.BDP($E1804&amp;" ISIN","DUR_ADJ_OAS_MID")," ")))</f>
        <v/>
      </c>
      <c r="S1804" s="7">
        <f>IF(ISNUMBER(N1804),Q1804*N1804,IF(ISNUMBER(R1804),J1804*R1804," "))</f>
        <v/>
      </c>
      <c r="T1804" t="inlineStr">
        <is>
          <t>03969K108</t>
        </is>
      </c>
      <c r="U1804" t="inlineStr">
        <is>
          <t>Equity</t>
        </is>
      </c>
    </row>
    <row r="1805">
      <c r="A1805" t="inlineStr">
        <is>
          <t>PINK</t>
        </is>
      </c>
      <c r="B1805" t="inlineStr">
        <is>
          <t>ASTRAZENECA PLC NPV ADR</t>
        </is>
      </c>
      <c r="C1805" t="inlineStr">
        <is>
          <t>AZN</t>
        </is>
      </c>
      <c r="D1805" t="inlineStr">
        <is>
          <t>2989044</t>
        </is>
      </c>
      <c r="E1805" t="inlineStr">
        <is>
          <t>US0463531089</t>
        </is>
      </c>
      <c r="F1805" t="inlineStr">
        <is>
          <t>046353108</t>
        </is>
      </c>
      <c r="G1805" s="1" t="n">
        <v>37318</v>
      </c>
      <c r="H1805" s="1" t="n">
        <v>84.53</v>
      </c>
      <c r="I1805" s="2" t="n">
        <v>3154490.54</v>
      </c>
      <c r="J1805" s="3" t="n">
        <v>0.01951794</v>
      </c>
      <c r="K1805" s="4" t="n">
        <v>161620046.97</v>
      </c>
      <c r="L1805" s="5" t="n">
        <v>5000001</v>
      </c>
      <c r="M1805" s="6" t="n">
        <v>32.32400293</v>
      </c>
      <c r="N1805" s="7">
        <f>IF(ISNUMBER(_xll.BDP($C1805, "DELTA_MID")),_xll.BDP($C1805, "DELTA_MID")," ")</f>
        <v/>
      </c>
      <c r="O1805" s="7">
        <f>IF(ISNUMBER(N1805),_xll.BDP($C1805, "OPT_UNDL_TICKER"),"")</f>
        <v/>
      </c>
      <c r="P1805" s="8">
        <f>IF(ISNUMBER(N1805),_xll.BDP($C1805, "OPT_UNDL_PX")," ")</f>
        <v/>
      </c>
      <c r="Q1805" s="7">
        <f>IF(ISNUMBER(N1805),+G1805*_xll.BDP($C1805, "PX_POS_MULT_FACTOR")*P1805/K1805," ")</f>
        <v/>
      </c>
      <c r="R1805" s="8">
        <f>IF(OR($A1805="TUA",$A1805="TYA"),"",IF(ISNUMBER(_xll.BDP($C1805,"DUR_ADJ_OAS_MID")),_xll.BDP($C1805,"DUR_ADJ_OAS_MID"),IF(ISNUMBER(_xll.BDP($E1805&amp;" ISIN","DUR_ADJ_OAS_MID")),_xll.BDP($E1805&amp;" ISIN","DUR_ADJ_OAS_MID")," ")))</f>
        <v/>
      </c>
      <c r="S1805" s="7">
        <f>IF(ISNUMBER(N1805),Q1805*N1805,IF(ISNUMBER(R1805),J1805*R1805," "))</f>
        <v/>
      </c>
      <c r="T1805" t="inlineStr">
        <is>
          <t>046353108</t>
        </is>
      </c>
      <c r="U1805" t="inlineStr">
        <is>
          <t>Equity</t>
        </is>
      </c>
    </row>
    <row r="1806">
      <c r="A1806" t="inlineStr">
        <is>
          <t>PINK</t>
        </is>
      </c>
      <c r="B1806" t="inlineStr">
        <is>
          <t>BIOHAVEN LTD NPV</t>
        </is>
      </c>
      <c r="C1806" t="inlineStr">
        <is>
          <t>BHVN</t>
        </is>
      </c>
      <c r="D1806" t="inlineStr">
        <is>
          <t>BPLZ7S5</t>
        </is>
      </c>
      <c r="E1806" t="inlineStr">
        <is>
          <t>VGG1110E1079</t>
        </is>
      </c>
      <c r="F1806" t="inlineStr">
        <is>
          <t>G1110E107</t>
        </is>
      </c>
      <c r="G1806" s="1" t="n">
        <v>110793</v>
      </c>
      <c r="H1806" s="1" t="n">
        <v>15.8</v>
      </c>
      <c r="I1806" s="2" t="n">
        <v>1750529.4</v>
      </c>
      <c r="J1806" s="3" t="n">
        <v>0.01083114</v>
      </c>
      <c r="K1806" s="4" t="n">
        <v>161620046.97</v>
      </c>
      <c r="L1806" s="5" t="n">
        <v>5000001</v>
      </c>
      <c r="M1806" s="6" t="n">
        <v>32.32400293</v>
      </c>
      <c r="N1806" s="7">
        <f>IF(ISNUMBER(_xll.BDP($C1806, "DELTA_MID")),_xll.BDP($C1806, "DELTA_MID")," ")</f>
        <v/>
      </c>
      <c r="O1806" s="7">
        <f>IF(ISNUMBER(N1806),_xll.BDP($C1806, "OPT_UNDL_TICKER"),"")</f>
        <v/>
      </c>
      <c r="P1806" s="8">
        <f>IF(ISNUMBER(N1806),_xll.BDP($C1806, "OPT_UNDL_PX")," ")</f>
        <v/>
      </c>
      <c r="Q1806" s="7">
        <f>IF(ISNUMBER(N1806),+G1806*_xll.BDP($C1806, "PX_POS_MULT_FACTOR")*P1806/K1806," ")</f>
        <v/>
      </c>
      <c r="R1806" s="8">
        <f>IF(OR($A1806="TUA",$A1806="TYA"),"",IF(ISNUMBER(_xll.BDP($C1806,"DUR_ADJ_OAS_MID")),_xll.BDP($C1806,"DUR_ADJ_OAS_MID"),IF(ISNUMBER(_xll.BDP($E1806&amp;" ISIN","DUR_ADJ_OAS_MID")),_xll.BDP($E1806&amp;" ISIN","DUR_ADJ_OAS_MID")," ")))</f>
        <v/>
      </c>
      <c r="S1806" s="7">
        <f>IF(ISNUMBER(N1806),Q1806*N1806,IF(ISNUMBER(R1806),J1806*R1806," "))</f>
        <v/>
      </c>
      <c r="T1806" t="inlineStr">
        <is>
          <t>G1110E107</t>
        </is>
      </c>
      <c r="U1806" t="inlineStr">
        <is>
          <t>Equity</t>
        </is>
      </c>
    </row>
    <row r="1807">
      <c r="A1807" t="inlineStr">
        <is>
          <t>PINK</t>
        </is>
      </c>
      <c r="B1807" t="inlineStr">
        <is>
          <t>BRISTOL MYERS SQUIBB CO USD 0.1</t>
        </is>
      </c>
      <c r="C1807" t="inlineStr">
        <is>
          <t>BMY</t>
        </is>
      </c>
      <c r="D1807" t="inlineStr">
        <is>
          <t>2126335</t>
        </is>
      </c>
      <c r="E1807" t="inlineStr">
        <is>
          <t>US1101221083</t>
        </is>
      </c>
      <c r="F1807" t="inlineStr">
        <is>
          <t>110122108</t>
        </is>
      </c>
      <c r="G1807" s="1" t="n">
        <v>602</v>
      </c>
      <c r="H1807" s="1" t="n">
        <v>43.96</v>
      </c>
      <c r="I1807" s="2" t="n">
        <v>26463.92</v>
      </c>
      <c r="J1807" s="3" t="n">
        <v>0.00016374</v>
      </c>
      <c r="K1807" s="4" t="n">
        <v>161620046.97</v>
      </c>
      <c r="L1807" s="5" t="n">
        <v>5000001</v>
      </c>
      <c r="M1807" s="6" t="n">
        <v>32.32400293</v>
      </c>
      <c r="N1807" s="7">
        <f>IF(ISNUMBER(_xll.BDP($C1807, "DELTA_MID")),_xll.BDP($C1807, "DELTA_MID")," ")</f>
        <v/>
      </c>
      <c r="O1807" s="7">
        <f>IF(ISNUMBER(N1807),_xll.BDP($C1807, "OPT_UNDL_TICKER"),"")</f>
        <v/>
      </c>
      <c r="P1807" s="8">
        <f>IF(ISNUMBER(N1807),_xll.BDP($C1807, "OPT_UNDL_PX")," ")</f>
        <v/>
      </c>
      <c r="Q1807" s="7">
        <f>IF(ISNUMBER(N1807),+G1807*_xll.BDP($C1807, "PX_POS_MULT_FACTOR")*P1807/K1807," ")</f>
        <v/>
      </c>
      <c r="R1807" s="8">
        <f>IF(OR($A1807="TUA",$A1807="TYA"),"",IF(ISNUMBER(_xll.BDP($C1807,"DUR_ADJ_OAS_MID")),_xll.BDP($C1807,"DUR_ADJ_OAS_MID"),IF(ISNUMBER(_xll.BDP($E1807&amp;" ISIN","DUR_ADJ_OAS_MID")),_xll.BDP($E1807&amp;" ISIN","DUR_ADJ_OAS_MID")," ")))</f>
        <v/>
      </c>
      <c r="S1807" s="7">
        <f>IF(ISNUMBER(N1807),Q1807*N1807,IF(ISNUMBER(R1807),J1807*R1807," "))</f>
        <v/>
      </c>
      <c r="T1807" t="inlineStr">
        <is>
          <t>110122108</t>
        </is>
      </c>
      <c r="U1807" t="inlineStr">
        <is>
          <t>Equity</t>
        </is>
      </c>
    </row>
    <row r="1808">
      <c r="A1808" t="inlineStr">
        <is>
          <t>PINK</t>
        </is>
      </c>
      <c r="B1808" t="inlineStr">
        <is>
          <t>BENITEC BIOPHARMA INC NPV</t>
        </is>
      </c>
      <c r="C1808" t="inlineStr">
        <is>
          <t>BNTC</t>
        </is>
      </c>
      <c r="D1808" t="inlineStr">
        <is>
          <t>BS2K7D5</t>
        </is>
      </c>
      <c r="E1808" t="inlineStr">
        <is>
          <t>US08205P2092</t>
        </is>
      </c>
      <c r="F1808" t="inlineStr">
        <is>
          <t>08205P209</t>
        </is>
      </c>
      <c r="G1808" s="1" t="n">
        <v>79521</v>
      </c>
      <c r="H1808" s="1" t="n">
        <v>14.92</v>
      </c>
      <c r="I1808" s="2" t="n">
        <v>1186453.32</v>
      </c>
      <c r="J1808" s="3" t="n">
        <v>0.007341</v>
      </c>
      <c r="K1808" s="4" t="n">
        <v>161620046.97</v>
      </c>
      <c r="L1808" s="5" t="n">
        <v>5000001</v>
      </c>
      <c r="M1808" s="6" t="n">
        <v>32.32400293</v>
      </c>
      <c r="N1808" s="7">
        <f>IF(ISNUMBER(_xll.BDP($C1808, "DELTA_MID")),_xll.BDP($C1808, "DELTA_MID")," ")</f>
        <v/>
      </c>
      <c r="O1808" s="7">
        <f>IF(ISNUMBER(N1808),_xll.BDP($C1808, "OPT_UNDL_TICKER"),"")</f>
        <v/>
      </c>
      <c r="P1808" s="8">
        <f>IF(ISNUMBER(N1808),_xll.BDP($C1808, "OPT_UNDL_PX")," ")</f>
        <v/>
      </c>
      <c r="Q1808" s="7">
        <f>IF(ISNUMBER(N1808),+G1808*_xll.BDP($C1808, "PX_POS_MULT_FACTOR")*P1808/K1808," ")</f>
        <v/>
      </c>
      <c r="R1808" s="8">
        <f>IF(OR($A1808="TUA",$A1808="TYA"),"",IF(ISNUMBER(_xll.BDP($C1808,"DUR_ADJ_OAS_MID")),_xll.BDP($C1808,"DUR_ADJ_OAS_MID"),IF(ISNUMBER(_xll.BDP($E1808&amp;" ISIN","DUR_ADJ_OAS_MID")),_xll.BDP($E1808&amp;" ISIN","DUR_ADJ_OAS_MID")," ")))</f>
        <v/>
      </c>
      <c r="S1808" s="7">
        <f>IF(ISNUMBER(N1808),Q1808*N1808,IF(ISNUMBER(R1808),J1808*R1808," "))</f>
        <v/>
      </c>
      <c r="T1808" t="inlineStr">
        <is>
          <t>08205P209</t>
        </is>
      </c>
      <c r="U1808" t="inlineStr">
        <is>
          <t>Equity</t>
        </is>
      </c>
    </row>
    <row r="1809">
      <c r="A1809" t="inlineStr">
        <is>
          <t>PINK</t>
        </is>
      </c>
      <c r="B1809" t="inlineStr">
        <is>
          <t>BOSTON SCI COM USD0.01</t>
        </is>
      </c>
      <c r="C1809" t="inlineStr">
        <is>
          <t>BSX</t>
        </is>
      </c>
      <c r="D1809" t="inlineStr">
        <is>
          <t>2113434</t>
        </is>
      </c>
      <c r="E1809" t="inlineStr">
        <is>
          <t>US1011371077</t>
        </is>
      </c>
      <c r="F1809" t="inlineStr">
        <is>
          <t>101137107</t>
        </is>
      </c>
      <c r="G1809" s="1" t="n">
        <v>8169</v>
      </c>
      <c r="H1809" s="1" t="n">
        <v>95.41</v>
      </c>
      <c r="I1809" s="2" t="n">
        <v>779404.29</v>
      </c>
      <c r="J1809" s="3" t="n">
        <v>0.00482245</v>
      </c>
      <c r="K1809" s="4" t="n">
        <v>161620046.97</v>
      </c>
      <c r="L1809" s="5" t="n">
        <v>5000001</v>
      </c>
      <c r="M1809" s="6" t="n">
        <v>32.32400293</v>
      </c>
      <c r="N1809" s="7">
        <f>IF(ISNUMBER(_xll.BDP($C1809, "DELTA_MID")),_xll.BDP($C1809, "DELTA_MID")," ")</f>
        <v/>
      </c>
      <c r="O1809" s="7">
        <f>IF(ISNUMBER(N1809),_xll.BDP($C1809, "OPT_UNDL_TICKER"),"")</f>
        <v/>
      </c>
      <c r="P1809" s="8">
        <f>IF(ISNUMBER(N1809),_xll.BDP($C1809, "OPT_UNDL_PX")," ")</f>
        <v/>
      </c>
      <c r="Q1809" s="7">
        <f>IF(ISNUMBER(N1809),+G1809*_xll.BDP($C1809, "PX_POS_MULT_FACTOR")*P1809/K1809," ")</f>
        <v/>
      </c>
      <c r="R1809" s="8">
        <f>IF(OR($A1809="TUA",$A1809="TYA"),"",IF(ISNUMBER(_xll.BDP($C1809,"DUR_ADJ_OAS_MID")),_xll.BDP($C1809,"DUR_ADJ_OAS_MID"),IF(ISNUMBER(_xll.BDP($E1809&amp;" ISIN","DUR_ADJ_OAS_MID")),_xll.BDP($E1809&amp;" ISIN","DUR_ADJ_OAS_MID")," ")))</f>
        <v/>
      </c>
      <c r="S1809" s="7">
        <f>IF(ISNUMBER(N1809),Q1809*N1809,IF(ISNUMBER(R1809),J1809*R1809," "))</f>
        <v/>
      </c>
      <c r="T1809" t="inlineStr">
        <is>
          <t>101137107</t>
        </is>
      </c>
      <c r="U1809" t="inlineStr">
        <is>
          <t>Equity</t>
        </is>
      </c>
    </row>
    <row r="1810">
      <c r="A1810" t="inlineStr">
        <is>
          <t>PINK</t>
        </is>
      </c>
      <c r="B1810" t="inlineStr">
        <is>
          <t>CHEWY INC USD 0.01</t>
        </is>
      </c>
      <c r="C1810" t="inlineStr">
        <is>
          <t>CHWY</t>
        </is>
      </c>
      <c r="D1810" t="inlineStr">
        <is>
          <t>BJLFHW7</t>
        </is>
      </c>
      <c r="E1810" t="inlineStr">
        <is>
          <t>US16679L1098</t>
        </is>
      </c>
      <c r="F1810" t="inlineStr">
        <is>
          <t>16679L109</t>
        </is>
      </c>
      <c r="G1810" s="1" t="n">
        <v>7351</v>
      </c>
      <c r="H1810" s="1" t="n">
        <v>39.03</v>
      </c>
      <c r="I1810" s="2" t="n">
        <v>286909.53</v>
      </c>
      <c r="J1810" s="3" t="n">
        <v>0.00177521</v>
      </c>
      <c r="K1810" s="4" t="n">
        <v>161620046.97</v>
      </c>
      <c r="L1810" s="5" t="n">
        <v>5000001</v>
      </c>
      <c r="M1810" s="6" t="n">
        <v>32.32400293</v>
      </c>
      <c r="N1810" s="7">
        <f>IF(ISNUMBER(_xll.BDP($C1810, "DELTA_MID")),_xll.BDP($C1810, "DELTA_MID")," ")</f>
        <v/>
      </c>
      <c r="O1810" s="7">
        <f>IF(ISNUMBER(N1810),_xll.BDP($C1810, "OPT_UNDL_TICKER"),"")</f>
        <v/>
      </c>
      <c r="P1810" s="8">
        <f>IF(ISNUMBER(N1810),_xll.BDP($C1810, "OPT_UNDL_PX")," ")</f>
        <v/>
      </c>
      <c r="Q1810" s="7">
        <f>IF(ISNUMBER(N1810),+G1810*_xll.BDP($C1810, "PX_POS_MULT_FACTOR")*P1810/K1810," ")</f>
        <v/>
      </c>
      <c r="R1810" s="8">
        <f>IF(OR($A1810="TUA",$A1810="TYA"),"",IF(ISNUMBER(_xll.BDP($C1810,"DUR_ADJ_OAS_MID")),_xll.BDP($C1810,"DUR_ADJ_OAS_MID"),IF(ISNUMBER(_xll.BDP($E1810&amp;" ISIN","DUR_ADJ_OAS_MID")),_xll.BDP($E1810&amp;" ISIN","DUR_ADJ_OAS_MID")," ")))</f>
        <v/>
      </c>
      <c r="S1810" s="7">
        <f>IF(ISNUMBER(N1810),Q1810*N1810,IF(ISNUMBER(R1810),J1810*R1810," "))</f>
        <v/>
      </c>
      <c r="T1810" t="inlineStr">
        <is>
          <t>16679L109</t>
        </is>
      </c>
      <c r="U1810" t="inlineStr">
        <is>
          <t>Equity</t>
        </is>
      </c>
    </row>
    <row r="1811">
      <c r="A1811" t="inlineStr">
        <is>
          <t>PINK</t>
        </is>
      </c>
      <c r="B1811" t="inlineStr">
        <is>
          <t>CIGNA GROUP USD 0.01</t>
        </is>
      </c>
      <c r="C1811" t="inlineStr">
        <is>
          <t>CI</t>
        </is>
      </c>
      <c r="D1811" t="inlineStr">
        <is>
          <t>BHJ0775</t>
        </is>
      </c>
      <c r="E1811" t="inlineStr">
        <is>
          <t>US1255231003</t>
        </is>
      </c>
      <c r="F1811" t="inlineStr">
        <is>
          <t>125523100</t>
        </is>
      </c>
      <c r="G1811" s="1" t="n">
        <v>1764</v>
      </c>
      <c r="H1811" s="1" t="n">
        <v>300.73</v>
      </c>
      <c r="I1811" s="2" t="n">
        <v>530487.72</v>
      </c>
      <c r="J1811" s="3" t="n">
        <v>0.00328231</v>
      </c>
      <c r="K1811" s="4" t="n">
        <v>161620046.97</v>
      </c>
      <c r="L1811" s="5" t="n">
        <v>5000001</v>
      </c>
      <c r="M1811" s="6" t="n">
        <v>32.32400293</v>
      </c>
      <c r="N1811" s="7">
        <f>IF(ISNUMBER(_xll.BDP($C1811, "DELTA_MID")),_xll.BDP($C1811, "DELTA_MID")," ")</f>
        <v/>
      </c>
      <c r="O1811" s="7">
        <f>IF(ISNUMBER(N1811),_xll.BDP($C1811, "OPT_UNDL_TICKER"),"")</f>
        <v/>
      </c>
      <c r="P1811" s="8">
        <f>IF(ISNUMBER(N1811),_xll.BDP($C1811, "OPT_UNDL_PX")," ")</f>
        <v/>
      </c>
      <c r="Q1811" s="7">
        <f>IF(ISNUMBER(N1811),+G1811*_xll.BDP($C1811, "PX_POS_MULT_FACTOR")*P1811/K1811," ")</f>
        <v/>
      </c>
      <c r="R1811" s="8">
        <f>IF(OR($A1811="TUA",$A1811="TYA"),"",IF(ISNUMBER(_xll.BDP($C1811,"DUR_ADJ_OAS_MID")),_xll.BDP($C1811,"DUR_ADJ_OAS_MID"),IF(ISNUMBER(_xll.BDP($E1811&amp;" ISIN","DUR_ADJ_OAS_MID")),_xll.BDP($E1811&amp;" ISIN","DUR_ADJ_OAS_MID")," ")))</f>
        <v/>
      </c>
      <c r="S1811" s="7">
        <f>IF(ISNUMBER(N1811),Q1811*N1811,IF(ISNUMBER(R1811),J1811*R1811," "))</f>
        <v/>
      </c>
      <c r="T1811" t="inlineStr">
        <is>
          <t>125523100</t>
        </is>
      </c>
      <c r="U1811" t="inlineStr">
        <is>
          <t>Equity</t>
        </is>
      </c>
    </row>
    <row r="1812">
      <c r="A1812" t="inlineStr">
        <is>
          <t>PINK</t>
        </is>
      </c>
      <c r="B1812" t="inlineStr">
        <is>
          <t>COOPER COS INC USD 0.1</t>
        </is>
      </c>
      <c r="C1812" t="inlineStr">
        <is>
          <t>COO</t>
        </is>
      </c>
      <c r="D1812" t="inlineStr">
        <is>
          <t>BQPDXR3</t>
        </is>
      </c>
      <c r="E1812" t="inlineStr">
        <is>
          <t>US2166485019</t>
        </is>
      </c>
      <c r="F1812" t="inlineStr">
        <is>
          <t>216648501</t>
        </is>
      </c>
      <c r="G1812" s="1" t="n">
        <v>7160</v>
      </c>
      <c r="H1812" s="1" t="n">
        <v>68.37</v>
      </c>
      <c r="I1812" s="2" t="n">
        <v>489529.2</v>
      </c>
      <c r="J1812" s="3" t="n">
        <v>0.00302889</v>
      </c>
      <c r="K1812" s="4" t="n">
        <v>161620046.97</v>
      </c>
      <c r="L1812" s="5" t="n">
        <v>5000001</v>
      </c>
      <c r="M1812" s="6" t="n">
        <v>32.32400293</v>
      </c>
      <c r="N1812" s="7">
        <f>IF(ISNUMBER(_xll.BDP($C1812, "DELTA_MID")),_xll.BDP($C1812, "DELTA_MID")," ")</f>
        <v/>
      </c>
      <c r="O1812" s="7">
        <f>IF(ISNUMBER(N1812),_xll.BDP($C1812, "OPT_UNDL_TICKER"),"")</f>
        <v/>
      </c>
      <c r="P1812" s="8">
        <f>IF(ISNUMBER(N1812),_xll.BDP($C1812, "OPT_UNDL_PX")," ")</f>
        <v/>
      </c>
      <c r="Q1812" s="7">
        <f>IF(ISNUMBER(N1812),+G1812*_xll.BDP($C1812, "PX_POS_MULT_FACTOR")*P1812/K1812," ")</f>
        <v/>
      </c>
      <c r="R1812" s="8">
        <f>IF(OR($A1812="TUA",$A1812="TYA"),"",IF(ISNUMBER(_xll.BDP($C1812,"DUR_ADJ_OAS_MID")),_xll.BDP($C1812,"DUR_ADJ_OAS_MID"),IF(ISNUMBER(_xll.BDP($E1812&amp;" ISIN","DUR_ADJ_OAS_MID")),_xll.BDP($E1812&amp;" ISIN","DUR_ADJ_OAS_MID")," ")))</f>
        <v/>
      </c>
      <c r="S1812" s="7">
        <f>IF(ISNUMBER(N1812),Q1812*N1812,IF(ISNUMBER(R1812),J1812*R1812," "))</f>
        <v/>
      </c>
      <c r="T1812" t="inlineStr">
        <is>
          <t>216648501</t>
        </is>
      </c>
      <c r="U1812" t="inlineStr">
        <is>
          <t>Equity</t>
        </is>
      </c>
    </row>
    <row r="1813">
      <c r="A1813" t="inlineStr">
        <is>
          <t>PINK</t>
        </is>
      </c>
      <c r="B1813" t="inlineStr">
        <is>
          <t>CVS HEALTH CORPORATION USD 0.01</t>
        </is>
      </c>
      <c r="C1813" t="inlineStr">
        <is>
          <t>CVS</t>
        </is>
      </c>
      <c r="D1813" t="inlineStr">
        <is>
          <t>2577609</t>
        </is>
      </c>
      <c r="E1813" t="inlineStr">
        <is>
          <t>US1266501006</t>
        </is>
      </c>
      <c r="F1813" t="inlineStr">
        <is>
          <t>126650100</t>
        </is>
      </c>
      <c r="G1813" s="1" t="n">
        <v>84586</v>
      </c>
      <c r="H1813" s="1" t="n">
        <v>77.90000000000001</v>
      </c>
      <c r="I1813" s="2" t="n">
        <v>6589249.4</v>
      </c>
      <c r="J1813" s="3" t="n">
        <v>0.04077</v>
      </c>
      <c r="K1813" s="4" t="n">
        <v>161620046.97</v>
      </c>
      <c r="L1813" s="5" t="n">
        <v>5000001</v>
      </c>
      <c r="M1813" s="6" t="n">
        <v>32.32400293</v>
      </c>
      <c r="N1813" s="7">
        <f>IF(ISNUMBER(_xll.BDP($C1813, "DELTA_MID")),_xll.BDP($C1813, "DELTA_MID")," ")</f>
        <v/>
      </c>
      <c r="O1813" s="7">
        <f>IF(ISNUMBER(N1813),_xll.BDP($C1813, "OPT_UNDL_TICKER"),"")</f>
        <v/>
      </c>
      <c r="P1813" s="8">
        <f>IF(ISNUMBER(N1813),_xll.BDP($C1813, "OPT_UNDL_PX")," ")</f>
        <v/>
      </c>
      <c r="Q1813" s="7">
        <f>IF(ISNUMBER(N1813),+G1813*_xll.BDP($C1813, "PX_POS_MULT_FACTOR")*P1813/K1813," ")</f>
        <v/>
      </c>
      <c r="R1813" s="8">
        <f>IF(OR($A1813="TUA",$A1813="TYA"),"",IF(ISNUMBER(_xll.BDP($C1813,"DUR_ADJ_OAS_MID")),_xll.BDP($C1813,"DUR_ADJ_OAS_MID"),IF(ISNUMBER(_xll.BDP($E1813&amp;" ISIN","DUR_ADJ_OAS_MID")),_xll.BDP($E1813&amp;" ISIN","DUR_ADJ_OAS_MID")," ")))</f>
        <v/>
      </c>
      <c r="S1813" s="7">
        <f>IF(ISNUMBER(N1813),Q1813*N1813,IF(ISNUMBER(R1813),J1813*R1813," "))</f>
        <v/>
      </c>
      <c r="T1813" t="inlineStr">
        <is>
          <t>126650100</t>
        </is>
      </c>
      <c r="U1813" t="inlineStr">
        <is>
          <t>Equity</t>
        </is>
      </c>
    </row>
    <row r="1814">
      <c r="A1814" t="inlineStr">
        <is>
          <t>PINK</t>
        </is>
      </c>
      <c r="B1814" t="inlineStr">
        <is>
          <t>DANAHER CORP USD 0.01</t>
        </is>
      </c>
      <c r="C1814" t="inlineStr">
        <is>
          <t>DHR</t>
        </is>
      </c>
      <c r="D1814" t="inlineStr">
        <is>
          <t>2250870</t>
        </is>
      </c>
      <c r="E1814" t="inlineStr">
        <is>
          <t>US2358511028</t>
        </is>
      </c>
      <c r="F1814" t="inlineStr">
        <is>
          <t>235851102</t>
        </is>
      </c>
      <c r="G1814" s="1" t="n">
        <v>31118</v>
      </c>
      <c r="H1814" s="1" t="n">
        <v>202.46</v>
      </c>
      <c r="I1814" s="2" t="n">
        <v>6300150.28</v>
      </c>
      <c r="J1814" s="3" t="n">
        <v>0.03898124</v>
      </c>
      <c r="K1814" s="4" t="n">
        <v>161620046.97</v>
      </c>
      <c r="L1814" s="5" t="n">
        <v>5000001</v>
      </c>
      <c r="M1814" s="6" t="n">
        <v>32.32400293</v>
      </c>
      <c r="N1814" s="7">
        <f>IF(ISNUMBER(_xll.BDP($C1814, "DELTA_MID")),_xll.BDP($C1814, "DELTA_MID")," ")</f>
        <v/>
      </c>
      <c r="O1814" s="7">
        <f>IF(ISNUMBER(N1814),_xll.BDP($C1814, "OPT_UNDL_TICKER"),"")</f>
        <v/>
      </c>
      <c r="P1814" s="8">
        <f>IF(ISNUMBER(N1814),_xll.BDP($C1814, "OPT_UNDL_PX")," ")</f>
        <v/>
      </c>
      <c r="Q1814" s="7">
        <f>IF(ISNUMBER(N1814),+G1814*_xll.BDP($C1814, "PX_POS_MULT_FACTOR")*P1814/K1814," ")</f>
        <v/>
      </c>
      <c r="R1814" s="8">
        <f>IF(OR($A1814="TUA",$A1814="TYA"),"",IF(ISNUMBER(_xll.BDP($C1814,"DUR_ADJ_OAS_MID")),_xll.BDP($C1814,"DUR_ADJ_OAS_MID"),IF(ISNUMBER(_xll.BDP($E1814&amp;" ISIN","DUR_ADJ_OAS_MID")),_xll.BDP($E1814&amp;" ISIN","DUR_ADJ_OAS_MID")," ")))</f>
        <v/>
      </c>
      <c r="S1814" s="7">
        <f>IF(ISNUMBER(N1814),Q1814*N1814,IF(ISNUMBER(R1814),J1814*R1814," "))</f>
        <v/>
      </c>
      <c r="T1814" t="inlineStr">
        <is>
          <t>235851102</t>
        </is>
      </c>
      <c r="U1814" t="inlineStr">
        <is>
          <t>Equity</t>
        </is>
      </c>
    </row>
    <row r="1815">
      <c r="A1815" t="inlineStr">
        <is>
          <t>PINK</t>
        </is>
      </c>
      <c r="B1815" t="inlineStr">
        <is>
          <t>EMBECTA CORP USD 0.01</t>
        </is>
      </c>
      <c r="C1815" t="inlineStr">
        <is>
          <t>EMBC</t>
        </is>
      </c>
      <c r="D1815" t="inlineStr">
        <is>
          <t>BMXWYR1</t>
        </is>
      </c>
      <c r="E1815" t="inlineStr">
        <is>
          <t>US29082K1051</t>
        </is>
      </c>
      <c r="F1815" t="inlineStr">
        <is>
          <t>29082K105</t>
        </is>
      </c>
      <c r="G1815" s="1" t="n">
        <v>1591</v>
      </c>
      <c r="H1815" s="1" t="n">
        <v>13.38</v>
      </c>
      <c r="I1815" s="2" t="n">
        <v>21287.58</v>
      </c>
      <c r="J1815" s="3" t="n">
        <v>0.00013171</v>
      </c>
      <c r="K1815" s="4" t="n">
        <v>161620046.97</v>
      </c>
      <c r="L1815" s="5" t="n">
        <v>5000001</v>
      </c>
      <c r="M1815" s="6" t="n">
        <v>32.32400293</v>
      </c>
      <c r="N1815" s="7">
        <f>IF(ISNUMBER(_xll.BDP($C1815, "DELTA_MID")),_xll.BDP($C1815, "DELTA_MID")," ")</f>
        <v/>
      </c>
      <c r="O1815" s="7">
        <f>IF(ISNUMBER(N1815),_xll.BDP($C1815, "OPT_UNDL_TICKER"),"")</f>
        <v/>
      </c>
      <c r="P1815" s="8">
        <f>IF(ISNUMBER(N1815),_xll.BDP($C1815, "OPT_UNDL_PX")," ")</f>
        <v/>
      </c>
      <c r="Q1815" s="7">
        <f>IF(ISNUMBER(N1815),+G1815*_xll.BDP($C1815, "PX_POS_MULT_FACTOR")*P1815/K1815," ")</f>
        <v/>
      </c>
      <c r="R1815" s="8">
        <f>IF(OR($A1815="TUA",$A1815="TYA"),"",IF(ISNUMBER(_xll.BDP($C1815,"DUR_ADJ_OAS_MID")),_xll.BDP($C1815,"DUR_ADJ_OAS_MID"),IF(ISNUMBER(_xll.BDP($E1815&amp;" ISIN","DUR_ADJ_OAS_MID")),_xll.BDP($E1815&amp;" ISIN","DUR_ADJ_OAS_MID")," ")))</f>
        <v/>
      </c>
      <c r="S1815" s="7">
        <f>IF(ISNUMBER(N1815),Q1815*N1815,IF(ISNUMBER(R1815),J1815*R1815," "))</f>
        <v/>
      </c>
      <c r="T1815" t="inlineStr">
        <is>
          <t>29082K105</t>
        </is>
      </c>
      <c r="U1815" t="inlineStr">
        <is>
          <t>Equity</t>
        </is>
      </c>
    </row>
    <row r="1816">
      <c r="A1816" t="inlineStr">
        <is>
          <t>PINK</t>
        </is>
      </c>
      <c r="B1816" t="inlineStr">
        <is>
          <t>ESTABLISHMENT LABS HOLDINGS USD 1.0</t>
        </is>
      </c>
      <c r="C1816" t="inlineStr">
        <is>
          <t>ESTA</t>
        </is>
      </c>
      <c r="D1816" t="inlineStr">
        <is>
          <t>BYVR2D4</t>
        </is>
      </c>
      <c r="E1816" t="inlineStr">
        <is>
          <t>VGG312491084</t>
        </is>
      </c>
      <c r="F1816" t="inlineStr">
        <is>
          <t>G31249108</t>
        </is>
      </c>
      <c r="G1816" s="1" t="n">
        <v>38332</v>
      </c>
      <c r="H1816" s="1" t="n">
        <v>38.94</v>
      </c>
      <c r="I1816" s="2" t="n">
        <v>1492648.08</v>
      </c>
      <c r="J1816" s="3" t="n">
        <v>0.00923554</v>
      </c>
      <c r="K1816" s="4" t="n">
        <v>161620046.97</v>
      </c>
      <c r="L1816" s="5" t="n">
        <v>5000001</v>
      </c>
      <c r="M1816" s="6" t="n">
        <v>32.32400293</v>
      </c>
      <c r="N1816" s="7">
        <f>IF(ISNUMBER(_xll.BDP($C1816, "DELTA_MID")),_xll.BDP($C1816, "DELTA_MID")," ")</f>
        <v/>
      </c>
      <c r="O1816" s="7">
        <f>IF(ISNUMBER(N1816),_xll.BDP($C1816, "OPT_UNDL_TICKER"),"")</f>
        <v/>
      </c>
      <c r="P1816" s="8">
        <f>IF(ISNUMBER(N1816),_xll.BDP($C1816, "OPT_UNDL_PX")," ")</f>
        <v/>
      </c>
      <c r="Q1816" s="7">
        <f>IF(ISNUMBER(N1816),+G1816*_xll.BDP($C1816, "PX_POS_MULT_FACTOR")*P1816/K1816," ")</f>
        <v/>
      </c>
      <c r="R1816" s="8">
        <f>IF(OR($A1816="TUA",$A1816="TYA"),"",IF(ISNUMBER(_xll.BDP($C1816,"DUR_ADJ_OAS_MID")),_xll.BDP($C1816,"DUR_ADJ_OAS_MID"),IF(ISNUMBER(_xll.BDP($E1816&amp;" ISIN","DUR_ADJ_OAS_MID")),_xll.BDP($E1816&amp;" ISIN","DUR_ADJ_OAS_MID")," ")))</f>
        <v/>
      </c>
      <c r="S1816" s="7">
        <f>IF(ISNUMBER(N1816),Q1816*N1816,IF(ISNUMBER(R1816),J1816*R1816," "))</f>
        <v/>
      </c>
      <c r="T1816" t="inlineStr">
        <is>
          <t>G31249108</t>
        </is>
      </c>
      <c r="U1816" t="inlineStr">
        <is>
          <t>Equity</t>
        </is>
      </c>
    </row>
    <row r="1817">
      <c r="A1817" t="inlineStr">
        <is>
          <t>PINK</t>
        </is>
      </c>
      <c r="B1817" t="inlineStr">
        <is>
          <t>EDWARDS LI COM USD1</t>
        </is>
      </c>
      <c r="C1817" t="inlineStr">
        <is>
          <t>EW</t>
        </is>
      </c>
      <c r="D1817" t="inlineStr">
        <is>
          <t>2567116</t>
        </is>
      </c>
      <c r="E1817" t="inlineStr">
        <is>
          <t>US28176E1082</t>
        </is>
      </c>
      <c r="F1817" t="inlineStr">
        <is>
          <t>28176E108</t>
        </is>
      </c>
      <c r="G1817" s="1" t="n">
        <v>10156</v>
      </c>
      <c r="H1817" s="1" t="n">
        <v>73.94</v>
      </c>
      <c r="I1817" s="2" t="n">
        <v>750934.64</v>
      </c>
      <c r="J1817" s="3" t="n">
        <v>0.0046463</v>
      </c>
      <c r="K1817" s="4" t="n">
        <v>161620046.97</v>
      </c>
      <c r="L1817" s="5" t="n">
        <v>5000001</v>
      </c>
      <c r="M1817" s="6" t="n">
        <v>32.32400293</v>
      </c>
      <c r="N1817" s="7">
        <f>IF(ISNUMBER(_xll.BDP($C1817, "DELTA_MID")),_xll.BDP($C1817, "DELTA_MID")," ")</f>
        <v/>
      </c>
      <c r="O1817" s="7">
        <f>IF(ISNUMBER(N1817),_xll.BDP($C1817, "OPT_UNDL_TICKER"),"")</f>
        <v/>
      </c>
      <c r="P1817" s="8">
        <f>IF(ISNUMBER(N1817),_xll.BDP($C1817, "OPT_UNDL_PX")," ")</f>
        <v/>
      </c>
      <c r="Q1817" s="7">
        <f>IF(ISNUMBER(N1817),+G1817*_xll.BDP($C1817, "PX_POS_MULT_FACTOR")*P1817/K1817," ")</f>
        <v/>
      </c>
      <c r="R1817" s="8">
        <f>IF(OR($A1817="TUA",$A1817="TYA"),"",IF(ISNUMBER(_xll.BDP($C1817,"DUR_ADJ_OAS_MID")),_xll.BDP($C1817,"DUR_ADJ_OAS_MID"),IF(ISNUMBER(_xll.BDP($E1817&amp;" ISIN","DUR_ADJ_OAS_MID")),_xll.BDP($E1817&amp;" ISIN","DUR_ADJ_OAS_MID")," ")))</f>
        <v/>
      </c>
      <c r="S1817" s="7">
        <f>IF(ISNUMBER(N1817),Q1817*N1817,IF(ISNUMBER(R1817),J1817*R1817," "))</f>
        <v/>
      </c>
      <c r="T1817" t="inlineStr">
        <is>
          <t>28176E108</t>
        </is>
      </c>
      <c r="U1817" t="inlineStr">
        <is>
          <t>Equity</t>
        </is>
      </c>
    </row>
    <row r="1818">
      <c r="A1818" t="inlineStr">
        <is>
          <t>PINK</t>
        </is>
      </c>
      <c r="B1818" t="inlineStr">
        <is>
          <t>NATIONAL VISION HLDGS INC USD 0.01</t>
        </is>
      </c>
      <c r="C1818" t="inlineStr">
        <is>
          <t>EYE</t>
        </is>
      </c>
      <c r="D1818" t="inlineStr">
        <is>
          <t>BYP71H7</t>
        </is>
      </c>
      <c r="E1818" t="inlineStr">
        <is>
          <t>US63845R1077</t>
        </is>
      </c>
      <c r="F1818" t="inlineStr">
        <is>
          <t>63845R107</t>
        </is>
      </c>
      <c r="G1818" s="1" t="n">
        <v>199838</v>
      </c>
      <c r="H1818" s="1" t="n">
        <v>25.56</v>
      </c>
      <c r="I1818" s="2" t="n">
        <v>5107859.28</v>
      </c>
      <c r="J1818" s="3" t="n">
        <v>0.03160412</v>
      </c>
      <c r="K1818" s="4" t="n">
        <v>161620046.97</v>
      </c>
      <c r="L1818" s="5" t="n">
        <v>5000001</v>
      </c>
      <c r="M1818" s="6" t="n">
        <v>32.32400293</v>
      </c>
      <c r="N1818" s="7">
        <f>IF(ISNUMBER(_xll.BDP($C1818, "DELTA_MID")),_xll.BDP($C1818, "DELTA_MID")," ")</f>
        <v/>
      </c>
      <c r="O1818" s="7">
        <f>IF(ISNUMBER(N1818),_xll.BDP($C1818, "OPT_UNDL_TICKER"),"")</f>
        <v/>
      </c>
      <c r="P1818" s="8">
        <f>IF(ISNUMBER(N1818),_xll.BDP($C1818, "OPT_UNDL_PX")," ")</f>
        <v/>
      </c>
      <c r="Q1818" s="7">
        <f>IF(ISNUMBER(N1818),+G1818*_xll.BDP($C1818, "PX_POS_MULT_FACTOR")*P1818/K1818," ")</f>
        <v/>
      </c>
      <c r="R1818" s="8">
        <f>IF(OR($A1818="TUA",$A1818="TYA"),"",IF(ISNUMBER(_xll.BDP($C1818,"DUR_ADJ_OAS_MID")),_xll.BDP($C1818,"DUR_ADJ_OAS_MID"),IF(ISNUMBER(_xll.BDP($E1818&amp;" ISIN","DUR_ADJ_OAS_MID")),_xll.BDP($E1818&amp;" ISIN","DUR_ADJ_OAS_MID")," ")))</f>
        <v/>
      </c>
      <c r="S1818" s="7">
        <f>IF(ISNUMBER(N1818),Q1818*N1818,IF(ISNUMBER(R1818),J1818*R1818," "))</f>
        <v/>
      </c>
      <c r="T1818" t="inlineStr">
        <is>
          <t>63845R107</t>
        </is>
      </c>
      <c r="U1818" t="inlineStr">
        <is>
          <t>Equity</t>
        </is>
      </c>
    </row>
    <row r="1819">
      <c r="A1819" t="inlineStr">
        <is>
          <t>PINK</t>
        </is>
      </c>
      <c r="B1819" t="inlineStr">
        <is>
          <t>EYEPOINT PHARMACEUTICALS I USD 0.01</t>
        </is>
      </c>
      <c r="C1819" t="inlineStr">
        <is>
          <t>EYPT</t>
        </is>
      </c>
      <c r="D1819" t="inlineStr">
        <is>
          <t>BMGS7L1</t>
        </is>
      </c>
      <c r="E1819" t="inlineStr">
        <is>
          <t>US30233G2093</t>
        </is>
      </c>
      <c r="F1819" t="inlineStr">
        <is>
          <t>30233G209</t>
        </is>
      </c>
      <c r="G1819" s="1" t="n">
        <v>91354</v>
      </c>
      <c r="H1819" s="1" t="n">
        <v>13.57</v>
      </c>
      <c r="I1819" s="2" t="n">
        <v>1239673.78</v>
      </c>
      <c r="J1819" s="3" t="n">
        <v>0.0076703</v>
      </c>
      <c r="K1819" s="4" t="n">
        <v>161620046.97</v>
      </c>
      <c r="L1819" s="5" t="n">
        <v>5000001</v>
      </c>
      <c r="M1819" s="6" t="n">
        <v>32.32400293</v>
      </c>
      <c r="N1819" s="7">
        <f>IF(ISNUMBER(_xll.BDP($C1819, "DELTA_MID")),_xll.BDP($C1819, "DELTA_MID")," ")</f>
        <v/>
      </c>
      <c r="O1819" s="7">
        <f>IF(ISNUMBER(N1819),_xll.BDP($C1819, "OPT_UNDL_TICKER"),"")</f>
        <v/>
      </c>
      <c r="P1819" s="8">
        <f>IF(ISNUMBER(N1819),_xll.BDP($C1819, "OPT_UNDL_PX")," ")</f>
        <v/>
      </c>
      <c r="Q1819" s="7">
        <f>IF(ISNUMBER(N1819),+G1819*_xll.BDP($C1819, "PX_POS_MULT_FACTOR")*P1819/K1819," ")</f>
        <v/>
      </c>
      <c r="R1819" s="8">
        <f>IF(OR($A1819="TUA",$A1819="TYA"),"",IF(ISNUMBER(_xll.BDP($C1819,"DUR_ADJ_OAS_MID")),_xll.BDP($C1819,"DUR_ADJ_OAS_MID"),IF(ISNUMBER(_xll.BDP($E1819&amp;" ISIN","DUR_ADJ_OAS_MID")),_xll.BDP($E1819&amp;" ISIN","DUR_ADJ_OAS_MID")," ")))</f>
        <v/>
      </c>
      <c r="S1819" s="7">
        <f>IF(ISNUMBER(N1819),Q1819*N1819,IF(ISNUMBER(R1819),J1819*R1819," "))</f>
        <v/>
      </c>
      <c r="T1819" t="inlineStr">
        <is>
          <t>30233G209</t>
        </is>
      </c>
      <c r="U1819" t="inlineStr">
        <is>
          <t>Equity</t>
        </is>
      </c>
    </row>
    <row r="1820">
      <c r="A1820" t="inlineStr">
        <is>
          <t>PINK</t>
        </is>
      </c>
      <c r="B1820" t="inlineStr">
        <is>
          <t>FLUOR CORP NEW USD 0.01</t>
        </is>
      </c>
      <c r="C1820" t="inlineStr">
        <is>
          <t>FLR</t>
        </is>
      </c>
      <c r="D1820" t="inlineStr">
        <is>
          <t>2696838</t>
        </is>
      </c>
      <c r="E1820" t="inlineStr">
        <is>
          <t>US3434121022</t>
        </is>
      </c>
      <c r="F1820" t="inlineStr">
        <is>
          <t>343412102</t>
        </is>
      </c>
      <c r="G1820" s="1" t="n">
        <v>3326</v>
      </c>
      <c r="H1820" s="1" t="n">
        <v>43.98</v>
      </c>
      <c r="I1820" s="2" t="n">
        <v>146277.48</v>
      </c>
      <c r="J1820" s="3" t="n">
        <v>0.00090507</v>
      </c>
      <c r="K1820" s="4" t="n">
        <v>161620046.97</v>
      </c>
      <c r="L1820" s="5" t="n">
        <v>5000001</v>
      </c>
      <c r="M1820" s="6" t="n">
        <v>32.32400293</v>
      </c>
      <c r="N1820" s="7">
        <f>IF(ISNUMBER(_xll.BDP($C1820, "DELTA_MID")),_xll.BDP($C1820, "DELTA_MID")," ")</f>
        <v/>
      </c>
      <c r="O1820" s="7">
        <f>IF(ISNUMBER(N1820),_xll.BDP($C1820, "OPT_UNDL_TICKER"),"")</f>
        <v/>
      </c>
      <c r="P1820" s="8">
        <f>IF(ISNUMBER(N1820),_xll.BDP($C1820, "OPT_UNDL_PX")," ")</f>
        <v/>
      </c>
      <c r="Q1820" s="7">
        <f>IF(ISNUMBER(N1820),+G1820*_xll.BDP($C1820, "PX_POS_MULT_FACTOR")*P1820/K1820," ")</f>
        <v/>
      </c>
      <c r="R1820" s="8">
        <f>IF(OR($A1820="TUA",$A1820="TYA"),"",IF(ISNUMBER(_xll.BDP($C1820,"DUR_ADJ_OAS_MID")),_xll.BDP($C1820,"DUR_ADJ_OAS_MID"),IF(ISNUMBER(_xll.BDP($E1820&amp;" ISIN","DUR_ADJ_OAS_MID")),_xll.BDP($E1820&amp;" ISIN","DUR_ADJ_OAS_MID")," ")))</f>
        <v/>
      </c>
      <c r="S1820" s="7">
        <f>IF(ISNUMBER(N1820),Q1820*N1820,IF(ISNUMBER(R1820),J1820*R1820," "))</f>
        <v/>
      </c>
      <c r="T1820" t="inlineStr">
        <is>
          <t>343412102</t>
        </is>
      </c>
      <c r="U1820" t="inlineStr">
        <is>
          <t>Equity</t>
        </is>
      </c>
    </row>
    <row r="1821">
      <c r="A1821" t="inlineStr">
        <is>
          <t>PINK</t>
        </is>
      </c>
      <c r="B1821" t="inlineStr">
        <is>
          <t>FULCRUM THERAPEUTICS INC USD 0.001</t>
        </is>
      </c>
      <c r="C1821" t="inlineStr">
        <is>
          <t>FULC</t>
        </is>
      </c>
      <c r="D1821" t="inlineStr">
        <is>
          <t>BJDX8Z9</t>
        </is>
      </c>
      <c r="E1821" t="inlineStr">
        <is>
          <t>US3596161097</t>
        </is>
      </c>
      <c r="F1821" t="inlineStr">
        <is>
          <t>359616109</t>
        </is>
      </c>
      <c r="G1821" s="1" t="n">
        <v>84074</v>
      </c>
      <c r="H1821" s="1" t="n">
        <v>8.99</v>
      </c>
      <c r="I1821" s="2" t="n">
        <v>755825.26</v>
      </c>
      <c r="J1821" s="3" t="n">
        <v>0.00467656</v>
      </c>
      <c r="K1821" s="4" t="n">
        <v>161620046.97</v>
      </c>
      <c r="L1821" s="5" t="n">
        <v>5000001</v>
      </c>
      <c r="M1821" s="6" t="n">
        <v>32.32400293</v>
      </c>
      <c r="N1821" s="7">
        <f>IF(ISNUMBER(_xll.BDP($C1821, "DELTA_MID")),_xll.BDP($C1821, "DELTA_MID")," ")</f>
        <v/>
      </c>
      <c r="O1821" s="7">
        <f>IF(ISNUMBER(N1821),_xll.BDP($C1821, "OPT_UNDL_TICKER"),"")</f>
        <v/>
      </c>
      <c r="P1821" s="8">
        <f>IF(ISNUMBER(N1821),_xll.BDP($C1821, "OPT_UNDL_PX")," ")</f>
        <v/>
      </c>
      <c r="Q1821" s="7">
        <f>IF(ISNUMBER(N1821),+G1821*_xll.BDP($C1821, "PX_POS_MULT_FACTOR")*P1821/K1821," ")</f>
        <v/>
      </c>
      <c r="R1821" s="8">
        <f>IF(OR($A1821="TUA",$A1821="TYA"),"",IF(ISNUMBER(_xll.BDP($C1821,"DUR_ADJ_OAS_MID")),_xll.BDP($C1821,"DUR_ADJ_OAS_MID"),IF(ISNUMBER(_xll.BDP($E1821&amp;" ISIN","DUR_ADJ_OAS_MID")),_xll.BDP($E1821&amp;" ISIN","DUR_ADJ_OAS_MID")," ")))</f>
        <v/>
      </c>
      <c r="S1821" s="7">
        <f>IF(ISNUMBER(N1821),Q1821*N1821,IF(ISNUMBER(R1821),J1821*R1821," "))</f>
        <v/>
      </c>
      <c r="T1821" t="inlineStr">
        <is>
          <t>359616109</t>
        </is>
      </c>
      <c r="U1821" t="inlineStr">
        <is>
          <t>Equity</t>
        </is>
      </c>
    </row>
    <row r="1822">
      <c r="A1822" t="inlineStr">
        <is>
          <t>PINK</t>
        </is>
      </c>
      <c r="B1822" t="inlineStr">
        <is>
          <t>GE HEALTHCARE TECHNOLOGIES USD 0.01</t>
        </is>
      </c>
      <c r="C1822" t="inlineStr">
        <is>
          <t>GEHC</t>
        </is>
      </c>
      <c r="D1822" t="inlineStr">
        <is>
          <t>BL6JPG8</t>
        </is>
      </c>
      <c r="E1822" t="inlineStr">
        <is>
          <t>US36266G1076</t>
        </is>
      </c>
      <c r="F1822" t="inlineStr">
        <is>
          <t>36266G107</t>
        </is>
      </c>
      <c r="G1822" s="1" t="n">
        <v>28468</v>
      </c>
      <c r="H1822" s="1" t="n">
        <v>71.01000000000001</v>
      </c>
      <c r="I1822" s="2" t="n">
        <v>2021512.68</v>
      </c>
      <c r="J1822" s="3" t="n">
        <v>0.01250781</v>
      </c>
      <c r="K1822" s="4" t="n">
        <v>161620046.97</v>
      </c>
      <c r="L1822" s="5" t="n">
        <v>5000001</v>
      </c>
      <c r="M1822" s="6" t="n">
        <v>32.32400293</v>
      </c>
      <c r="N1822" s="7">
        <f>IF(ISNUMBER(_xll.BDP($C1822, "DELTA_MID")),_xll.BDP($C1822, "DELTA_MID")," ")</f>
        <v/>
      </c>
      <c r="O1822" s="7">
        <f>IF(ISNUMBER(N1822),_xll.BDP($C1822, "OPT_UNDL_TICKER"),"")</f>
        <v/>
      </c>
      <c r="P1822" s="8">
        <f>IF(ISNUMBER(N1822),_xll.BDP($C1822, "OPT_UNDL_PX")," ")</f>
        <v/>
      </c>
      <c r="Q1822" s="7">
        <f>IF(ISNUMBER(N1822),+G1822*_xll.BDP($C1822, "PX_POS_MULT_FACTOR")*P1822/K1822," ")</f>
        <v/>
      </c>
      <c r="R1822" s="8">
        <f>IF(OR($A1822="TUA",$A1822="TYA"),"",IF(ISNUMBER(_xll.BDP($C1822,"DUR_ADJ_OAS_MID")),_xll.BDP($C1822,"DUR_ADJ_OAS_MID"),IF(ISNUMBER(_xll.BDP($E1822&amp;" ISIN","DUR_ADJ_OAS_MID")),_xll.BDP($E1822&amp;" ISIN","DUR_ADJ_OAS_MID")," ")))</f>
        <v/>
      </c>
      <c r="S1822" s="7">
        <f>IF(ISNUMBER(N1822),Q1822*N1822,IF(ISNUMBER(R1822),J1822*R1822," "))</f>
        <v/>
      </c>
      <c r="T1822" t="inlineStr">
        <is>
          <t>36266G107</t>
        </is>
      </c>
      <c r="U1822" t="inlineStr">
        <is>
          <t>Equity</t>
        </is>
      </c>
    </row>
    <row r="1823">
      <c r="A1823" t="inlineStr">
        <is>
          <t>PINK</t>
        </is>
      </c>
      <c r="B1823" t="inlineStr">
        <is>
          <t>GUARDANT HEALTH INC USD 0.00001</t>
        </is>
      </c>
      <c r="C1823" t="inlineStr">
        <is>
          <t>GH</t>
        </is>
      </c>
      <c r="D1823" t="inlineStr">
        <is>
          <t>BFXC911</t>
        </is>
      </c>
      <c r="E1823" t="inlineStr">
        <is>
          <t>US40131M1099</t>
        </is>
      </c>
      <c r="F1823" t="inlineStr">
        <is>
          <t>40131M109</t>
        </is>
      </c>
      <c r="G1823" s="1" t="n">
        <v>30560</v>
      </c>
      <c r="H1823" s="1" t="n">
        <v>64.22</v>
      </c>
      <c r="I1823" s="2" t="n">
        <v>1962563.2</v>
      </c>
      <c r="J1823" s="3" t="n">
        <v>0.01214307</v>
      </c>
      <c r="K1823" s="4" t="n">
        <v>161620046.97</v>
      </c>
      <c r="L1823" s="5" t="n">
        <v>5000001</v>
      </c>
      <c r="M1823" s="6" t="n">
        <v>32.32400293</v>
      </c>
      <c r="N1823" s="7">
        <f>IF(ISNUMBER(_xll.BDP($C1823, "DELTA_MID")),_xll.BDP($C1823, "DELTA_MID")," ")</f>
        <v/>
      </c>
      <c r="O1823" s="7">
        <f>IF(ISNUMBER(N1823),_xll.BDP($C1823, "OPT_UNDL_TICKER"),"")</f>
        <v/>
      </c>
      <c r="P1823" s="8">
        <f>IF(ISNUMBER(N1823),_xll.BDP($C1823, "OPT_UNDL_PX")," ")</f>
        <v/>
      </c>
      <c r="Q1823" s="7">
        <f>IF(ISNUMBER(N1823),+G1823*_xll.BDP($C1823, "PX_POS_MULT_FACTOR")*P1823/K1823," ")</f>
        <v/>
      </c>
      <c r="R1823" s="8">
        <f>IF(OR($A1823="TUA",$A1823="TYA"),"",IF(ISNUMBER(_xll.BDP($C1823,"DUR_ADJ_OAS_MID")),_xll.BDP($C1823,"DUR_ADJ_OAS_MID"),IF(ISNUMBER(_xll.BDP($E1823&amp;" ISIN","DUR_ADJ_OAS_MID")),_xll.BDP($E1823&amp;" ISIN","DUR_ADJ_OAS_MID")," ")))</f>
        <v/>
      </c>
      <c r="S1823" s="7">
        <f>IF(ISNUMBER(N1823),Q1823*N1823,IF(ISNUMBER(R1823),J1823*R1823," "))</f>
        <v/>
      </c>
      <c r="T1823" t="inlineStr">
        <is>
          <t>40131M109</t>
        </is>
      </c>
      <c r="U1823" t="inlineStr">
        <is>
          <t>Equity</t>
        </is>
      </c>
    </row>
    <row r="1824">
      <c r="A1824" t="inlineStr">
        <is>
          <t>PINK</t>
        </is>
      </c>
      <c r="B1824" t="inlineStr">
        <is>
          <t>GILEAD SCIENCES INC USD 0.001</t>
        </is>
      </c>
      <c r="C1824" t="inlineStr">
        <is>
          <t>GILD</t>
        </is>
      </c>
      <c r="D1824" t="inlineStr">
        <is>
          <t>2369174</t>
        </is>
      </c>
      <c r="E1824" t="inlineStr">
        <is>
          <t>US3755581036</t>
        </is>
      </c>
      <c r="F1824" t="inlineStr">
        <is>
          <t>375558103</t>
        </is>
      </c>
      <c r="G1824" s="1" t="n">
        <v>3052</v>
      </c>
      <c r="H1824" s="1" t="n">
        <v>117.18</v>
      </c>
      <c r="I1824" s="2" t="n">
        <v>357633.36</v>
      </c>
      <c r="J1824" s="3" t="n">
        <v>0.0022128</v>
      </c>
      <c r="K1824" s="4" t="n">
        <v>161620046.97</v>
      </c>
      <c r="L1824" s="5" t="n">
        <v>5000001</v>
      </c>
      <c r="M1824" s="6" t="n">
        <v>32.32400293</v>
      </c>
      <c r="N1824" s="7">
        <f>IF(ISNUMBER(_xll.BDP($C1824, "DELTA_MID")),_xll.BDP($C1824, "DELTA_MID")," ")</f>
        <v/>
      </c>
      <c r="O1824" s="7">
        <f>IF(ISNUMBER(N1824),_xll.BDP($C1824, "OPT_UNDL_TICKER"),"")</f>
        <v/>
      </c>
      <c r="P1824" s="8">
        <f>IF(ISNUMBER(N1824),_xll.BDP($C1824, "OPT_UNDL_PX")," ")</f>
        <v/>
      </c>
      <c r="Q1824" s="7">
        <f>IF(ISNUMBER(N1824),+G1824*_xll.BDP($C1824, "PX_POS_MULT_FACTOR")*P1824/K1824," ")</f>
        <v/>
      </c>
      <c r="R1824" s="8">
        <f>IF(OR($A1824="TUA",$A1824="TYA"),"",IF(ISNUMBER(_xll.BDP($C1824,"DUR_ADJ_OAS_MID")),_xll.BDP($C1824,"DUR_ADJ_OAS_MID"),IF(ISNUMBER(_xll.BDP($E1824&amp;" ISIN","DUR_ADJ_OAS_MID")),_xll.BDP($E1824&amp;" ISIN","DUR_ADJ_OAS_MID")," ")))</f>
        <v/>
      </c>
      <c r="S1824" s="7">
        <f>IF(ISNUMBER(N1824),Q1824*N1824,IF(ISNUMBER(R1824),J1824*R1824," "))</f>
        <v/>
      </c>
      <c r="T1824" t="inlineStr">
        <is>
          <t>375558103</t>
        </is>
      </c>
      <c r="U1824" t="inlineStr">
        <is>
          <t>Equity</t>
        </is>
      </c>
    </row>
    <row r="1825">
      <c r="A1825" t="inlineStr">
        <is>
          <t>PINK</t>
        </is>
      </c>
      <c r="B1825" t="inlineStr">
        <is>
          <t>HEALTHEQUITY INC USD 0.0001</t>
        </is>
      </c>
      <c r="C1825" t="inlineStr">
        <is>
          <t>HQY</t>
        </is>
      </c>
      <c r="D1825" t="inlineStr">
        <is>
          <t>BP8XZL1</t>
        </is>
      </c>
      <c r="E1825" t="inlineStr">
        <is>
          <t>US42226A1079</t>
        </is>
      </c>
      <c r="F1825" t="inlineStr">
        <is>
          <t>42226A107</t>
        </is>
      </c>
      <c r="G1825" s="1" t="n">
        <v>15965</v>
      </c>
      <c r="H1825" s="1" t="n">
        <v>90.52</v>
      </c>
      <c r="I1825" s="2" t="n">
        <v>1445151.8</v>
      </c>
      <c r="J1825" s="3" t="n">
        <v>0.008941660000000001</v>
      </c>
      <c r="K1825" s="4" t="n">
        <v>161620046.97</v>
      </c>
      <c r="L1825" s="5" t="n">
        <v>5000001</v>
      </c>
      <c r="M1825" s="6" t="n">
        <v>32.32400293</v>
      </c>
      <c r="N1825" s="7">
        <f>IF(ISNUMBER(_xll.BDP($C1825, "DELTA_MID")),_xll.BDP($C1825, "DELTA_MID")," ")</f>
        <v/>
      </c>
      <c r="O1825" s="7">
        <f>IF(ISNUMBER(N1825),_xll.BDP($C1825, "OPT_UNDL_TICKER"),"")</f>
        <v/>
      </c>
      <c r="P1825" s="8">
        <f>IF(ISNUMBER(N1825),_xll.BDP($C1825, "OPT_UNDL_PX")," ")</f>
        <v/>
      </c>
      <c r="Q1825" s="7">
        <f>IF(ISNUMBER(N1825),+G1825*_xll.BDP($C1825, "PX_POS_MULT_FACTOR")*P1825/K1825," ")</f>
        <v/>
      </c>
      <c r="R1825" s="8">
        <f>IF(OR($A1825="TUA",$A1825="TYA"),"",IF(ISNUMBER(_xll.BDP($C1825,"DUR_ADJ_OAS_MID")),_xll.BDP($C1825,"DUR_ADJ_OAS_MID"),IF(ISNUMBER(_xll.BDP($E1825&amp;" ISIN","DUR_ADJ_OAS_MID")),_xll.BDP($E1825&amp;" ISIN","DUR_ADJ_OAS_MID")," ")))</f>
        <v/>
      </c>
      <c r="S1825" s="7">
        <f>IF(ISNUMBER(N1825),Q1825*N1825,IF(ISNUMBER(R1825),J1825*R1825," "))</f>
        <v/>
      </c>
      <c r="T1825" t="inlineStr">
        <is>
          <t>42226A107</t>
        </is>
      </c>
      <c r="U1825" t="inlineStr">
        <is>
          <t>Equity</t>
        </is>
      </c>
    </row>
    <row r="1826">
      <c r="A1826" t="inlineStr">
        <is>
          <t>PINK</t>
        </is>
      </c>
      <c r="B1826" t="inlineStr">
        <is>
          <t>ICON PLC EUR 0.06</t>
        </is>
      </c>
      <c r="C1826" t="inlineStr">
        <is>
          <t>ICLR</t>
        </is>
      </c>
      <c r="D1826" t="inlineStr">
        <is>
          <t>B94G471</t>
        </is>
      </c>
      <c r="E1826" t="inlineStr">
        <is>
          <t>IE0005711209</t>
        </is>
      </c>
      <c r="F1826" t="inlineStr">
        <is>
          <t>G4705A100</t>
        </is>
      </c>
      <c r="G1826" s="1" t="n">
        <v>835</v>
      </c>
      <c r="H1826" s="1" t="n">
        <v>183.49</v>
      </c>
      <c r="I1826" s="2" t="n">
        <v>153214.15</v>
      </c>
      <c r="J1826" s="3" t="n">
        <v>0.00094799</v>
      </c>
      <c r="K1826" s="4" t="n">
        <v>161620046.97</v>
      </c>
      <c r="L1826" s="5" t="n">
        <v>5000001</v>
      </c>
      <c r="M1826" s="6" t="n">
        <v>32.32400293</v>
      </c>
      <c r="N1826" s="7">
        <f>IF(ISNUMBER(_xll.BDP($C1826, "DELTA_MID")),_xll.BDP($C1826, "DELTA_MID")," ")</f>
        <v/>
      </c>
      <c r="O1826" s="7">
        <f>IF(ISNUMBER(N1826),_xll.BDP($C1826, "OPT_UNDL_TICKER"),"")</f>
        <v/>
      </c>
      <c r="P1826" s="8">
        <f>IF(ISNUMBER(N1826),_xll.BDP($C1826, "OPT_UNDL_PX")," ")</f>
        <v/>
      </c>
      <c r="Q1826" s="7">
        <f>IF(ISNUMBER(N1826),+G1826*_xll.BDP($C1826, "PX_POS_MULT_FACTOR")*P1826/K1826," ")</f>
        <v/>
      </c>
      <c r="R1826" s="8">
        <f>IF(OR($A1826="TUA",$A1826="TYA"),"",IF(ISNUMBER(_xll.BDP($C1826,"DUR_ADJ_OAS_MID")),_xll.BDP($C1826,"DUR_ADJ_OAS_MID"),IF(ISNUMBER(_xll.BDP($E1826&amp;" ISIN","DUR_ADJ_OAS_MID")),_xll.BDP($E1826&amp;" ISIN","DUR_ADJ_OAS_MID")," ")))</f>
        <v/>
      </c>
      <c r="S1826" s="7">
        <f>IF(ISNUMBER(N1826),Q1826*N1826,IF(ISNUMBER(R1826),J1826*R1826," "))</f>
        <v/>
      </c>
      <c r="T1826" t="inlineStr">
        <is>
          <t>G4705A100</t>
        </is>
      </c>
      <c r="U1826" t="inlineStr">
        <is>
          <t>Equity</t>
        </is>
      </c>
    </row>
    <row r="1827">
      <c r="A1827" t="inlineStr">
        <is>
          <t>PINK</t>
        </is>
      </c>
      <c r="B1827" t="inlineStr">
        <is>
          <t>INSMED INC USD 0.01</t>
        </is>
      </c>
      <c r="C1827" t="inlineStr">
        <is>
          <t>INSM</t>
        </is>
      </c>
      <c r="D1827" t="inlineStr">
        <is>
          <t>2614487</t>
        </is>
      </c>
      <c r="E1827" t="inlineStr">
        <is>
          <t>US4576693075</t>
        </is>
      </c>
      <c r="F1827" t="inlineStr">
        <is>
          <t>457669307</t>
        </is>
      </c>
      <c r="G1827" s="1" t="n">
        <v>18570</v>
      </c>
      <c r="H1827" s="1" t="n">
        <v>162.33</v>
      </c>
      <c r="I1827" s="2" t="n">
        <v>3014468.1</v>
      </c>
      <c r="J1827" s="3" t="n">
        <v>0.01865157</v>
      </c>
      <c r="K1827" s="4" t="n">
        <v>161620046.97</v>
      </c>
      <c r="L1827" s="5" t="n">
        <v>5000001</v>
      </c>
      <c r="M1827" s="6" t="n">
        <v>32.32400293</v>
      </c>
      <c r="N1827" s="7">
        <f>IF(ISNUMBER(_xll.BDP($C1827, "DELTA_MID")),_xll.BDP($C1827, "DELTA_MID")," ")</f>
        <v/>
      </c>
      <c r="O1827" s="7">
        <f>IF(ISNUMBER(N1827),_xll.BDP($C1827, "OPT_UNDL_TICKER"),"")</f>
        <v/>
      </c>
      <c r="P1827" s="8">
        <f>IF(ISNUMBER(N1827),_xll.BDP($C1827, "OPT_UNDL_PX")," ")</f>
        <v/>
      </c>
      <c r="Q1827" s="7">
        <f>IF(ISNUMBER(N1827),+G1827*_xll.BDP($C1827, "PX_POS_MULT_FACTOR")*P1827/K1827," ")</f>
        <v/>
      </c>
      <c r="R1827" s="8">
        <f>IF(OR($A1827="TUA",$A1827="TYA"),"",IF(ISNUMBER(_xll.BDP($C1827,"DUR_ADJ_OAS_MID")),_xll.BDP($C1827,"DUR_ADJ_OAS_MID"),IF(ISNUMBER(_xll.BDP($E1827&amp;" ISIN","DUR_ADJ_OAS_MID")),_xll.BDP($E1827&amp;" ISIN","DUR_ADJ_OAS_MID")," ")))</f>
        <v/>
      </c>
      <c r="S1827" s="7">
        <f>IF(ISNUMBER(N1827),Q1827*N1827,IF(ISNUMBER(R1827),J1827*R1827," "))</f>
        <v/>
      </c>
      <c r="T1827" t="inlineStr">
        <is>
          <t>457669307</t>
        </is>
      </c>
      <c r="U1827" t="inlineStr">
        <is>
          <t>Equity</t>
        </is>
      </c>
    </row>
    <row r="1828">
      <c r="A1828" t="inlineStr">
        <is>
          <t>PINK</t>
        </is>
      </c>
      <c r="B1828" t="inlineStr">
        <is>
          <t>IQVIA HLDGS INC USD 0.01</t>
        </is>
      </c>
      <c r="C1828" t="inlineStr">
        <is>
          <t>IQV</t>
        </is>
      </c>
      <c r="D1828" t="inlineStr">
        <is>
          <t>BDR73G1</t>
        </is>
      </c>
      <c r="E1828" t="inlineStr">
        <is>
          <t>US46266C1053</t>
        </is>
      </c>
      <c r="F1828" t="inlineStr">
        <is>
          <t>46266C105</t>
        </is>
      </c>
      <c r="G1828" s="1" t="n">
        <v>9136</v>
      </c>
      <c r="H1828" s="1" t="n">
        <v>198.17</v>
      </c>
      <c r="I1828" s="2" t="n">
        <v>1810481.12</v>
      </c>
      <c r="J1828" s="3" t="n">
        <v>0.01120208</v>
      </c>
      <c r="K1828" s="4" t="n">
        <v>161620046.97</v>
      </c>
      <c r="L1828" s="5" t="n">
        <v>5000001</v>
      </c>
      <c r="M1828" s="6" t="n">
        <v>32.32400293</v>
      </c>
      <c r="N1828" s="7">
        <f>IF(ISNUMBER(_xll.BDP($C1828, "DELTA_MID")),_xll.BDP($C1828, "DELTA_MID")," ")</f>
        <v/>
      </c>
      <c r="O1828" s="7">
        <f>IF(ISNUMBER(N1828),_xll.BDP($C1828, "OPT_UNDL_TICKER"),"")</f>
        <v/>
      </c>
      <c r="P1828" s="8">
        <f>IF(ISNUMBER(N1828),_xll.BDP($C1828, "OPT_UNDL_PX")," ")</f>
        <v/>
      </c>
      <c r="Q1828" s="7">
        <f>IF(ISNUMBER(N1828),+G1828*_xll.BDP($C1828, "PX_POS_MULT_FACTOR")*P1828/K1828," ")</f>
        <v/>
      </c>
      <c r="R1828" s="8">
        <f>IF(OR($A1828="TUA",$A1828="TYA"),"",IF(ISNUMBER(_xll.BDP($C1828,"DUR_ADJ_OAS_MID")),_xll.BDP($C1828,"DUR_ADJ_OAS_MID"),IF(ISNUMBER(_xll.BDP($E1828&amp;" ISIN","DUR_ADJ_OAS_MID")),_xll.BDP($E1828&amp;" ISIN","DUR_ADJ_OAS_MID")," ")))</f>
        <v/>
      </c>
      <c r="S1828" s="7">
        <f>IF(ISNUMBER(N1828),Q1828*N1828,IF(ISNUMBER(R1828),J1828*R1828," "))</f>
        <v/>
      </c>
      <c r="T1828" t="inlineStr">
        <is>
          <t>46266C105</t>
        </is>
      </c>
      <c r="U1828" t="inlineStr">
        <is>
          <t>Equity</t>
        </is>
      </c>
    </row>
    <row r="1829">
      <c r="A1829" t="inlineStr">
        <is>
          <t>PINK</t>
        </is>
      </c>
      <c r="B1829" t="inlineStr">
        <is>
          <t>INTUITIVE SURGICAL INC USD 0.001</t>
        </is>
      </c>
      <c r="C1829" t="inlineStr">
        <is>
          <t>ISRG</t>
        </is>
      </c>
      <c r="D1829" t="inlineStr">
        <is>
          <t>2871301</t>
        </is>
      </c>
      <c r="E1829" t="inlineStr">
        <is>
          <t>US46120E6023</t>
        </is>
      </c>
      <c r="F1829" t="inlineStr">
        <is>
          <t>46120E602</t>
        </is>
      </c>
      <c r="G1829" s="1" t="n">
        <v>7718</v>
      </c>
      <c r="H1829" s="1" t="n">
        <v>429.59</v>
      </c>
      <c r="I1829" s="2" t="n">
        <v>3315575.62</v>
      </c>
      <c r="J1829" s="3" t="n">
        <v>0.02051463</v>
      </c>
      <c r="K1829" s="4" t="n">
        <v>161620046.97</v>
      </c>
      <c r="L1829" s="5" t="n">
        <v>5000001</v>
      </c>
      <c r="M1829" s="6" t="n">
        <v>32.32400293</v>
      </c>
      <c r="N1829" s="7">
        <f>IF(ISNUMBER(_xll.BDP($C1829, "DELTA_MID")),_xll.BDP($C1829, "DELTA_MID")," ")</f>
        <v/>
      </c>
      <c r="O1829" s="7">
        <f>IF(ISNUMBER(N1829),_xll.BDP($C1829, "OPT_UNDL_TICKER"),"")</f>
        <v/>
      </c>
      <c r="P1829" s="8">
        <f>IF(ISNUMBER(N1829),_xll.BDP($C1829, "OPT_UNDL_PX")," ")</f>
        <v/>
      </c>
      <c r="Q1829" s="7">
        <f>IF(ISNUMBER(N1829),+G1829*_xll.BDP($C1829, "PX_POS_MULT_FACTOR")*P1829/K1829," ")</f>
        <v/>
      </c>
      <c r="R1829" s="8">
        <f>IF(OR($A1829="TUA",$A1829="TYA"),"",IF(ISNUMBER(_xll.BDP($C1829,"DUR_ADJ_OAS_MID")),_xll.BDP($C1829,"DUR_ADJ_OAS_MID"),IF(ISNUMBER(_xll.BDP($E1829&amp;" ISIN","DUR_ADJ_OAS_MID")),_xll.BDP($E1829&amp;" ISIN","DUR_ADJ_OAS_MID")," ")))</f>
        <v/>
      </c>
      <c r="S1829" s="7">
        <f>IF(ISNUMBER(N1829),Q1829*N1829,IF(ISNUMBER(R1829),J1829*R1829," "))</f>
        <v/>
      </c>
      <c r="T1829" t="inlineStr">
        <is>
          <t>46120E602</t>
        </is>
      </c>
      <c r="U1829" t="inlineStr">
        <is>
          <t>Equity</t>
        </is>
      </c>
    </row>
    <row r="1830">
      <c r="A1830" t="inlineStr">
        <is>
          <t>PINK</t>
        </is>
      </c>
      <c r="B1830" t="inlineStr">
        <is>
          <t>JOHNSON + JOHNSON USD 1.0</t>
        </is>
      </c>
      <c r="C1830" t="inlineStr">
        <is>
          <t>JNJ</t>
        </is>
      </c>
      <c r="D1830" t="inlineStr">
        <is>
          <t>2475833</t>
        </is>
      </c>
      <c r="E1830" t="inlineStr">
        <is>
          <t>US4781601046</t>
        </is>
      </c>
      <c r="F1830" t="inlineStr">
        <is>
          <t>478160104</t>
        </is>
      </c>
      <c r="G1830" s="1" t="n">
        <v>11518</v>
      </c>
      <c r="H1830" s="1" t="n">
        <v>190.72</v>
      </c>
      <c r="I1830" s="2" t="n">
        <v>2196712.96</v>
      </c>
      <c r="J1830" s="3" t="n">
        <v>0.01359183</v>
      </c>
      <c r="K1830" s="4" t="n">
        <v>161620046.97</v>
      </c>
      <c r="L1830" s="5" t="n">
        <v>5000001</v>
      </c>
      <c r="M1830" s="6" t="n">
        <v>32.32400293</v>
      </c>
      <c r="N1830" s="7">
        <f>IF(ISNUMBER(_xll.BDP($C1830, "DELTA_MID")),_xll.BDP($C1830, "DELTA_MID")," ")</f>
        <v/>
      </c>
      <c r="O1830" s="7">
        <f>IF(ISNUMBER(N1830),_xll.BDP($C1830, "OPT_UNDL_TICKER"),"")</f>
        <v/>
      </c>
      <c r="P1830" s="8">
        <f>IF(ISNUMBER(N1830),_xll.BDP($C1830, "OPT_UNDL_PX")," ")</f>
        <v/>
      </c>
      <c r="Q1830" s="7">
        <f>IF(ISNUMBER(N1830),+G1830*_xll.BDP($C1830, "PX_POS_MULT_FACTOR")*P1830/K1830," ")</f>
        <v/>
      </c>
      <c r="R1830" s="8">
        <f>IF(OR($A1830="TUA",$A1830="TYA"),"",IF(ISNUMBER(_xll.BDP($C1830,"DUR_ADJ_OAS_MID")),_xll.BDP($C1830,"DUR_ADJ_OAS_MID"),IF(ISNUMBER(_xll.BDP($E1830&amp;" ISIN","DUR_ADJ_OAS_MID")),_xll.BDP($E1830&amp;" ISIN","DUR_ADJ_OAS_MID")," ")))</f>
        <v/>
      </c>
      <c r="S1830" s="7">
        <f>IF(ISNUMBER(N1830),Q1830*N1830,IF(ISNUMBER(R1830),J1830*R1830," "))</f>
        <v/>
      </c>
      <c r="T1830" t="inlineStr">
        <is>
          <t>478160104</t>
        </is>
      </c>
      <c r="U1830" t="inlineStr">
        <is>
          <t>Equity</t>
        </is>
      </c>
    </row>
    <row r="1831">
      <c r="A1831" t="inlineStr">
        <is>
          <t>PINK</t>
        </is>
      </c>
      <c r="B1831" t="inlineStr">
        <is>
          <t>LIVANOVA PLC GBP 1.0</t>
        </is>
      </c>
      <c r="C1831" t="inlineStr">
        <is>
          <t>LIVN</t>
        </is>
      </c>
      <c r="D1831" t="inlineStr">
        <is>
          <t>BYMT0J1</t>
        </is>
      </c>
      <c r="E1831" t="inlineStr">
        <is>
          <t>GB00BYMT0J19</t>
        </is>
      </c>
      <c r="F1831" t="inlineStr">
        <is>
          <t>G5509L101</t>
        </is>
      </c>
      <c r="G1831" s="1" t="n">
        <v>9789</v>
      </c>
      <c r="H1831" s="1" t="n">
        <v>50.69</v>
      </c>
      <c r="I1831" s="2" t="n">
        <v>496204.41</v>
      </c>
      <c r="J1831" s="3" t="n">
        <v>0.00307019</v>
      </c>
      <c r="K1831" s="4" t="n">
        <v>161620046.97</v>
      </c>
      <c r="L1831" s="5" t="n">
        <v>5000001</v>
      </c>
      <c r="M1831" s="6" t="n">
        <v>32.32400293</v>
      </c>
      <c r="N1831" s="7">
        <f>IF(ISNUMBER(_xll.BDP($C1831, "DELTA_MID")),_xll.BDP($C1831, "DELTA_MID")," ")</f>
        <v/>
      </c>
      <c r="O1831" s="7">
        <f>IF(ISNUMBER(N1831),_xll.BDP($C1831, "OPT_UNDL_TICKER"),"")</f>
        <v/>
      </c>
      <c r="P1831" s="8">
        <f>IF(ISNUMBER(N1831),_xll.BDP($C1831, "OPT_UNDL_PX")," ")</f>
        <v/>
      </c>
      <c r="Q1831" s="7">
        <f>IF(ISNUMBER(N1831),+G1831*_xll.BDP($C1831, "PX_POS_MULT_FACTOR")*P1831/K1831," ")</f>
        <v/>
      </c>
      <c r="R1831" s="8">
        <f>IF(OR($A1831="TUA",$A1831="TYA"),"",IF(ISNUMBER(_xll.BDP($C1831,"DUR_ADJ_OAS_MID")),_xll.BDP($C1831,"DUR_ADJ_OAS_MID"),IF(ISNUMBER(_xll.BDP($E1831&amp;" ISIN","DUR_ADJ_OAS_MID")),_xll.BDP($E1831&amp;" ISIN","DUR_ADJ_OAS_MID")," ")))</f>
        <v/>
      </c>
      <c r="S1831" s="7">
        <f>IF(ISNUMBER(N1831),Q1831*N1831,IF(ISNUMBER(R1831),J1831*R1831," "))</f>
        <v/>
      </c>
      <c r="T1831" t="inlineStr">
        <is>
          <t>G5509L101</t>
        </is>
      </c>
      <c r="U1831" t="inlineStr">
        <is>
          <t>Equity</t>
        </is>
      </c>
    </row>
    <row r="1832">
      <c r="A1832" t="inlineStr">
        <is>
          <t>PINK</t>
        </is>
      </c>
      <c r="B1832" t="inlineStr">
        <is>
          <t>LILLY ELI + CO NPV</t>
        </is>
      </c>
      <c r="C1832" t="inlineStr">
        <is>
          <t>LLY</t>
        </is>
      </c>
      <c r="D1832" t="inlineStr">
        <is>
          <t>2516152</t>
        </is>
      </c>
      <c r="E1832" t="inlineStr">
        <is>
          <t>US5324571083</t>
        </is>
      </c>
      <c r="F1832" t="inlineStr">
        <is>
          <t>532457108</t>
        </is>
      </c>
      <c r="G1832" s="1" t="n">
        <v>9762</v>
      </c>
      <c r="H1832" s="1" t="n">
        <v>833.49</v>
      </c>
      <c r="I1832" s="2" t="n">
        <v>8136529.38</v>
      </c>
      <c r="J1832" s="3" t="n">
        <v>0.05034357</v>
      </c>
      <c r="K1832" s="4" t="n">
        <v>161620046.97</v>
      </c>
      <c r="L1832" s="5" t="n">
        <v>5000001</v>
      </c>
      <c r="M1832" s="6" t="n">
        <v>32.32400293</v>
      </c>
      <c r="N1832" s="7">
        <f>IF(ISNUMBER(_xll.BDP($C1832, "DELTA_MID")),_xll.BDP($C1832, "DELTA_MID")," ")</f>
        <v/>
      </c>
      <c r="O1832" s="7">
        <f>IF(ISNUMBER(N1832),_xll.BDP($C1832, "OPT_UNDL_TICKER"),"")</f>
        <v/>
      </c>
      <c r="P1832" s="8">
        <f>IF(ISNUMBER(N1832),_xll.BDP($C1832, "OPT_UNDL_PX")," ")</f>
        <v/>
      </c>
      <c r="Q1832" s="7">
        <f>IF(ISNUMBER(N1832),+G1832*_xll.BDP($C1832, "PX_POS_MULT_FACTOR")*P1832/K1832," ")</f>
        <v/>
      </c>
      <c r="R1832" s="8">
        <f>IF(OR($A1832="TUA",$A1832="TYA"),"",IF(ISNUMBER(_xll.BDP($C1832,"DUR_ADJ_OAS_MID")),_xll.BDP($C1832,"DUR_ADJ_OAS_MID"),IF(ISNUMBER(_xll.BDP($E1832&amp;" ISIN","DUR_ADJ_OAS_MID")),_xll.BDP($E1832&amp;" ISIN","DUR_ADJ_OAS_MID")," ")))</f>
        <v/>
      </c>
      <c r="S1832" s="7">
        <f>IF(ISNUMBER(N1832),Q1832*N1832,IF(ISNUMBER(R1832),J1832*R1832," "))</f>
        <v/>
      </c>
      <c r="T1832" t="inlineStr">
        <is>
          <t>532457108</t>
        </is>
      </c>
      <c r="U1832" t="inlineStr">
        <is>
          <t>Equity</t>
        </is>
      </c>
    </row>
    <row r="1833">
      <c r="A1833" t="inlineStr">
        <is>
          <t>PINK</t>
        </is>
      </c>
      <c r="B1833" t="inlineStr">
        <is>
          <t>LEAP THERAPEUTICS INC NPV</t>
        </is>
      </c>
      <c r="C1833" t="inlineStr">
        <is>
          <t>LPTX</t>
        </is>
      </c>
      <c r="D1833" t="inlineStr">
        <is>
          <t>BQLSBS9</t>
        </is>
      </c>
      <c r="E1833" t="inlineStr">
        <is>
          <t>US52187K2006</t>
        </is>
      </c>
      <c r="F1833" t="inlineStr">
        <is>
          <t>52187K200</t>
        </is>
      </c>
      <c r="G1833" s="1" t="n">
        <v>985462</v>
      </c>
      <c r="H1833" s="1" t="n">
        <v>0.6385</v>
      </c>
      <c r="I1833" s="2" t="n">
        <v>629217.49</v>
      </c>
      <c r="J1833" s="3" t="n">
        <v>0.00389319</v>
      </c>
      <c r="K1833" s="4" t="n">
        <v>161620046.97</v>
      </c>
      <c r="L1833" s="5" t="n">
        <v>5000001</v>
      </c>
      <c r="M1833" s="6" t="n">
        <v>32.32400293</v>
      </c>
      <c r="N1833" s="7">
        <f>IF(ISNUMBER(_xll.BDP($C1833, "DELTA_MID")),_xll.BDP($C1833, "DELTA_MID")," ")</f>
        <v/>
      </c>
      <c r="O1833" s="7">
        <f>IF(ISNUMBER(N1833),_xll.BDP($C1833, "OPT_UNDL_TICKER"),"")</f>
        <v/>
      </c>
      <c r="P1833" s="8">
        <f>IF(ISNUMBER(N1833),_xll.BDP($C1833, "OPT_UNDL_PX")," ")</f>
        <v/>
      </c>
      <c r="Q1833" s="7">
        <f>IF(ISNUMBER(N1833),+G1833*_xll.BDP($C1833, "PX_POS_MULT_FACTOR")*P1833/K1833," ")</f>
        <v/>
      </c>
      <c r="R1833" s="8">
        <f>IF(OR($A1833="TUA",$A1833="TYA"),"",IF(ISNUMBER(_xll.BDP($C1833,"DUR_ADJ_OAS_MID")),_xll.BDP($C1833,"DUR_ADJ_OAS_MID"),IF(ISNUMBER(_xll.BDP($E1833&amp;" ISIN","DUR_ADJ_OAS_MID")),_xll.BDP($E1833&amp;" ISIN","DUR_ADJ_OAS_MID")," ")))</f>
        <v/>
      </c>
      <c r="S1833" s="7">
        <f>IF(ISNUMBER(N1833),Q1833*N1833,IF(ISNUMBER(R1833),J1833*R1833," "))</f>
        <v/>
      </c>
      <c r="T1833" t="inlineStr">
        <is>
          <t>52187K200</t>
        </is>
      </c>
      <c r="U1833" t="inlineStr">
        <is>
          <t>Equity</t>
        </is>
      </c>
    </row>
    <row r="1834">
      <c r="A1834" t="inlineStr">
        <is>
          <t>PINK</t>
        </is>
      </c>
      <c r="B1834" t="inlineStr">
        <is>
          <t>MINERALYS THERAPEUTICS I USD 0.0001</t>
        </is>
      </c>
      <c r="C1834" t="inlineStr">
        <is>
          <t>MLYS</t>
        </is>
      </c>
      <c r="D1834" t="inlineStr">
        <is>
          <t>BP9N0G0</t>
        </is>
      </c>
      <c r="E1834" t="inlineStr">
        <is>
          <t>US6031701013</t>
        </is>
      </c>
      <c r="F1834" t="inlineStr">
        <is>
          <t>603170101</t>
        </is>
      </c>
      <c r="G1834" s="1" t="n">
        <v>220936</v>
      </c>
      <c r="H1834" s="1" t="n">
        <v>42.16</v>
      </c>
      <c r="I1834" s="2" t="n">
        <v>9314661.76</v>
      </c>
      <c r="J1834" s="3" t="n">
        <v>0.05763308</v>
      </c>
      <c r="K1834" s="4" t="n">
        <v>161620046.97</v>
      </c>
      <c r="L1834" s="5" t="n">
        <v>5000001</v>
      </c>
      <c r="M1834" s="6" t="n">
        <v>32.32400293</v>
      </c>
      <c r="N1834" s="7">
        <f>IF(ISNUMBER(_xll.BDP($C1834, "DELTA_MID")),_xll.BDP($C1834, "DELTA_MID")," ")</f>
        <v/>
      </c>
      <c r="O1834" s="7">
        <f>IF(ISNUMBER(N1834),_xll.BDP($C1834, "OPT_UNDL_TICKER"),"")</f>
        <v/>
      </c>
      <c r="P1834" s="8">
        <f>IF(ISNUMBER(N1834),_xll.BDP($C1834, "OPT_UNDL_PX")," ")</f>
        <v/>
      </c>
      <c r="Q1834" s="7">
        <f>IF(ISNUMBER(N1834),+G1834*_xll.BDP($C1834, "PX_POS_MULT_FACTOR")*P1834/K1834," ")</f>
        <v/>
      </c>
      <c r="R1834" s="8">
        <f>IF(OR($A1834="TUA",$A1834="TYA"),"",IF(ISNUMBER(_xll.BDP($C1834,"DUR_ADJ_OAS_MID")),_xll.BDP($C1834,"DUR_ADJ_OAS_MID"),IF(ISNUMBER(_xll.BDP($E1834&amp;" ISIN","DUR_ADJ_OAS_MID")),_xll.BDP($E1834&amp;" ISIN","DUR_ADJ_OAS_MID")," ")))</f>
        <v/>
      </c>
      <c r="S1834" s="7">
        <f>IF(ISNUMBER(N1834),Q1834*N1834,IF(ISNUMBER(R1834),J1834*R1834," "))</f>
        <v/>
      </c>
      <c r="T1834" t="inlineStr">
        <is>
          <t>603170101</t>
        </is>
      </c>
      <c r="U1834" t="inlineStr">
        <is>
          <t>Equity</t>
        </is>
      </c>
    </row>
    <row r="1835">
      <c r="A1835" t="inlineStr">
        <is>
          <t>PINK</t>
        </is>
      </c>
      <c r="B1835" t="inlineStr">
        <is>
          <t>3M CO USD 0.01</t>
        </is>
      </c>
      <c r="C1835" t="inlineStr">
        <is>
          <t>MMM</t>
        </is>
      </c>
      <c r="D1835" t="inlineStr">
        <is>
          <t>2595708</t>
        </is>
      </c>
      <c r="E1835" t="inlineStr">
        <is>
          <t>US88579Y1010</t>
        </is>
      </c>
      <c r="F1835" t="inlineStr">
        <is>
          <t>88579Y101</t>
        </is>
      </c>
      <c r="G1835" s="1" t="n">
        <v>1787</v>
      </c>
      <c r="H1835" s="1" t="n">
        <v>148.75</v>
      </c>
      <c r="I1835" s="2" t="n">
        <v>265816.25</v>
      </c>
      <c r="J1835" s="3" t="n">
        <v>0.0016447</v>
      </c>
      <c r="K1835" s="4" t="n">
        <v>161620046.97</v>
      </c>
      <c r="L1835" s="5" t="n">
        <v>5000001</v>
      </c>
      <c r="M1835" s="6" t="n">
        <v>32.32400293</v>
      </c>
      <c r="N1835" s="7">
        <f>IF(ISNUMBER(_xll.BDP($C1835, "DELTA_MID")),_xll.BDP($C1835, "DELTA_MID")," ")</f>
        <v/>
      </c>
      <c r="O1835" s="7">
        <f>IF(ISNUMBER(N1835),_xll.BDP($C1835, "OPT_UNDL_TICKER"),"")</f>
        <v/>
      </c>
      <c r="P1835" s="8">
        <f>IF(ISNUMBER(N1835),_xll.BDP($C1835, "OPT_UNDL_PX")," ")</f>
        <v/>
      </c>
      <c r="Q1835" s="7">
        <f>IF(ISNUMBER(N1835),+G1835*_xll.BDP($C1835, "PX_POS_MULT_FACTOR")*P1835/K1835," ")</f>
        <v/>
      </c>
      <c r="R1835" s="8">
        <f>IF(OR($A1835="TUA",$A1835="TYA"),"",IF(ISNUMBER(_xll.BDP($C1835,"DUR_ADJ_OAS_MID")),_xll.BDP($C1835,"DUR_ADJ_OAS_MID"),IF(ISNUMBER(_xll.BDP($E1835&amp;" ISIN","DUR_ADJ_OAS_MID")),_xll.BDP($E1835&amp;" ISIN","DUR_ADJ_OAS_MID")," ")))</f>
        <v/>
      </c>
      <c r="S1835" s="7">
        <f>IF(ISNUMBER(N1835),Q1835*N1835,IF(ISNUMBER(R1835),J1835*R1835," "))</f>
        <v/>
      </c>
      <c r="T1835" t="inlineStr">
        <is>
          <t>88579Y101</t>
        </is>
      </c>
      <c r="U1835" t="inlineStr">
        <is>
          <t>Equity</t>
        </is>
      </c>
    </row>
    <row r="1836">
      <c r="A1836" t="inlineStr">
        <is>
          <t>PINK</t>
        </is>
      </c>
      <c r="B1836" t="inlineStr">
        <is>
          <t>NEUROCRINE BIOSCIENCES IN USD 0.001</t>
        </is>
      </c>
      <c r="C1836" t="inlineStr">
        <is>
          <t>NBIX</t>
        </is>
      </c>
      <c r="D1836" t="inlineStr">
        <is>
          <t>2623911</t>
        </is>
      </c>
      <c r="E1836" t="inlineStr">
        <is>
          <t>US64125C1099</t>
        </is>
      </c>
      <c r="F1836" t="inlineStr">
        <is>
          <t>64125C109</t>
        </is>
      </c>
      <c r="G1836" s="1" t="n">
        <v>36994</v>
      </c>
      <c r="H1836" s="1" t="n">
        <v>136.63</v>
      </c>
      <c r="I1836" s="2" t="n">
        <v>5054490.22</v>
      </c>
      <c r="J1836" s="3" t="n">
        <v>0.03127391</v>
      </c>
      <c r="K1836" s="4" t="n">
        <v>161620046.97</v>
      </c>
      <c r="L1836" s="5" t="n">
        <v>5000001</v>
      </c>
      <c r="M1836" s="6" t="n">
        <v>32.32400293</v>
      </c>
      <c r="N1836" s="7">
        <f>IF(ISNUMBER(_xll.BDP($C1836, "DELTA_MID")),_xll.BDP($C1836, "DELTA_MID")," ")</f>
        <v/>
      </c>
      <c r="O1836" s="7">
        <f>IF(ISNUMBER(N1836),_xll.BDP($C1836, "OPT_UNDL_TICKER"),"")</f>
        <v/>
      </c>
      <c r="P1836" s="8">
        <f>IF(ISNUMBER(N1836),_xll.BDP($C1836, "OPT_UNDL_PX")," ")</f>
        <v/>
      </c>
      <c r="Q1836" s="7">
        <f>IF(ISNUMBER(N1836),+G1836*_xll.BDP($C1836, "PX_POS_MULT_FACTOR")*P1836/K1836," ")</f>
        <v/>
      </c>
      <c r="R1836" s="8">
        <f>IF(OR($A1836="TUA",$A1836="TYA"),"",IF(ISNUMBER(_xll.BDP($C1836,"DUR_ADJ_OAS_MID")),_xll.BDP($C1836,"DUR_ADJ_OAS_MID"),IF(ISNUMBER(_xll.BDP($E1836&amp;" ISIN","DUR_ADJ_OAS_MID")),_xll.BDP($E1836&amp;" ISIN","DUR_ADJ_OAS_MID")," ")))</f>
        <v/>
      </c>
      <c r="S1836" s="7">
        <f>IF(ISNUMBER(N1836),Q1836*N1836,IF(ISNUMBER(R1836),J1836*R1836," "))</f>
        <v/>
      </c>
      <c r="T1836" t="inlineStr">
        <is>
          <t>64125C109</t>
        </is>
      </c>
      <c r="U1836" t="inlineStr">
        <is>
          <t>Equity</t>
        </is>
      </c>
    </row>
    <row r="1837">
      <c r="A1837" t="inlineStr">
        <is>
          <t>PINK</t>
        </is>
      </c>
      <c r="B1837" t="inlineStr">
        <is>
          <t>NEKTAR THERAPEUTICS USD 0.0001</t>
        </is>
      </c>
      <c r="C1837" t="inlineStr">
        <is>
          <t>NKTR</t>
        </is>
      </c>
      <c r="D1837" t="inlineStr">
        <is>
          <t>BVDKG05</t>
        </is>
      </c>
      <c r="E1837" t="inlineStr">
        <is>
          <t>US6402683063</t>
        </is>
      </c>
      <c r="F1837" t="inlineStr">
        <is>
          <t>640268306</t>
        </is>
      </c>
      <c r="G1837" s="1" t="n">
        <v>59772</v>
      </c>
      <c r="H1837" s="1" t="n">
        <v>54.34</v>
      </c>
      <c r="I1837" s="2" t="n">
        <v>3248010.48</v>
      </c>
      <c r="J1837" s="3" t="n">
        <v>0.02009658</v>
      </c>
      <c r="K1837" s="4" t="n">
        <v>161620046.97</v>
      </c>
      <c r="L1837" s="5" t="n">
        <v>5000001</v>
      </c>
      <c r="M1837" s="6" t="n">
        <v>32.32400293</v>
      </c>
      <c r="N1837" s="7">
        <f>IF(ISNUMBER(_xll.BDP($C1837, "DELTA_MID")),_xll.BDP($C1837, "DELTA_MID")," ")</f>
        <v/>
      </c>
      <c r="O1837" s="7">
        <f>IF(ISNUMBER(N1837),_xll.BDP($C1837, "OPT_UNDL_TICKER"),"")</f>
        <v/>
      </c>
      <c r="P1837" s="8">
        <f>IF(ISNUMBER(N1837),_xll.BDP($C1837, "OPT_UNDL_PX")," ")</f>
        <v/>
      </c>
      <c r="Q1837" s="7">
        <f>IF(ISNUMBER(N1837),+G1837*_xll.BDP($C1837, "PX_POS_MULT_FACTOR")*P1837/K1837," ")</f>
        <v/>
      </c>
      <c r="R1837" s="8">
        <f>IF(OR($A1837="TUA",$A1837="TYA"),"",IF(ISNUMBER(_xll.BDP($C1837,"DUR_ADJ_OAS_MID")),_xll.BDP($C1837,"DUR_ADJ_OAS_MID"),IF(ISNUMBER(_xll.BDP($E1837&amp;" ISIN","DUR_ADJ_OAS_MID")),_xll.BDP($E1837&amp;" ISIN","DUR_ADJ_OAS_MID")," ")))</f>
        <v/>
      </c>
      <c r="S1837" s="7">
        <f>IF(ISNUMBER(N1837),Q1837*N1837,IF(ISNUMBER(R1837),J1837*R1837," "))</f>
        <v/>
      </c>
      <c r="T1837" t="inlineStr">
        <is>
          <t>640268306</t>
        </is>
      </c>
      <c r="U1837" t="inlineStr">
        <is>
          <t>Equity</t>
        </is>
      </c>
    </row>
    <row r="1838">
      <c r="A1838" t="inlineStr">
        <is>
          <t>PINK</t>
        </is>
      </c>
      <c r="B1838" t="inlineStr">
        <is>
          <t>PACIRA BIOSCIENCES INC USD 0.001</t>
        </is>
      </c>
      <c r="C1838" t="inlineStr">
        <is>
          <t>PCRX</t>
        </is>
      </c>
      <c r="D1838" t="inlineStr">
        <is>
          <t>B3X26D8</t>
        </is>
      </c>
      <c r="E1838" t="inlineStr">
        <is>
          <t>US6951271005</t>
        </is>
      </c>
      <c r="F1838" t="inlineStr">
        <is>
          <t>695127100</t>
        </is>
      </c>
      <c r="G1838" s="1" t="n">
        <v>45400</v>
      </c>
      <c r="H1838" s="1" t="n">
        <v>22.35</v>
      </c>
      <c r="I1838" s="2" t="n">
        <v>1014690</v>
      </c>
      <c r="J1838" s="3" t="n">
        <v>0.00627824</v>
      </c>
      <c r="K1838" s="4" t="n">
        <v>161620046.97</v>
      </c>
      <c r="L1838" s="5" t="n">
        <v>5000001</v>
      </c>
      <c r="M1838" s="6" t="n">
        <v>32.32400293</v>
      </c>
      <c r="N1838" s="7">
        <f>IF(ISNUMBER(_xll.BDP($C1838, "DELTA_MID")),_xll.BDP($C1838, "DELTA_MID")," ")</f>
        <v/>
      </c>
      <c r="O1838" s="7">
        <f>IF(ISNUMBER(N1838),_xll.BDP($C1838, "OPT_UNDL_TICKER"),"")</f>
        <v/>
      </c>
      <c r="P1838" s="8">
        <f>IF(ISNUMBER(N1838),_xll.BDP($C1838, "OPT_UNDL_PX")," ")</f>
        <v/>
      </c>
      <c r="Q1838" s="7">
        <f>IF(ISNUMBER(N1838),+G1838*_xll.BDP($C1838, "PX_POS_MULT_FACTOR")*P1838/K1838," ")</f>
        <v/>
      </c>
      <c r="R1838" s="8">
        <f>IF(OR($A1838="TUA",$A1838="TYA"),"",IF(ISNUMBER(_xll.BDP($C1838,"DUR_ADJ_OAS_MID")),_xll.BDP($C1838,"DUR_ADJ_OAS_MID"),IF(ISNUMBER(_xll.BDP($E1838&amp;" ISIN","DUR_ADJ_OAS_MID")),_xll.BDP($E1838&amp;" ISIN","DUR_ADJ_OAS_MID")," ")))</f>
        <v/>
      </c>
      <c r="S1838" s="7">
        <f>IF(ISNUMBER(N1838),Q1838*N1838,IF(ISNUMBER(R1838),J1838*R1838," "))</f>
        <v/>
      </c>
      <c r="T1838" t="inlineStr">
        <is>
          <t>695127100</t>
        </is>
      </c>
      <c r="U1838" t="inlineStr">
        <is>
          <t>Equity</t>
        </is>
      </c>
    </row>
    <row r="1839">
      <c r="A1839" t="inlineStr">
        <is>
          <t>PINK</t>
        </is>
      </c>
      <c r="B1839" t="inlineStr">
        <is>
          <t>PURECYCLE TECHNOLOGIES I USD 0.0001</t>
        </is>
      </c>
      <c r="C1839" t="inlineStr">
        <is>
          <t>PCT</t>
        </is>
      </c>
      <c r="D1839" t="inlineStr">
        <is>
          <t>BLNB073</t>
        </is>
      </c>
      <c r="E1839" t="inlineStr">
        <is>
          <t>US74623V1035</t>
        </is>
      </c>
      <c r="F1839" t="inlineStr">
        <is>
          <t>74623V103</t>
        </is>
      </c>
      <c r="G1839" s="1" t="n">
        <v>596575</v>
      </c>
      <c r="H1839" s="1" t="n">
        <v>13.58</v>
      </c>
      <c r="I1839" s="2" t="n">
        <v>8101488.5</v>
      </c>
      <c r="J1839" s="3" t="n">
        <v>0.05012676</v>
      </c>
      <c r="K1839" s="4" t="n">
        <v>161620046.97</v>
      </c>
      <c r="L1839" s="5" t="n">
        <v>5000001</v>
      </c>
      <c r="M1839" s="6" t="n">
        <v>32.32400293</v>
      </c>
      <c r="N1839" s="7">
        <f>IF(ISNUMBER(_xll.BDP($C1839, "DELTA_MID")),_xll.BDP($C1839, "DELTA_MID")," ")</f>
        <v/>
      </c>
      <c r="O1839" s="7">
        <f>IF(ISNUMBER(N1839),_xll.BDP($C1839, "OPT_UNDL_TICKER"),"")</f>
        <v/>
      </c>
      <c r="P1839" s="8">
        <f>IF(ISNUMBER(N1839),_xll.BDP($C1839, "OPT_UNDL_PX")," ")</f>
        <v/>
      </c>
      <c r="Q1839" s="7">
        <f>IF(ISNUMBER(N1839),+G1839*_xll.BDP($C1839, "PX_POS_MULT_FACTOR")*P1839/K1839," ")</f>
        <v/>
      </c>
      <c r="R1839" s="8">
        <f>IF(OR($A1839="TUA",$A1839="TYA"),"",IF(ISNUMBER(_xll.BDP($C1839,"DUR_ADJ_OAS_MID")),_xll.BDP($C1839,"DUR_ADJ_OAS_MID"),IF(ISNUMBER(_xll.BDP($E1839&amp;" ISIN","DUR_ADJ_OAS_MID")),_xll.BDP($E1839&amp;" ISIN","DUR_ADJ_OAS_MID")," ")))</f>
        <v/>
      </c>
      <c r="S1839" s="7">
        <f>IF(ISNUMBER(N1839),Q1839*N1839,IF(ISNUMBER(R1839),J1839*R1839," "))</f>
        <v/>
      </c>
      <c r="T1839" t="inlineStr">
        <is>
          <t>74623V103</t>
        </is>
      </c>
      <c r="U1839" t="inlineStr">
        <is>
          <t>Equity</t>
        </is>
      </c>
    </row>
    <row r="1840">
      <c r="A1840" t="inlineStr">
        <is>
          <t>PINK</t>
        </is>
      </c>
      <c r="B1840" t="inlineStr">
        <is>
          <t>PENUMBRA INC USD 0.001</t>
        </is>
      </c>
      <c r="C1840" t="inlineStr">
        <is>
          <t>PEN</t>
        </is>
      </c>
      <c r="D1840" t="inlineStr">
        <is>
          <t>BZ0V201</t>
        </is>
      </c>
      <c r="E1840" t="inlineStr">
        <is>
          <t>US70975L1070</t>
        </is>
      </c>
      <c r="F1840" t="inlineStr">
        <is>
          <t>70975L107</t>
        </is>
      </c>
      <c r="G1840" s="1" t="n">
        <v>8183</v>
      </c>
      <c r="H1840" s="1" t="n">
        <v>260.49</v>
      </c>
      <c r="I1840" s="2" t="n">
        <v>2131589.67</v>
      </c>
      <c r="J1840" s="3" t="n">
        <v>0.01318889</v>
      </c>
      <c r="K1840" s="4" t="n">
        <v>161620046.97</v>
      </c>
      <c r="L1840" s="5" t="n">
        <v>5000001</v>
      </c>
      <c r="M1840" s="6" t="n">
        <v>32.32400293</v>
      </c>
      <c r="N1840" s="7">
        <f>IF(ISNUMBER(_xll.BDP($C1840, "DELTA_MID")),_xll.BDP($C1840, "DELTA_MID")," ")</f>
        <v/>
      </c>
      <c r="O1840" s="7">
        <f>IF(ISNUMBER(N1840),_xll.BDP($C1840, "OPT_UNDL_TICKER"),"")</f>
        <v/>
      </c>
      <c r="P1840" s="8">
        <f>IF(ISNUMBER(N1840),_xll.BDP($C1840, "OPT_UNDL_PX")," ")</f>
        <v/>
      </c>
      <c r="Q1840" s="7">
        <f>IF(ISNUMBER(N1840),+G1840*_xll.BDP($C1840, "PX_POS_MULT_FACTOR")*P1840/K1840," ")</f>
        <v/>
      </c>
      <c r="R1840" s="8">
        <f>IF(OR($A1840="TUA",$A1840="TYA"),"",IF(ISNUMBER(_xll.BDP($C1840,"DUR_ADJ_OAS_MID")),_xll.BDP($C1840,"DUR_ADJ_OAS_MID"),IF(ISNUMBER(_xll.BDP($E1840&amp;" ISIN","DUR_ADJ_OAS_MID")),_xll.BDP($E1840&amp;" ISIN","DUR_ADJ_OAS_MID")," ")))</f>
        <v/>
      </c>
      <c r="S1840" s="7">
        <f>IF(ISNUMBER(N1840),Q1840*N1840,IF(ISNUMBER(R1840),J1840*R1840," "))</f>
        <v/>
      </c>
      <c r="T1840" t="inlineStr">
        <is>
          <t>70975L107</t>
        </is>
      </c>
      <c r="U1840" t="inlineStr">
        <is>
          <t>Equity</t>
        </is>
      </c>
    </row>
    <row r="1841">
      <c r="A1841" t="inlineStr">
        <is>
          <t>PINK</t>
        </is>
      </c>
      <c r="B1841" t="inlineStr">
        <is>
          <t>PRAXIS PRECISION MEDICIN USD 0.0001</t>
        </is>
      </c>
      <c r="C1841" t="inlineStr">
        <is>
          <t>PRAX</t>
        </is>
      </c>
      <c r="D1841" t="inlineStr">
        <is>
          <t>BQ721R4</t>
        </is>
      </c>
      <c r="E1841" t="inlineStr">
        <is>
          <t>US74006W2070</t>
        </is>
      </c>
      <c r="F1841" t="inlineStr">
        <is>
          <t>74006W207</t>
        </is>
      </c>
      <c r="G1841" s="1" t="n">
        <v>206</v>
      </c>
      <c r="H1841" s="1" t="n">
        <v>53.26</v>
      </c>
      <c r="I1841" s="2" t="n">
        <v>10971.56</v>
      </c>
      <c r="J1841" s="3" t="n">
        <v>6.787999999999999e-05</v>
      </c>
      <c r="K1841" s="4" t="n">
        <v>161620046.97</v>
      </c>
      <c r="L1841" s="5" t="n">
        <v>5000001</v>
      </c>
      <c r="M1841" s="6" t="n">
        <v>32.32400293</v>
      </c>
      <c r="N1841" s="7">
        <f>IF(ISNUMBER(_xll.BDP($C1841, "DELTA_MID")),_xll.BDP($C1841, "DELTA_MID")," ")</f>
        <v/>
      </c>
      <c r="O1841" s="7">
        <f>IF(ISNUMBER(N1841),_xll.BDP($C1841, "OPT_UNDL_TICKER"),"")</f>
        <v/>
      </c>
      <c r="P1841" s="8">
        <f>IF(ISNUMBER(N1841),_xll.BDP($C1841, "OPT_UNDL_PX")," ")</f>
        <v/>
      </c>
      <c r="Q1841" s="7">
        <f>IF(ISNUMBER(N1841),+G1841*_xll.BDP($C1841, "PX_POS_MULT_FACTOR")*P1841/K1841," ")</f>
        <v/>
      </c>
      <c r="R1841" s="8">
        <f>IF(OR($A1841="TUA",$A1841="TYA"),"",IF(ISNUMBER(_xll.BDP($C1841,"DUR_ADJ_OAS_MID")),_xll.BDP($C1841,"DUR_ADJ_OAS_MID"),IF(ISNUMBER(_xll.BDP($E1841&amp;" ISIN","DUR_ADJ_OAS_MID")),_xll.BDP($E1841&amp;" ISIN","DUR_ADJ_OAS_MID")," ")))</f>
        <v/>
      </c>
      <c r="S1841" s="7">
        <f>IF(ISNUMBER(N1841),Q1841*N1841,IF(ISNUMBER(R1841),J1841*R1841," "))</f>
        <v/>
      </c>
      <c r="T1841" t="inlineStr">
        <is>
          <t>74006W207</t>
        </is>
      </c>
      <c r="U1841" t="inlineStr">
        <is>
          <t>Equity</t>
        </is>
      </c>
    </row>
    <row r="1842">
      <c r="A1842" t="inlineStr">
        <is>
          <t>PINK</t>
        </is>
      </c>
      <c r="B1842" t="inlineStr">
        <is>
          <t>REGENERON PHARMACEUTICALS USD 0.001</t>
        </is>
      </c>
      <c r="C1842" t="inlineStr">
        <is>
          <t>REGN</t>
        </is>
      </c>
      <c r="D1842" t="inlineStr">
        <is>
          <t>2730190</t>
        </is>
      </c>
      <c r="E1842" t="inlineStr">
        <is>
          <t>US75886F1075</t>
        </is>
      </c>
      <c r="F1842" t="inlineStr">
        <is>
          <t>75886F107</t>
        </is>
      </c>
      <c r="G1842" s="1" t="n">
        <v>13113</v>
      </c>
      <c r="H1842" s="1" t="n">
        <v>564.63</v>
      </c>
      <c r="I1842" s="2" t="n">
        <v>7403993.19</v>
      </c>
      <c r="J1842" s="3" t="n">
        <v>0.04581111</v>
      </c>
      <c r="K1842" s="4" t="n">
        <v>161620046.97</v>
      </c>
      <c r="L1842" s="5" t="n">
        <v>5000001</v>
      </c>
      <c r="M1842" s="6" t="n">
        <v>32.32400293</v>
      </c>
      <c r="N1842" s="7">
        <f>IF(ISNUMBER(_xll.BDP($C1842, "DELTA_MID")),_xll.BDP($C1842, "DELTA_MID")," ")</f>
        <v/>
      </c>
      <c r="O1842" s="7">
        <f>IF(ISNUMBER(N1842),_xll.BDP($C1842, "OPT_UNDL_TICKER"),"")</f>
        <v/>
      </c>
      <c r="P1842" s="8">
        <f>IF(ISNUMBER(N1842),_xll.BDP($C1842, "OPT_UNDL_PX")," ")</f>
        <v/>
      </c>
      <c r="Q1842" s="7">
        <f>IF(ISNUMBER(N1842),+G1842*_xll.BDP($C1842, "PX_POS_MULT_FACTOR")*P1842/K1842," ")</f>
        <v/>
      </c>
      <c r="R1842" s="8">
        <f>IF(OR($A1842="TUA",$A1842="TYA"),"",IF(ISNUMBER(_xll.BDP($C1842,"DUR_ADJ_OAS_MID")),_xll.BDP($C1842,"DUR_ADJ_OAS_MID"),IF(ISNUMBER(_xll.BDP($E1842&amp;" ISIN","DUR_ADJ_OAS_MID")),_xll.BDP($E1842&amp;" ISIN","DUR_ADJ_OAS_MID")," ")))</f>
        <v/>
      </c>
      <c r="S1842" s="7">
        <f>IF(ISNUMBER(N1842),Q1842*N1842,IF(ISNUMBER(R1842),J1842*R1842," "))</f>
        <v/>
      </c>
      <c r="T1842" t="inlineStr">
        <is>
          <t>75886F107</t>
        </is>
      </c>
      <c r="U1842" t="inlineStr">
        <is>
          <t>Equity</t>
        </is>
      </c>
    </row>
    <row r="1843">
      <c r="A1843" t="inlineStr">
        <is>
          <t>PINK</t>
        </is>
      </c>
      <c r="B1843" t="inlineStr">
        <is>
          <t>REVVITY INC USD 1.0</t>
        </is>
      </c>
      <c r="C1843" t="inlineStr">
        <is>
          <t>RVTY</t>
        </is>
      </c>
      <c r="D1843" t="inlineStr">
        <is>
          <t>2305844</t>
        </is>
      </c>
      <c r="E1843" t="inlineStr">
        <is>
          <t>US7140461093</t>
        </is>
      </c>
      <c r="F1843" t="inlineStr">
        <is>
          <t>714046109</t>
        </is>
      </c>
      <c r="G1843" s="1" t="n">
        <v>16584</v>
      </c>
      <c r="H1843" s="1" t="n">
        <v>88.29000000000001</v>
      </c>
      <c r="I1843" s="2" t="n">
        <v>1464201.36</v>
      </c>
      <c r="J1843" s="3" t="n">
        <v>0.00905953</v>
      </c>
      <c r="K1843" s="4" t="n">
        <v>161620046.97</v>
      </c>
      <c r="L1843" s="5" t="n">
        <v>5000001</v>
      </c>
      <c r="M1843" s="6" t="n">
        <v>32.32400293</v>
      </c>
      <c r="N1843" s="7">
        <f>IF(ISNUMBER(_xll.BDP($C1843, "DELTA_MID")),_xll.BDP($C1843, "DELTA_MID")," ")</f>
        <v/>
      </c>
      <c r="O1843" s="7">
        <f>IF(ISNUMBER(N1843),_xll.BDP($C1843, "OPT_UNDL_TICKER"),"")</f>
        <v/>
      </c>
      <c r="P1843" s="8">
        <f>IF(ISNUMBER(N1843),_xll.BDP($C1843, "OPT_UNDL_PX")," ")</f>
        <v/>
      </c>
      <c r="Q1843" s="7">
        <f>IF(ISNUMBER(N1843),+G1843*_xll.BDP($C1843, "PX_POS_MULT_FACTOR")*P1843/K1843," ")</f>
        <v/>
      </c>
      <c r="R1843" s="8">
        <f>IF(OR($A1843="TUA",$A1843="TYA"),"",IF(ISNUMBER(_xll.BDP($C1843,"DUR_ADJ_OAS_MID")),_xll.BDP($C1843,"DUR_ADJ_OAS_MID"),IF(ISNUMBER(_xll.BDP($E1843&amp;" ISIN","DUR_ADJ_OAS_MID")),_xll.BDP($E1843&amp;" ISIN","DUR_ADJ_OAS_MID")," ")))</f>
        <v/>
      </c>
      <c r="S1843" s="7">
        <f>IF(ISNUMBER(N1843),Q1843*N1843,IF(ISNUMBER(R1843),J1843*R1843," "))</f>
        <v/>
      </c>
      <c r="T1843" t="inlineStr">
        <is>
          <t>714046109</t>
        </is>
      </c>
      <c r="U1843" t="inlineStr">
        <is>
          <t>Equity</t>
        </is>
      </c>
    </row>
    <row r="1844">
      <c r="A1844" t="inlineStr">
        <is>
          <t>PINK</t>
        </is>
      </c>
      <c r="B1844" t="inlineStr">
        <is>
          <t>SYNDAX PHARMACEUTICALS I USD 0.0001</t>
        </is>
      </c>
      <c r="C1844" t="inlineStr">
        <is>
          <t>SNDX</t>
        </is>
      </c>
      <c r="D1844" t="inlineStr">
        <is>
          <t>BN7Q7R7</t>
        </is>
      </c>
      <c r="E1844" t="inlineStr">
        <is>
          <t>US87164F1057</t>
        </is>
      </c>
      <c r="F1844" t="inlineStr">
        <is>
          <t>87164F105</t>
        </is>
      </c>
      <c r="G1844" s="1" t="n">
        <v>28793</v>
      </c>
      <c r="H1844" s="1" t="n">
        <v>16.06</v>
      </c>
      <c r="I1844" s="2" t="n">
        <v>462415.58</v>
      </c>
      <c r="J1844" s="3" t="n">
        <v>0.00286113</v>
      </c>
      <c r="K1844" s="4" t="n">
        <v>161620046.97</v>
      </c>
      <c r="L1844" s="5" t="n">
        <v>5000001</v>
      </c>
      <c r="M1844" s="6" t="n">
        <v>32.32400293</v>
      </c>
      <c r="N1844" s="7">
        <f>IF(ISNUMBER(_xll.BDP($C1844, "DELTA_MID")),_xll.BDP($C1844, "DELTA_MID")," ")</f>
        <v/>
      </c>
      <c r="O1844" s="7">
        <f>IF(ISNUMBER(N1844),_xll.BDP($C1844, "OPT_UNDL_TICKER"),"")</f>
        <v/>
      </c>
      <c r="P1844" s="8">
        <f>IF(ISNUMBER(N1844),_xll.BDP($C1844, "OPT_UNDL_PX")," ")</f>
        <v/>
      </c>
      <c r="Q1844" s="7">
        <f>IF(ISNUMBER(N1844),+G1844*_xll.BDP($C1844, "PX_POS_MULT_FACTOR")*P1844/K1844," ")</f>
        <v/>
      </c>
      <c r="R1844" s="8">
        <f>IF(OR($A1844="TUA",$A1844="TYA"),"",IF(ISNUMBER(_xll.BDP($C1844,"DUR_ADJ_OAS_MID")),_xll.BDP($C1844,"DUR_ADJ_OAS_MID"),IF(ISNUMBER(_xll.BDP($E1844&amp;" ISIN","DUR_ADJ_OAS_MID")),_xll.BDP($E1844&amp;" ISIN","DUR_ADJ_OAS_MID")," ")))</f>
        <v/>
      </c>
      <c r="S1844" s="7">
        <f>IF(ISNUMBER(N1844),Q1844*N1844,IF(ISNUMBER(R1844),J1844*R1844," "))</f>
        <v/>
      </c>
      <c r="T1844" t="inlineStr">
        <is>
          <t>87164F105</t>
        </is>
      </c>
      <c r="U1844" t="inlineStr">
        <is>
          <t>Equity</t>
        </is>
      </c>
    </row>
    <row r="1845">
      <c r="A1845" t="inlineStr">
        <is>
          <t>PINK</t>
        </is>
      </c>
      <c r="B1845" t="inlineStr">
        <is>
          <t>SAREPTA THERAPEUTICS INC USD 0.0001</t>
        </is>
      </c>
      <c r="C1845" t="inlineStr">
        <is>
          <t>SRPT</t>
        </is>
      </c>
      <c r="D1845" t="inlineStr">
        <is>
          <t>B8DPDT7</t>
        </is>
      </c>
      <c r="E1845" t="inlineStr">
        <is>
          <t>US8036071004</t>
        </is>
      </c>
      <c r="F1845" t="inlineStr">
        <is>
          <t>803607100</t>
        </is>
      </c>
      <c r="G1845" s="1" t="n">
        <v>4161</v>
      </c>
      <c r="H1845" s="1" t="n">
        <v>22.11</v>
      </c>
      <c r="I1845" s="2" t="n">
        <v>91999.71000000001</v>
      </c>
      <c r="J1845" s="3" t="n">
        <v>0.00056923</v>
      </c>
      <c r="K1845" s="4" t="n">
        <v>161620046.97</v>
      </c>
      <c r="L1845" s="5" t="n">
        <v>5000001</v>
      </c>
      <c r="M1845" s="6" t="n">
        <v>32.32400293</v>
      </c>
      <c r="N1845" s="7">
        <f>IF(ISNUMBER(_xll.BDP($C1845, "DELTA_MID")),_xll.BDP($C1845, "DELTA_MID")," ")</f>
        <v/>
      </c>
      <c r="O1845" s="7">
        <f>IF(ISNUMBER(N1845),_xll.BDP($C1845, "OPT_UNDL_TICKER"),"")</f>
        <v/>
      </c>
      <c r="P1845" s="8">
        <f>IF(ISNUMBER(N1845),_xll.BDP($C1845, "OPT_UNDL_PX")," ")</f>
        <v/>
      </c>
      <c r="Q1845" s="7">
        <f>IF(ISNUMBER(N1845),+G1845*_xll.BDP($C1845, "PX_POS_MULT_FACTOR")*P1845/K1845," ")</f>
        <v/>
      </c>
      <c r="R1845" s="8">
        <f>IF(OR($A1845="TUA",$A1845="TYA"),"",IF(ISNUMBER(_xll.BDP($C1845,"DUR_ADJ_OAS_MID")),_xll.BDP($C1845,"DUR_ADJ_OAS_MID"),IF(ISNUMBER(_xll.BDP($E1845&amp;" ISIN","DUR_ADJ_OAS_MID")),_xll.BDP($E1845&amp;" ISIN","DUR_ADJ_OAS_MID")," ")))</f>
        <v/>
      </c>
      <c r="S1845" s="7">
        <f>IF(ISNUMBER(N1845),Q1845*N1845,IF(ISNUMBER(R1845),J1845*R1845," "))</f>
        <v/>
      </c>
      <c r="T1845" t="inlineStr">
        <is>
          <t>803607100</t>
        </is>
      </c>
      <c r="U1845" t="inlineStr">
        <is>
          <t>Equity</t>
        </is>
      </c>
    </row>
    <row r="1846">
      <c r="A1846" t="inlineStr">
        <is>
          <t>PINK</t>
        </is>
      </c>
      <c r="B1846" t="inlineStr">
        <is>
          <t>STRYKER CORP USD 0.1</t>
        </is>
      </c>
      <c r="C1846" t="inlineStr">
        <is>
          <t>SYK</t>
        </is>
      </c>
      <c r="D1846" t="inlineStr">
        <is>
          <t>2853688</t>
        </is>
      </c>
      <c r="E1846" t="inlineStr">
        <is>
          <t>US8636671013</t>
        </is>
      </c>
      <c r="F1846" t="inlineStr">
        <is>
          <t>863667101</t>
        </is>
      </c>
      <c r="G1846" s="1" t="n">
        <v>1254</v>
      </c>
      <c r="H1846" s="1" t="n">
        <v>364.6</v>
      </c>
      <c r="I1846" s="2" t="n">
        <v>457208.4</v>
      </c>
      <c r="J1846" s="3" t="n">
        <v>0.00282891</v>
      </c>
      <c r="K1846" s="4" t="n">
        <v>161620046.97</v>
      </c>
      <c r="L1846" s="5" t="n">
        <v>5000001</v>
      </c>
      <c r="M1846" s="6" t="n">
        <v>32.32400293</v>
      </c>
      <c r="N1846" s="7">
        <f>IF(ISNUMBER(_xll.BDP($C1846, "DELTA_MID")),_xll.BDP($C1846, "DELTA_MID")," ")</f>
        <v/>
      </c>
      <c r="O1846" s="7">
        <f>IF(ISNUMBER(N1846),_xll.BDP($C1846, "OPT_UNDL_TICKER"),"")</f>
        <v/>
      </c>
      <c r="P1846" s="8">
        <f>IF(ISNUMBER(N1846),_xll.BDP($C1846, "OPT_UNDL_PX")," ")</f>
        <v/>
      </c>
      <c r="Q1846" s="7">
        <f>IF(ISNUMBER(N1846),+G1846*_xll.BDP($C1846, "PX_POS_MULT_FACTOR")*P1846/K1846," ")</f>
        <v/>
      </c>
      <c r="R1846" s="8">
        <f>IF(OR($A1846="TUA",$A1846="TYA"),"",IF(ISNUMBER(_xll.BDP($C1846,"DUR_ADJ_OAS_MID")),_xll.BDP($C1846,"DUR_ADJ_OAS_MID"),IF(ISNUMBER(_xll.BDP($E1846&amp;" ISIN","DUR_ADJ_OAS_MID")),_xll.BDP($E1846&amp;" ISIN","DUR_ADJ_OAS_MID")," ")))</f>
        <v/>
      </c>
      <c r="S1846" s="7">
        <f>IF(ISNUMBER(N1846),Q1846*N1846,IF(ISNUMBER(R1846),J1846*R1846," "))</f>
        <v/>
      </c>
      <c r="T1846" t="inlineStr">
        <is>
          <t>863667101</t>
        </is>
      </c>
      <c r="U1846" t="inlineStr">
        <is>
          <t>Equity</t>
        </is>
      </c>
    </row>
    <row r="1847">
      <c r="A1847" t="inlineStr">
        <is>
          <t>PINK</t>
        </is>
      </c>
      <c r="B1847" t="inlineStr">
        <is>
          <t>TELEFLEX INC USD 1.0</t>
        </is>
      </c>
      <c r="C1847" t="inlineStr">
        <is>
          <t>TFX</t>
        </is>
      </c>
      <c r="D1847" t="inlineStr">
        <is>
          <t>2881407</t>
        </is>
      </c>
      <c r="E1847" t="inlineStr">
        <is>
          <t>US8793691069</t>
        </is>
      </c>
      <c r="F1847" t="inlineStr">
        <is>
          <t>879369106</t>
        </is>
      </c>
      <c r="G1847" s="1" t="n">
        <v>759</v>
      </c>
      <c r="H1847" s="1" t="n">
        <v>119.42</v>
      </c>
      <c r="I1847" s="2" t="n">
        <v>90639.78</v>
      </c>
      <c r="J1847" s="3" t="n">
        <v>0.00056082</v>
      </c>
      <c r="K1847" s="4" t="n">
        <v>161620046.97</v>
      </c>
      <c r="L1847" s="5" t="n">
        <v>5000001</v>
      </c>
      <c r="M1847" s="6" t="n">
        <v>32.32400293</v>
      </c>
      <c r="N1847" s="7">
        <f>IF(ISNUMBER(_xll.BDP($C1847, "DELTA_MID")),_xll.BDP($C1847, "DELTA_MID")," ")</f>
        <v/>
      </c>
      <c r="O1847" s="7">
        <f>IF(ISNUMBER(N1847),_xll.BDP($C1847, "OPT_UNDL_TICKER"),"")</f>
        <v/>
      </c>
      <c r="P1847" s="8">
        <f>IF(ISNUMBER(N1847),_xll.BDP($C1847, "OPT_UNDL_PX")," ")</f>
        <v/>
      </c>
      <c r="Q1847" s="7">
        <f>IF(ISNUMBER(N1847),+G1847*_xll.BDP($C1847, "PX_POS_MULT_FACTOR")*P1847/K1847," ")</f>
        <v/>
      </c>
      <c r="R1847" s="8">
        <f>IF(OR($A1847="TUA",$A1847="TYA"),"",IF(ISNUMBER(_xll.BDP($C1847,"DUR_ADJ_OAS_MID")),_xll.BDP($C1847,"DUR_ADJ_OAS_MID"),IF(ISNUMBER(_xll.BDP($E1847&amp;" ISIN","DUR_ADJ_OAS_MID")),_xll.BDP($E1847&amp;" ISIN","DUR_ADJ_OAS_MID")," ")))</f>
        <v/>
      </c>
      <c r="S1847" s="7">
        <f>IF(ISNUMBER(N1847),Q1847*N1847,IF(ISNUMBER(R1847),J1847*R1847," "))</f>
        <v/>
      </c>
      <c r="T1847" t="inlineStr">
        <is>
          <t>879369106</t>
        </is>
      </c>
      <c r="U1847" t="inlineStr">
        <is>
          <t>Equity</t>
        </is>
      </c>
    </row>
    <row r="1848">
      <c r="A1848" t="inlineStr">
        <is>
          <t>PINK</t>
        </is>
      </c>
      <c r="B1848" t="inlineStr">
        <is>
          <t>TG THERAPEUTICS INC USD 0.001</t>
        </is>
      </c>
      <c r="C1848" t="inlineStr">
        <is>
          <t>TGTX</t>
        </is>
      </c>
      <c r="D1848" t="inlineStr">
        <is>
          <t>B828K63</t>
        </is>
      </c>
      <c r="E1848" t="inlineStr">
        <is>
          <t>US88322Q1085</t>
        </is>
      </c>
      <c r="F1848" t="inlineStr">
        <is>
          <t>88322Q108</t>
        </is>
      </c>
      <c r="G1848" s="1" t="n">
        <v>11641</v>
      </c>
      <c r="H1848" s="1" t="n">
        <v>33.76</v>
      </c>
      <c r="I1848" s="2" t="n">
        <v>393000.16</v>
      </c>
      <c r="J1848" s="3" t="n">
        <v>0.00243163</v>
      </c>
      <c r="K1848" s="4" t="n">
        <v>161620046.97</v>
      </c>
      <c r="L1848" s="5" t="n">
        <v>5000001</v>
      </c>
      <c r="M1848" s="6" t="n">
        <v>32.32400293</v>
      </c>
      <c r="N1848" s="7">
        <f>IF(ISNUMBER(_xll.BDP($C1848, "DELTA_MID")),_xll.BDP($C1848, "DELTA_MID")," ")</f>
        <v/>
      </c>
      <c r="O1848" s="7">
        <f>IF(ISNUMBER(N1848),_xll.BDP($C1848, "OPT_UNDL_TICKER"),"")</f>
        <v/>
      </c>
      <c r="P1848" s="8">
        <f>IF(ISNUMBER(N1848),_xll.BDP($C1848, "OPT_UNDL_PX")," ")</f>
        <v/>
      </c>
      <c r="Q1848" s="7">
        <f>IF(ISNUMBER(N1848),+G1848*_xll.BDP($C1848, "PX_POS_MULT_FACTOR")*P1848/K1848," ")</f>
        <v/>
      </c>
      <c r="R1848" s="8">
        <f>IF(OR($A1848="TUA",$A1848="TYA"),"",IF(ISNUMBER(_xll.BDP($C1848,"DUR_ADJ_OAS_MID")),_xll.BDP($C1848,"DUR_ADJ_OAS_MID"),IF(ISNUMBER(_xll.BDP($E1848&amp;" ISIN","DUR_ADJ_OAS_MID")),_xll.BDP($E1848&amp;" ISIN","DUR_ADJ_OAS_MID")," ")))</f>
        <v/>
      </c>
      <c r="S1848" s="7">
        <f>IF(ISNUMBER(N1848),Q1848*N1848,IF(ISNUMBER(R1848),J1848*R1848," "))</f>
        <v/>
      </c>
      <c r="T1848" t="inlineStr">
        <is>
          <t>88322Q108</t>
        </is>
      </c>
      <c r="U1848" t="inlineStr">
        <is>
          <t>Equity</t>
        </is>
      </c>
    </row>
    <row r="1849">
      <c r="A1849" t="inlineStr">
        <is>
          <t>PINK</t>
        </is>
      </c>
      <c r="B1849" t="inlineStr">
        <is>
          <t>THERMO FISHER SCIENTIFIC IN USD 1.0</t>
        </is>
      </c>
      <c r="C1849" t="inlineStr">
        <is>
          <t>TMO</t>
        </is>
      </c>
      <c r="D1849" t="inlineStr">
        <is>
          <t>2886907</t>
        </is>
      </c>
      <c r="E1849" t="inlineStr">
        <is>
          <t>US8835561023</t>
        </is>
      </c>
      <c r="F1849" t="inlineStr">
        <is>
          <t>883556102</t>
        </is>
      </c>
      <c r="G1849" s="1" t="n">
        <v>2459</v>
      </c>
      <c r="H1849" s="1" t="n">
        <v>524.8</v>
      </c>
      <c r="I1849" s="2" t="n">
        <v>1290483.2</v>
      </c>
      <c r="J1849" s="3" t="n">
        <v>0.007984669999999999</v>
      </c>
      <c r="K1849" s="4" t="n">
        <v>161620046.97</v>
      </c>
      <c r="L1849" s="5" t="n">
        <v>5000001</v>
      </c>
      <c r="M1849" s="6" t="n">
        <v>32.32400293</v>
      </c>
      <c r="N1849" s="7">
        <f>IF(ISNUMBER(_xll.BDP($C1849, "DELTA_MID")),_xll.BDP($C1849, "DELTA_MID")," ")</f>
        <v/>
      </c>
      <c r="O1849" s="7">
        <f>IF(ISNUMBER(N1849),_xll.BDP($C1849, "OPT_UNDL_TICKER"),"")</f>
        <v/>
      </c>
      <c r="P1849" s="8">
        <f>IF(ISNUMBER(N1849),_xll.BDP($C1849, "OPT_UNDL_PX")," ")</f>
        <v/>
      </c>
      <c r="Q1849" s="7">
        <f>IF(ISNUMBER(N1849),+G1849*_xll.BDP($C1849, "PX_POS_MULT_FACTOR")*P1849/K1849," ")</f>
        <v/>
      </c>
      <c r="R1849" s="8">
        <f>IF(OR($A1849="TUA",$A1849="TYA"),"",IF(ISNUMBER(_xll.BDP($C1849,"DUR_ADJ_OAS_MID")),_xll.BDP($C1849,"DUR_ADJ_OAS_MID"),IF(ISNUMBER(_xll.BDP($E1849&amp;" ISIN","DUR_ADJ_OAS_MID")),_xll.BDP($E1849&amp;" ISIN","DUR_ADJ_OAS_MID")," ")))</f>
        <v/>
      </c>
      <c r="S1849" s="7">
        <f>IF(ISNUMBER(N1849),Q1849*N1849,IF(ISNUMBER(R1849),J1849*R1849," "))</f>
        <v/>
      </c>
      <c r="T1849" t="inlineStr">
        <is>
          <t>883556102</t>
        </is>
      </c>
      <c r="U1849" t="inlineStr">
        <is>
          <t>Equity</t>
        </is>
      </c>
    </row>
    <row r="1850">
      <c r="A1850" t="inlineStr">
        <is>
          <t>PINK</t>
        </is>
      </c>
      <c r="B1850" t="inlineStr">
        <is>
          <t>10X GENOMICS INC USD 0.00001</t>
        </is>
      </c>
      <c r="C1850" t="inlineStr">
        <is>
          <t>TXG</t>
        </is>
      </c>
      <c r="D1850" t="inlineStr">
        <is>
          <t>BKS3RS7</t>
        </is>
      </c>
      <c r="E1850" t="inlineStr">
        <is>
          <t>US88025U1097</t>
        </is>
      </c>
      <c r="F1850" t="inlineStr">
        <is>
          <t>88025U109</t>
        </is>
      </c>
      <c r="G1850" s="1" t="n">
        <v>255755</v>
      </c>
      <c r="H1850" s="1" t="n">
        <v>11.47</v>
      </c>
      <c r="I1850" s="2" t="n">
        <v>2933509.85</v>
      </c>
      <c r="J1850" s="3" t="n">
        <v>0.01815066</v>
      </c>
      <c r="K1850" s="4" t="n">
        <v>161620046.97</v>
      </c>
      <c r="L1850" s="5" t="n">
        <v>5000001</v>
      </c>
      <c r="M1850" s="6" t="n">
        <v>32.32400293</v>
      </c>
      <c r="N1850" s="7">
        <f>IF(ISNUMBER(_xll.BDP($C1850, "DELTA_MID")),_xll.BDP($C1850, "DELTA_MID")," ")</f>
        <v/>
      </c>
      <c r="O1850" s="7">
        <f>IF(ISNUMBER(N1850),_xll.BDP($C1850, "OPT_UNDL_TICKER"),"")</f>
        <v/>
      </c>
      <c r="P1850" s="8">
        <f>IF(ISNUMBER(N1850),_xll.BDP($C1850, "OPT_UNDL_PX")," ")</f>
        <v/>
      </c>
      <c r="Q1850" s="7">
        <f>IF(ISNUMBER(N1850),+G1850*_xll.BDP($C1850, "PX_POS_MULT_FACTOR")*P1850/K1850," ")</f>
        <v/>
      </c>
      <c r="R1850" s="8">
        <f>IF(OR($A1850="TUA",$A1850="TYA"),"",IF(ISNUMBER(_xll.BDP($C1850,"DUR_ADJ_OAS_MID")),_xll.BDP($C1850,"DUR_ADJ_OAS_MID"),IF(ISNUMBER(_xll.BDP($E1850&amp;" ISIN","DUR_ADJ_OAS_MID")),_xll.BDP($E1850&amp;" ISIN","DUR_ADJ_OAS_MID")," ")))</f>
        <v/>
      </c>
      <c r="S1850" s="7">
        <f>IF(ISNUMBER(N1850),Q1850*N1850,IF(ISNUMBER(R1850),J1850*R1850," "))</f>
        <v/>
      </c>
      <c r="T1850" t="inlineStr">
        <is>
          <t>88025U109</t>
        </is>
      </c>
      <c r="U1850" t="inlineStr">
        <is>
          <t>Equity</t>
        </is>
      </c>
    </row>
    <row r="1851">
      <c r="A1851" t="inlineStr">
        <is>
          <t>PINK</t>
        </is>
      </c>
      <c r="B1851" t="inlineStr">
        <is>
          <t>UNITEDHEALTH GROUP INC USD 0.01</t>
        </is>
      </c>
      <c r="C1851" t="inlineStr">
        <is>
          <t>UNH</t>
        </is>
      </c>
      <c r="D1851" t="inlineStr">
        <is>
          <t>2917766</t>
        </is>
      </c>
      <c r="E1851" t="inlineStr">
        <is>
          <t>US91324P1021</t>
        </is>
      </c>
      <c r="F1851" t="inlineStr">
        <is>
          <t>91324P102</t>
        </is>
      </c>
      <c r="G1851" s="1" t="n">
        <v>28908</v>
      </c>
      <c r="H1851" s="1" t="n">
        <v>354.5</v>
      </c>
      <c r="I1851" s="2" t="n">
        <v>10247886</v>
      </c>
      <c r="J1851" s="3" t="n">
        <v>0.06340727</v>
      </c>
      <c r="K1851" s="4" t="n">
        <v>161620046.97</v>
      </c>
      <c r="L1851" s="5" t="n">
        <v>5000001</v>
      </c>
      <c r="M1851" s="6" t="n">
        <v>32.32400293</v>
      </c>
      <c r="N1851" s="7">
        <f>IF(ISNUMBER(_xll.BDP($C1851, "DELTA_MID")),_xll.BDP($C1851, "DELTA_MID")," ")</f>
        <v/>
      </c>
      <c r="O1851" s="7">
        <f>IF(ISNUMBER(N1851),_xll.BDP($C1851, "OPT_UNDL_TICKER"),"")</f>
        <v/>
      </c>
      <c r="P1851" s="8">
        <f>IF(ISNUMBER(N1851),_xll.BDP($C1851, "OPT_UNDL_PX")," ")</f>
        <v/>
      </c>
      <c r="Q1851" s="7">
        <f>IF(ISNUMBER(N1851),+G1851*_xll.BDP($C1851, "PX_POS_MULT_FACTOR")*P1851/K1851," ")</f>
        <v/>
      </c>
      <c r="R1851" s="8">
        <f>IF(OR($A1851="TUA",$A1851="TYA"),"",IF(ISNUMBER(_xll.BDP($C1851,"DUR_ADJ_OAS_MID")),_xll.BDP($C1851,"DUR_ADJ_OAS_MID"),IF(ISNUMBER(_xll.BDP($E1851&amp;" ISIN","DUR_ADJ_OAS_MID")),_xll.BDP($E1851&amp;" ISIN","DUR_ADJ_OAS_MID")," ")))</f>
        <v/>
      </c>
      <c r="S1851" s="7">
        <f>IF(ISNUMBER(N1851),Q1851*N1851,IF(ISNUMBER(R1851),J1851*R1851," "))</f>
        <v/>
      </c>
      <c r="T1851" t="inlineStr">
        <is>
          <t>91324P102</t>
        </is>
      </c>
      <c r="U1851" t="inlineStr">
        <is>
          <t>Equity</t>
        </is>
      </c>
    </row>
    <row r="1852">
      <c r="A1852" t="inlineStr">
        <is>
          <t>PINK</t>
        </is>
      </c>
      <c r="B1852" t="inlineStr">
        <is>
          <t>UNITED THERAPEUTICS CORP D USD 0.01</t>
        </is>
      </c>
      <c r="C1852" t="inlineStr">
        <is>
          <t>UTHR</t>
        </is>
      </c>
      <c r="D1852" t="inlineStr">
        <is>
          <t>2430412</t>
        </is>
      </c>
      <c r="E1852" t="inlineStr">
        <is>
          <t>US91307C1027</t>
        </is>
      </c>
      <c r="F1852" t="inlineStr">
        <is>
          <t>91307C102</t>
        </is>
      </c>
      <c r="G1852" s="1" t="n">
        <v>23827</v>
      </c>
      <c r="H1852" s="1" t="n">
        <v>440</v>
      </c>
      <c r="I1852" s="2" t="n">
        <v>10483880</v>
      </c>
      <c r="J1852" s="3" t="n">
        <v>0.06486744999999999</v>
      </c>
      <c r="K1852" s="4" t="n">
        <v>161620046.97</v>
      </c>
      <c r="L1852" s="5" t="n">
        <v>5000001</v>
      </c>
      <c r="M1852" s="6" t="n">
        <v>32.32400293</v>
      </c>
      <c r="N1852" s="7">
        <f>IF(ISNUMBER(_xll.BDP($C1852, "DELTA_MID")),_xll.BDP($C1852, "DELTA_MID")," ")</f>
        <v/>
      </c>
      <c r="O1852" s="7">
        <f>IF(ISNUMBER(N1852),_xll.BDP($C1852, "OPT_UNDL_TICKER"),"")</f>
        <v/>
      </c>
      <c r="P1852" s="8">
        <f>IF(ISNUMBER(N1852),_xll.BDP($C1852, "OPT_UNDL_PX")," ")</f>
        <v/>
      </c>
      <c r="Q1852" s="7">
        <f>IF(ISNUMBER(N1852),+G1852*_xll.BDP($C1852, "PX_POS_MULT_FACTOR")*P1852/K1852," ")</f>
        <v/>
      </c>
      <c r="R1852" s="8">
        <f>IF(OR($A1852="TUA",$A1852="TYA"),"",IF(ISNUMBER(_xll.BDP($C1852,"DUR_ADJ_OAS_MID")),_xll.BDP($C1852,"DUR_ADJ_OAS_MID"),IF(ISNUMBER(_xll.BDP($E1852&amp;" ISIN","DUR_ADJ_OAS_MID")),_xll.BDP($E1852&amp;" ISIN","DUR_ADJ_OAS_MID")," ")))</f>
        <v/>
      </c>
      <c r="S1852" s="7">
        <f>IF(ISNUMBER(N1852),Q1852*N1852,IF(ISNUMBER(R1852),J1852*R1852," "))</f>
        <v/>
      </c>
      <c r="T1852" t="inlineStr">
        <is>
          <t>91307C102</t>
        </is>
      </c>
      <c r="U1852" t="inlineStr">
        <is>
          <t>Equity</t>
        </is>
      </c>
    </row>
    <row r="1853">
      <c r="A1853" t="inlineStr">
        <is>
          <t>PINK</t>
        </is>
      </c>
      <c r="B1853" t="inlineStr">
        <is>
          <t>VERALTO CORP USD 0.01</t>
        </is>
      </c>
      <c r="C1853" t="inlineStr">
        <is>
          <t>VLTO</t>
        </is>
      </c>
      <c r="D1853" t="inlineStr">
        <is>
          <t>BPGMZQ5</t>
        </is>
      </c>
      <c r="E1853" t="inlineStr">
        <is>
          <t>US92338C1036</t>
        </is>
      </c>
      <c r="F1853" t="inlineStr">
        <is>
          <t>92338C103</t>
        </is>
      </c>
      <c r="G1853" s="1" t="n">
        <v>436</v>
      </c>
      <c r="H1853" s="1" t="n">
        <v>101.87</v>
      </c>
      <c r="I1853" s="2" t="n">
        <v>44415.32</v>
      </c>
      <c r="J1853" s="3" t="n">
        <v>0.00027481</v>
      </c>
      <c r="K1853" s="4" t="n">
        <v>161620046.97</v>
      </c>
      <c r="L1853" s="5" t="n">
        <v>5000001</v>
      </c>
      <c r="M1853" s="6" t="n">
        <v>32.32400293</v>
      </c>
      <c r="N1853" s="7">
        <f>IF(ISNUMBER(_xll.BDP($C1853, "DELTA_MID")),_xll.BDP($C1853, "DELTA_MID")," ")</f>
        <v/>
      </c>
      <c r="O1853" s="7">
        <f>IF(ISNUMBER(N1853),_xll.BDP($C1853, "OPT_UNDL_TICKER"),"")</f>
        <v/>
      </c>
      <c r="P1853" s="8">
        <f>IF(ISNUMBER(N1853),_xll.BDP($C1853, "OPT_UNDL_PX")," ")</f>
        <v/>
      </c>
      <c r="Q1853" s="7">
        <f>IF(ISNUMBER(N1853),+G1853*_xll.BDP($C1853, "PX_POS_MULT_FACTOR")*P1853/K1853," ")</f>
        <v/>
      </c>
      <c r="R1853" s="8">
        <f>IF(OR($A1853="TUA",$A1853="TYA"),"",IF(ISNUMBER(_xll.BDP($C1853,"DUR_ADJ_OAS_MID")),_xll.BDP($C1853,"DUR_ADJ_OAS_MID"),IF(ISNUMBER(_xll.BDP($E1853&amp;" ISIN","DUR_ADJ_OAS_MID")),_xll.BDP($E1853&amp;" ISIN","DUR_ADJ_OAS_MID")," ")))</f>
        <v/>
      </c>
      <c r="S1853" s="7">
        <f>IF(ISNUMBER(N1853),Q1853*N1853,IF(ISNUMBER(R1853),J1853*R1853," "))</f>
        <v/>
      </c>
      <c r="T1853" t="inlineStr">
        <is>
          <t>92338C103</t>
        </is>
      </c>
      <c r="U1853" t="inlineStr">
        <is>
          <t>Equity</t>
        </is>
      </c>
    </row>
    <row r="1854">
      <c r="A1854" t="inlineStr">
        <is>
          <t>PINK</t>
        </is>
      </c>
      <c r="B1854" t="inlineStr">
        <is>
          <t>VERTEX PHARMACEUTICALS INC USD 0.01</t>
        </is>
      </c>
      <c r="C1854" t="inlineStr">
        <is>
          <t>VRTX</t>
        </is>
      </c>
      <c r="D1854" t="inlineStr">
        <is>
          <t>2931034</t>
        </is>
      </c>
      <c r="E1854" t="inlineStr">
        <is>
          <t>US92532F1003</t>
        </is>
      </c>
      <c r="F1854" t="inlineStr">
        <is>
          <t>92532F100</t>
        </is>
      </c>
      <c r="G1854" s="1" t="n">
        <v>9212</v>
      </c>
      <c r="H1854" s="1" t="n">
        <v>407.79</v>
      </c>
      <c r="I1854" s="2" t="n">
        <v>3756561.48</v>
      </c>
      <c r="J1854" s="3" t="n">
        <v>0.02324317</v>
      </c>
      <c r="K1854" s="4" t="n">
        <v>161620046.97</v>
      </c>
      <c r="L1854" s="5" t="n">
        <v>5000001</v>
      </c>
      <c r="M1854" s="6" t="n">
        <v>32.32400293</v>
      </c>
      <c r="N1854" s="7">
        <f>IF(ISNUMBER(_xll.BDP($C1854, "DELTA_MID")),_xll.BDP($C1854, "DELTA_MID")," ")</f>
        <v/>
      </c>
      <c r="O1854" s="7">
        <f>IF(ISNUMBER(N1854),_xll.BDP($C1854, "OPT_UNDL_TICKER"),"")</f>
        <v/>
      </c>
      <c r="P1854" s="8">
        <f>IF(ISNUMBER(N1854),_xll.BDP($C1854, "OPT_UNDL_PX")," ")</f>
        <v/>
      </c>
      <c r="Q1854" s="7">
        <f>IF(ISNUMBER(N1854),+G1854*_xll.BDP($C1854, "PX_POS_MULT_FACTOR")*P1854/K1854," ")</f>
        <v/>
      </c>
      <c r="R1854" s="8">
        <f>IF(OR($A1854="TUA",$A1854="TYA"),"",IF(ISNUMBER(_xll.BDP($C1854,"DUR_ADJ_OAS_MID")),_xll.BDP($C1854,"DUR_ADJ_OAS_MID"),IF(ISNUMBER(_xll.BDP($E1854&amp;" ISIN","DUR_ADJ_OAS_MID")),_xll.BDP($E1854&amp;" ISIN","DUR_ADJ_OAS_MID")," ")))</f>
        <v/>
      </c>
      <c r="S1854" s="7">
        <f>IF(ISNUMBER(N1854),Q1854*N1854,IF(ISNUMBER(R1854),J1854*R1854," "))</f>
        <v/>
      </c>
      <c r="T1854" t="inlineStr">
        <is>
          <t>92532F100</t>
        </is>
      </c>
      <c r="U1854" t="inlineStr">
        <is>
          <t>Equity</t>
        </is>
      </c>
    </row>
    <row r="1855">
      <c r="A1855" t="inlineStr">
        <is>
          <t>PINK</t>
        </is>
      </c>
      <c r="B1855" t="inlineStr">
        <is>
          <t>ZIMMER BIOMET HLDGS INC USD 0.01</t>
        </is>
      </c>
      <c r="C1855" t="inlineStr">
        <is>
          <t>ZBH</t>
        </is>
      </c>
      <c r="D1855" t="inlineStr">
        <is>
          <t>2783815</t>
        </is>
      </c>
      <c r="E1855" t="inlineStr">
        <is>
          <t>US98956P1021</t>
        </is>
      </c>
      <c r="F1855" t="inlineStr">
        <is>
          <t>98956P102</t>
        </is>
      </c>
      <c r="G1855" s="1" t="n">
        <v>2338</v>
      </c>
      <c r="H1855" s="1" t="n">
        <v>94.70999999999999</v>
      </c>
      <c r="I1855" s="2" t="n">
        <v>221431.98</v>
      </c>
      <c r="J1855" s="3" t="n">
        <v>0.00137008</v>
      </c>
      <c r="K1855" s="4" t="n">
        <v>161620046.97</v>
      </c>
      <c r="L1855" s="5" t="n">
        <v>5000001</v>
      </c>
      <c r="M1855" s="6" t="n">
        <v>32.32400293</v>
      </c>
      <c r="N1855" s="7">
        <f>IF(ISNUMBER(_xll.BDP($C1855, "DELTA_MID")),_xll.BDP($C1855, "DELTA_MID")," ")</f>
        <v/>
      </c>
      <c r="O1855" s="7">
        <f>IF(ISNUMBER(N1855),_xll.BDP($C1855, "OPT_UNDL_TICKER"),"")</f>
        <v/>
      </c>
      <c r="P1855" s="8">
        <f>IF(ISNUMBER(N1855),_xll.BDP($C1855, "OPT_UNDL_PX")," ")</f>
        <v/>
      </c>
      <c r="Q1855" s="7">
        <f>IF(ISNUMBER(N1855),+G1855*_xll.BDP($C1855, "PX_POS_MULT_FACTOR")*P1855/K1855," ")</f>
        <v/>
      </c>
      <c r="R1855" s="8">
        <f>IF(OR($A1855="TUA",$A1855="TYA"),"",IF(ISNUMBER(_xll.BDP($C1855,"DUR_ADJ_OAS_MID")),_xll.BDP($C1855,"DUR_ADJ_OAS_MID"),IF(ISNUMBER(_xll.BDP($E1855&amp;" ISIN","DUR_ADJ_OAS_MID")),_xll.BDP($E1855&amp;" ISIN","DUR_ADJ_OAS_MID")," ")))</f>
        <v/>
      </c>
      <c r="S1855" s="7">
        <f>IF(ISNUMBER(N1855),Q1855*N1855,IF(ISNUMBER(R1855),J1855*R1855," "))</f>
        <v/>
      </c>
      <c r="T1855" t="inlineStr">
        <is>
          <t>98956P102</t>
        </is>
      </c>
      <c r="U1855" t="inlineStr">
        <is>
          <t>Equity</t>
        </is>
      </c>
    </row>
    <row r="1856">
      <c r="A1856" t="inlineStr">
        <is>
          <t>PINK</t>
        </is>
      </c>
      <c r="B1856" t="inlineStr">
        <is>
          <t>Cash</t>
        </is>
      </c>
      <c r="C1856" t="inlineStr">
        <is>
          <t>Cash</t>
        </is>
      </c>
      <c r="G1856" s="1" t="n">
        <v>3208377.59</v>
      </c>
      <c r="H1856" s="1" t="n">
        <v>1</v>
      </c>
      <c r="I1856" s="2" t="n">
        <v>3208377.59</v>
      </c>
      <c r="J1856" s="3" t="n">
        <v>0.01985136</v>
      </c>
      <c r="K1856" s="4" t="n">
        <v>161620046.97</v>
      </c>
      <c r="L1856" s="5" t="n">
        <v>5000001</v>
      </c>
      <c r="M1856" s="6" t="n">
        <v>32.32400293</v>
      </c>
      <c r="N1856" s="7">
        <f>IF(ISNUMBER(_xll.BDP($C1856, "DELTA_MID")),_xll.BDP($C1856, "DELTA_MID")," ")</f>
        <v/>
      </c>
      <c r="O1856" s="7">
        <f>IF(ISNUMBER(N1856),_xll.BDP($C1856, "OPT_UNDL_TICKER"),"")</f>
        <v/>
      </c>
      <c r="P1856" s="8">
        <f>IF(ISNUMBER(N1856),_xll.BDP($C1856, "OPT_UNDL_PX")," ")</f>
        <v/>
      </c>
      <c r="Q1856" s="7">
        <f>IF(ISNUMBER(N1856),+G1856*_xll.BDP($C1856, "PX_POS_MULT_FACTOR")*P1856/K1856," ")</f>
        <v/>
      </c>
      <c r="R1856" s="8">
        <f>IF(OR($A1856="TUA",$A1856="TYA"),"",IF(ISNUMBER(_xll.BDP($C1856,"DUR_ADJ_OAS_MID")),_xll.BDP($C1856,"DUR_ADJ_OAS_MID"),IF(ISNUMBER(_xll.BDP($E1856&amp;" ISIN","DUR_ADJ_OAS_MID")),_xll.BDP($E1856&amp;" ISIN","DUR_ADJ_OAS_MID")," ")))</f>
        <v/>
      </c>
      <c r="S1856" s="7">
        <f>IF(ISNUMBER(N1856),Q1856*N1856,IF(ISNUMBER(R1856),J1856*R1856," "))</f>
        <v/>
      </c>
      <c r="T1856" t="inlineStr">
        <is>
          <t>Cash</t>
        </is>
      </c>
      <c r="U1856" t="inlineStr">
        <is>
          <t>Cash</t>
        </is>
      </c>
    </row>
    <row r="1857">
      <c r="N1857" s="7">
        <f>IF(ISNUMBER(_xll.BDP($C1857, "DELTA_MID")),_xll.BDP($C1857, "DELTA_MID")," ")</f>
        <v/>
      </c>
      <c r="O1857" s="7">
        <f>IF(ISNUMBER(N1857),_xll.BDP($C1857, "OPT_UNDL_TICKER"),"")</f>
        <v/>
      </c>
      <c r="P1857" s="8">
        <f>IF(ISNUMBER(N1857),_xll.BDP($C1857, "OPT_UNDL_PX")," ")</f>
        <v/>
      </c>
      <c r="Q1857" s="7">
        <f>IF(ISNUMBER(N1857),+G1857*_xll.BDP($C1857, "PX_POS_MULT_FACTOR")*P1857/K1857," ")</f>
        <v/>
      </c>
      <c r="R1857" s="8">
        <f>IF(OR($A1857="TUA",$A1857="TYA"),"",IF(ISNUMBER(_xll.BDP($C1857,"DUR_ADJ_OAS_MID")),_xll.BDP($C1857,"DUR_ADJ_OAS_MID"),IF(ISNUMBER(_xll.BDP($E1857&amp;" ISIN","DUR_ADJ_OAS_MID")),_xll.BDP($E1857&amp;" ISIN","DUR_ADJ_OAS_MID")," ")))</f>
        <v/>
      </c>
      <c r="S1857" s="7">
        <f>IF(ISNUMBER(N1857),Q1857*N1857,IF(ISNUMBER(R1857),J1857*R1857," "))</f>
        <v/>
      </c>
    </row>
    <row r="1858">
      <c r="A1858" t="inlineStr">
        <is>
          <t>QIS</t>
        </is>
      </c>
      <c r="B1858" t="inlineStr">
        <is>
          <t>SIMPLIFY E CURRENCY STRATEGY ETF</t>
        </is>
      </c>
      <c r="C1858" t="inlineStr">
        <is>
          <t>FOXY</t>
        </is>
      </c>
      <c r="D1858" t="inlineStr">
        <is>
          <t>BPH26C7</t>
        </is>
      </c>
      <c r="E1858" t="inlineStr">
        <is>
          <t>US82889N3686</t>
        </is>
      </c>
      <c r="F1858" t="inlineStr">
        <is>
          <t>82889N368</t>
        </is>
      </c>
      <c r="G1858" s="1" t="n">
        <v>337443</v>
      </c>
      <c r="H1858" s="1" t="n">
        <v>27.0067</v>
      </c>
      <c r="I1858" s="2" t="n">
        <v>9113221.869999999</v>
      </c>
      <c r="J1858" s="3" t="n">
        <v>0.11007166</v>
      </c>
      <c r="K1858" s="4" t="n">
        <v>82793531.69</v>
      </c>
      <c r="L1858" s="5" t="n">
        <v>4375001</v>
      </c>
      <c r="M1858" s="6" t="n">
        <v>18.92423149</v>
      </c>
      <c r="N1858" s="7">
        <f>IF(ISNUMBER(_xll.BDP($C1858, "DELTA_MID")),_xll.BDP($C1858, "DELTA_MID")," ")</f>
        <v/>
      </c>
      <c r="O1858" s="7">
        <f>IF(ISNUMBER(N1858),_xll.BDP($C1858, "OPT_UNDL_TICKER"),"")</f>
        <v/>
      </c>
      <c r="P1858" s="8">
        <f>IF(ISNUMBER(N1858),_xll.BDP($C1858, "OPT_UNDL_PX")," ")</f>
        <v/>
      </c>
      <c r="Q1858" s="7">
        <f>IF(ISNUMBER(N1858),+G1858*_xll.BDP($C1858, "PX_POS_MULT_FACTOR")*P1858/K1858," ")</f>
        <v/>
      </c>
      <c r="R1858" s="8">
        <f>IF(OR($A1858="TUA",$A1858="TYA"),"",IF(ISNUMBER(_xll.BDP($C1858,"DUR_ADJ_OAS_MID")),_xll.BDP($C1858,"DUR_ADJ_OAS_MID"),IF(ISNUMBER(_xll.BDP($E1858&amp;" ISIN","DUR_ADJ_OAS_MID")),_xll.BDP($E1858&amp;" ISIN","DUR_ADJ_OAS_MID")," ")))</f>
        <v/>
      </c>
      <c r="S1858" s="7">
        <f>IF(ISNUMBER(N1858),Q1858*N1858,IF(ISNUMBER(R1858),J1858*R1858," "))</f>
        <v/>
      </c>
      <c r="T1858" t="inlineStr">
        <is>
          <t>82889N368</t>
        </is>
      </c>
      <c r="U1858" t="inlineStr">
        <is>
          <t>Fund</t>
        </is>
      </c>
      <c r="AG1858" t="n">
        <v>-0.045358</v>
      </c>
    </row>
    <row r="1859">
      <c r="A1859" t="inlineStr">
        <is>
          <t>QIS</t>
        </is>
      </c>
      <c r="B1859" t="inlineStr">
        <is>
          <t>CBOE VIX FUTURE OCT25</t>
        </is>
      </c>
      <c r="C1859" t="inlineStr">
        <is>
          <t>UXV5 Index</t>
        </is>
      </c>
      <c r="F1859" t="inlineStr">
        <is>
          <t>CBOE VIX FUTURE OCT25</t>
        </is>
      </c>
      <c r="G1859" s="1" t="n">
        <v>-34</v>
      </c>
      <c r="H1859" s="1" t="n">
        <v>21.0095</v>
      </c>
      <c r="I1859" s="2" t="n">
        <v>-714323</v>
      </c>
      <c r="J1859" s="3" t="n">
        <v>-0.00862776</v>
      </c>
      <c r="K1859" s="4" t="n">
        <v>82793531.69</v>
      </c>
      <c r="L1859" s="5" t="n">
        <v>4375001</v>
      </c>
      <c r="M1859" s="6" t="n">
        <v>18.92423149</v>
      </c>
      <c r="N1859" s="7">
        <f>IF(ISNUMBER(_xll.BDP($C1859, "DELTA_MID")),_xll.BDP($C1859, "DELTA_MID")," ")</f>
        <v/>
      </c>
      <c r="O1859" s="7">
        <f>IF(ISNUMBER(N1859),_xll.BDP($C1859, "OPT_UNDL_TICKER"),"")</f>
        <v/>
      </c>
      <c r="P1859" s="8">
        <f>IF(ISNUMBER(N1859),_xll.BDP($C1859, "OPT_UNDL_PX")," ")</f>
        <v/>
      </c>
      <c r="Q1859" s="7">
        <f>IF(ISNUMBER(N1859),+G1859*_xll.BDP($C1859, "PX_POS_MULT_FACTOR")*P1859/K1859," ")</f>
        <v/>
      </c>
      <c r="R1859" s="8">
        <f>IF(OR($A1859="TUA",$A1859="TYA"),"",IF(ISNUMBER(_xll.BDP($C1859,"DUR_ADJ_OAS_MID")),_xll.BDP($C1859,"DUR_ADJ_OAS_MID"),IF(ISNUMBER(_xll.BDP($E1859&amp;" ISIN","DUR_ADJ_OAS_MID")),_xll.BDP($E1859&amp;" ISIN","DUR_ADJ_OAS_MID")," ")))</f>
        <v/>
      </c>
      <c r="S1859" s="7">
        <f>IF(ISNUMBER(N1859),Q1859*N1859,IF(ISNUMBER(R1859),J1859*R1859," "))</f>
        <v/>
      </c>
      <c r="T1859" t="inlineStr">
        <is>
          <t>UXV5</t>
        </is>
      </c>
      <c r="U1859" t="inlineStr">
        <is>
          <t>Future</t>
        </is>
      </c>
      <c r="AG1859" t="n">
        <v>-0.045358</v>
      </c>
    </row>
    <row r="1860">
      <c r="A1860" t="inlineStr">
        <is>
          <t>QIS</t>
        </is>
      </c>
      <c r="B1860" t="inlineStr">
        <is>
          <t>CBOE VIX FUTURE NOV25</t>
        </is>
      </c>
      <c r="C1860" t="inlineStr">
        <is>
          <t>UXX5 Index</t>
        </is>
      </c>
      <c r="F1860" t="inlineStr">
        <is>
          <t>CBOE VIX FUTURE NOV25</t>
        </is>
      </c>
      <c r="G1860" s="1" t="n">
        <v>-61</v>
      </c>
      <c r="H1860" s="1" t="n">
        <v>21.2344</v>
      </c>
      <c r="I1860" s="2" t="n">
        <v>-1295298.4</v>
      </c>
      <c r="J1860" s="3" t="n">
        <v>-0.01564492</v>
      </c>
      <c r="K1860" s="4" t="n">
        <v>82793531.69</v>
      </c>
      <c r="L1860" s="5" t="n">
        <v>4375001</v>
      </c>
      <c r="M1860" s="6" t="n">
        <v>18.92423149</v>
      </c>
      <c r="N1860" s="7">
        <f>IF(ISNUMBER(_xll.BDP($C1860, "DELTA_MID")),_xll.BDP($C1860, "DELTA_MID")," ")</f>
        <v/>
      </c>
      <c r="O1860" s="7">
        <f>IF(ISNUMBER(N1860),_xll.BDP($C1860, "OPT_UNDL_TICKER"),"")</f>
        <v/>
      </c>
      <c r="P1860" s="8">
        <f>IF(ISNUMBER(N1860),_xll.BDP($C1860, "OPT_UNDL_PX")," ")</f>
        <v/>
      </c>
      <c r="Q1860" s="7">
        <f>IF(ISNUMBER(N1860),+G1860*_xll.BDP($C1860, "PX_POS_MULT_FACTOR")*P1860/K1860," ")</f>
        <v/>
      </c>
      <c r="R1860" s="8">
        <f>IF(OR($A1860="TUA",$A1860="TYA"),"",IF(ISNUMBER(_xll.BDP($C1860,"DUR_ADJ_OAS_MID")),_xll.BDP($C1860,"DUR_ADJ_OAS_MID"),IF(ISNUMBER(_xll.BDP($E1860&amp;" ISIN","DUR_ADJ_OAS_MID")),_xll.BDP($E1860&amp;" ISIN","DUR_ADJ_OAS_MID")," ")))</f>
        <v/>
      </c>
      <c r="S1860" s="7">
        <f>IF(ISNUMBER(N1860),Q1860*N1860,IF(ISNUMBER(R1860),J1860*R1860," "))</f>
        <v/>
      </c>
      <c r="T1860" t="inlineStr">
        <is>
          <t>UXX5</t>
        </is>
      </c>
      <c r="U1860" t="inlineStr">
        <is>
          <t>Future</t>
        </is>
      </c>
      <c r="AG1860" t="n">
        <v>-0.045358</v>
      </c>
    </row>
    <row r="1861">
      <c r="A1861" t="inlineStr">
        <is>
          <t>QIS</t>
        </is>
      </c>
      <c r="B1861" t="inlineStr">
        <is>
          <t>GLD US 10/17/25 P333 Equity</t>
        </is>
      </c>
      <c r="C1861" t="inlineStr">
        <is>
          <t>GLD 10/17/25 P333 Equity</t>
        </is>
      </c>
      <c r="F1861" t="inlineStr">
        <is>
          <t>01X16JGS5</t>
        </is>
      </c>
      <c r="G1861" s="1" t="n">
        <v>982</v>
      </c>
      <c r="H1861" s="1" t="n">
        <v>0.115</v>
      </c>
      <c r="I1861" s="2" t="n">
        <v>11293</v>
      </c>
      <c r="J1861" s="3" t="n">
        <v>0.0001364</v>
      </c>
      <c r="K1861" s="4" t="n">
        <v>82793531.69</v>
      </c>
      <c r="L1861" s="5" t="n">
        <v>4375001</v>
      </c>
      <c r="M1861" s="6" t="n">
        <v>18.92423149</v>
      </c>
      <c r="N1861" s="7">
        <f>IF(ISNUMBER(_xll.BDP($C1861, "DELTA_MID")),_xll.BDP($C1861, "DELTA_MID")," ")</f>
        <v/>
      </c>
      <c r="O1861" s="7">
        <f>IF(ISNUMBER(N1861),_xll.BDP($C1861, "OPT_UNDL_TICKER"),"")</f>
        <v/>
      </c>
      <c r="P1861" s="8">
        <f>IF(ISNUMBER(N1861),_xll.BDP($C1861, "OPT_UNDL_PX")," ")</f>
        <v/>
      </c>
      <c r="Q1861" s="7">
        <f>IF(ISNUMBER(N1861),+G1861*_xll.BDP($C1861, "PX_POS_MULT_FACTOR")*P1861/K1861," ")</f>
        <v/>
      </c>
      <c r="R1861" s="8">
        <f>IF(OR($A1861="TUA",$A1861="TYA"),"",IF(ISNUMBER(_xll.BDP($C1861,"DUR_ADJ_OAS_MID")),_xll.BDP($C1861,"DUR_ADJ_OAS_MID"),IF(ISNUMBER(_xll.BDP($E1861&amp;" ISIN","DUR_ADJ_OAS_MID")),_xll.BDP($E1861&amp;" ISIN","DUR_ADJ_OAS_MID")," ")))</f>
        <v/>
      </c>
      <c r="S1861" s="7">
        <f>IF(ISNUMBER(N1861),Q1861*N1861,IF(ISNUMBER(R1861),J1861*R1861," "))</f>
        <v/>
      </c>
      <c r="T1861" t="inlineStr">
        <is>
          <t>01X16JGS5</t>
        </is>
      </c>
      <c r="U1861" t="inlineStr">
        <is>
          <t>Option</t>
        </is>
      </c>
      <c r="AG1861" t="n">
        <v>-0.045358</v>
      </c>
    </row>
    <row r="1862">
      <c r="A1862" t="inlineStr">
        <is>
          <t>QIS</t>
        </is>
      </c>
      <c r="B1862" t="inlineStr">
        <is>
          <t>GLD US 10/17/25 P339 Equity</t>
        </is>
      </c>
      <c r="C1862" t="inlineStr">
        <is>
          <t>GLD 10/17/25 P339 Equity</t>
        </is>
      </c>
      <c r="F1862" t="inlineStr">
        <is>
          <t>01X16KZB9</t>
        </is>
      </c>
      <c r="G1862" s="1" t="n">
        <v>978</v>
      </c>
      <c r="H1862" s="1" t="n">
        <v>0.2</v>
      </c>
      <c r="I1862" s="2" t="n">
        <v>19560</v>
      </c>
      <c r="J1862" s="3" t="n">
        <v>0.00023625</v>
      </c>
      <c r="K1862" s="4" t="n">
        <v>82793531.69</v>
      </c>
      <c r="L1862" s="5" t="n">
        <v>4375001</v>
      </c>
      <c r="M1862" s="6" t="n">
        <v>18.92423149</v>
      </c>
      <c r="N1862" s="7">
        <f>IF(ISNUMBER(_xll.BDP($C1862, "DELTA_MID")),_xll.BDP($C1862, "DELTA_MID")," ")</f>
        <v/>
      </c>
      <c r="O1862" s="7">
        <f>IF(ISNUMBER(N1862),_xll.BDP($C1862, "OPT_UNDL_TICKER"),"")</f>
        <v/>
      </c>
      <c r="P1862" s="8">
        <f>IF(ISNUMBER(N1862),_xll.BDP($C1862, "OPT_UNDL_PX")," ")</f>
        <v/>
      </c>
      <c r="Q1862" s="7">
        <f>IF(ISNUMBER(N1862),+G1862*_xll.BDP($C1862, "PX_POS_MULT_FACTOR")*P1862/K1862," ")</f>
        <v/>
      </c>
      <c r="R1862" s="8">
        <f>IF(OR($A1862="TUA",$A1862="TYA"),"",IF(ISNUMBER(_xll.BDP($C1862,"DUR_ADJ_OAS_MID")),_xll.BDP($C1862,"DUR_ADJ_OAS_MID"),IF(ISNUMBER(_xll.BDP($E1862&amp;" ISIN","DUR_ADJ_OAS_MID")),_xll.BDP($E1862&amp;" ISIN","DUR_ADJ_OAS_MID")," ")))</f>
        <v/>
      </c>
      <c r="S1862" s="7">
        <f>IF(ISNUMBER(N1862),Q1862*N1862,IF(ISNUMBER(R1862),J1862*R1862," "))</f>
        <v/>
      </c>
      <c r="T1862" t="inlineStr">
        <is>
          <t>01X16KZB9</t>
        </is>
      </c>
      <c r="U1862" t="inlineStr">
        <is>
          <t>Option</t>
        </is>
      </c>
      <c r="AG1862" t="n">
        <v>-0.045358</v>
      </c>
    </row>
    <row r="1863">
      <c r="A1863" t="inlineStr">
        <is>
          <t>QIS</t>
        </is>
      </c>
      <c r="B1863" t="inlineStr">
        <is>
          <t>GLD US 10/17/25 P343 Equity</t>
        </is>
      </c>
      <c r="C1863" t="inlineStr">
        <is>
          <t>GLD 10/17/25 P343 Equity</t>
        </is>
      </c>
      <c r="F1863" t="inlineStr">
        <is>
          <t>01X16JL04</t>
        </is>
      </c>
      <c r="G1863" s="1" t="n">
        <v>-982</v>
      </c>
      <c r="H1863" s="1" t="n">
        <v>0.265</v>
      </c>
      <c r="I1863" s="2" t="n">
        <v>-26023</v>
      </c>
      <c r="J1863" s="3" t="n">
        <v>-0.00031431</v>
      </c>
      <c r="K1863" s="4" t="n">
        <v>82793531.69</v>
      </c>
      <c r="L1863" s="5" t="n">
        <v>4375001</v>
      </c>
      <c r="M1863" s="6" t="n">
        <v>18.92423149</v>
      </c>
      <c r="N1863" s="7">
        <f>IF(ISNUMBER(_xll.BDP($C1863, "DELTA_MID")),_xll.BDP($C1863, "DELTA_MID")," ")</f>
        <v/>
      </c>
      <c r="O1863" s="7">
        <f>IF(ISNUMBER(N1863),_xll.BDP($C1863, "OPT_UNDL_TICKER"),"")</f>
        <v/>
      </c>
      <c r="P1863" s="8">
        <f>IF(ISNUMBER(N1863),_xll.BDP($C1863, "OPT_UNDL_PX")," ")</f>
        <v/>
      </c>
      <c r="Q1863" s="7">
        <f>IF(ISNUMBER(N1863),+G1863*_xll.BDP($C1863, "PX_POS_MULT_FACTOR")*P1863/K1863," ")</f>
        <v/>
      </c>
      <c r="R1863" s="8">
        <f>IF(OR($A1863="TUA",$A1863="TYA"),"",IF(ISNUMBER(_xll.BDP($C1863,"DUR_ADJ_OAS_MID")),_xll.BDP($C1863,"DUR_ADJ_OAS_MID"),IF(ISNUMBER(_xll.BDP($E1863&amp;" ISIN","DUR_ADJ_OAS_MID")),_xll.BDP($E1863&amp;" ISIN","DUR_ADJ_OAS_MID")," ")))</f>
        <v/>
      </c>
      <c r="S1863" s="7">
        <f>IF(ISNUMBER(N1863),Q1863*N1863,IF(ISNUMBER(R1863),J1863*R1863," "))</f>
        <v/>
      </c>
      <c r="T1863" t="inlineStr">
        <is>
          <t>01X16JL04</t>
        </is>
      </c>
      <c r="U1863" t="inlineStr">
        <is>
          <t>Option</t>
        </is>
      </c>
      <c r="AG1863" t="n">
        <v>-0.045358</v>
      </c>
    </row>
    <row r="1864">
      <c r="A1864" t="inlineStr">
        <is>
          <t>QIS</t>
        </is>
      </c>
      <c r="B1864" t="inlineStr">
        <is>
          <t>GLD US 10/17/25 P349 Equity</t>
        </is>
      </c>
      <c r="C1864" t="inlineStr">
        <is>
          <t>GLD 10/17/25 P349 Equity</t>
        </is>
      </c>
      <c r="F1864" t="inlineStr">
        <is>
          <t>01X16KYQ6</t>
        </is>
      </c>
      <c r="G1864" s="1" t="n">
        <v>-978</v>
      </c>
      <c r="H1864" s="1" t="n">
        <v>0.435</v>
      </c>
      <c r="I1864" s="2" t="n">
        <v>-42543</v>
      </c>
      <c r="J1864" s="3" t="n">
        <v>-0.00051384</v>
      </c>
      <c r="K1864" s="4" t="n">
        <v>82793531.69</v>
      </c>
      <c r="L1864" s="5" t="n">
        <v>4375001</v>
      </c>
      <c r="M1864" s="6" t="n">
        <v>18.92423149</v>
      </c>
      <c r="N1864" s="7">
        <f>IF(ISNUMBER(_xll.BDP($C1864, "DELTA_MID")),_xll.BDP($C1864, "DELTA_MID")," ")</f>
        <v/>
      </c>
      <c r="O1864" s="7">
        <f>IF(ISNUMBER(N1864),_xll.BDP($C1864, "OPT_UNDL_TICKER"),"")</f>
        <v/>
      </c>
      <c r="P1864" s="8">
        <f>IF(ISNUMBER(N1864),_xll.BDP($C1864, "OPT_UNDL_PX")," ")</f>
        <v/>
      </c>
      <c r="Q1864" s="7">
        <f>IF(ISNUMBER(N1864),+G1864*_xll.BDP($C1864, "PX_POS_MULT_FACTOR")*P1864/K1864," ")</f>
        <v/>
      </c>
      <c r="R1864" s="8">
        <f>IF(OR($A1864="TUA",$A1864="TYA"),"",IF(ISNUMBER(_xll.BDP($C1864,"DUR_ADJ_OAS_MID")),_xll.BDP($C1864,"DUR_ADJ_OAS_MID"),IF(ISNUMBER(_xll.BDP($E1864&amp;" ISIN","DUR_ADJ_OAS_MID")),_xll.BDP($E1864&amp;" ISIN","DUR_ADJ_OAS_MID")," ")))</f>
        <v/>
      </c>
      <c r="S1864" s="7">
        <f>IF(ISNUMBER(N1864),Q1864*N1864,IF(ISNUMBER(R1864),J1864*R1864," "))</f>
        <v/>
      </c>
      <c r="T1864" t="inlineStr">
        <is>
          <t>01X16KYQ6</t>
        </is>
      </c>
      <c r="U1864" t="inlineStr">
        <is>
          <t>Option</t>
        </is>
      </c>
      <c r="AG1864" t="n">
        <v>-0.045358</v>
      </c>
    </row>
    <row r="1865">
      <c r="A1865" t="inlineStr">
        <is>
          <t>QIS</t>
        </is>
      </c>
      <c r="B1865" t="inlineStr">
        <is>
          <t>NDX US 10/17/25 C24525 Index</t>
        </is>
      </c>
      <c r="C1865" t="inlineStr">
        <is>
          <t>NDX US 10/17/25 C24525 Index</t>
        </is>
      </c>
      <c r="F1865" t="inlineStr">
        <is>
          <t>01WWCKTZ2</t>
        </is>
      </c>
      <c r="G1865" s="1" t="n">
        <v>38</v>
      </c>
      <c r="H1865" s="1" t="n">
        <v>176.1</v>
      </c>
      <c r="I1865" s="2" t="n">
        <v>669180</v>
      </c>
      <c r="J1865" s="3" t="n">
        <v>0.008082519999999999</v>
      </c>
      <c r="K1865" s="4" t="n">
        <v>82793531.69</v>
      </c>
      <c r="L1865" s="5" t="n">
        <v>4375001</v>
      </c>
      <c r="M1865" s="6" t="n">
        <v>18.92423149</v>
      </c>
      <c r="N1865" s="7">
        <f>IF(ISNUMBER(_xll.BDP($C1865, "DELTA_MID")),_xll.BDP($C1865, "DELTA_MID")," ")</f>
        <v/>
      </c>
      <c r="O1865" s="7">
        <f>IF(ISNUMBER(N1865),_xll.BDP($C1865, "OPT_UNDL_TICKER"),"")</f>
        <v/>
      </c>
      <c r="P1865" s="8">
        <f>IF(ISNUMBER(N1865),_xll.BDP($C1865, "OPT_UNDL_PX")," ")</f>
        <v/>
      </c>
      <c r="Q1865" s="7">
        <f>IF(ISNUMBER(N1865),+G1865*_xll.BDP($C1865, "PX_POS_MULT_FACTOR")*P1865/K1865," ")</f>
        <v/>
      </c>
      <c r="R1865" s="8">
        <f>IF(OR($A1865="TUA",$A1865="TYA"),"",IF(ISNUMBER(_xll.BDP($C1865,"DUR_ADJ_OAS_MID")),_xll.BDP($C1865,"DUR_ADJ_OAS_MID"),IF(ISNUMBER(_xll.BDP($E1865&amp;" ISIN","DUR_ADJ_OAS_MID")),_xll.BDP($E1865&amp;" ISIN","DUR_ADJ_OAS_MID")," ")))</f>
        <v/>
      </c>
      <c r="S1865" s="7">
        <f>IF(ISNUMBER(N1865),Q1865*N1865,IF(ISNUMBER(R1865),J1865*R1865," "))</f>
        <v/>
      </c>
      <c r="T1865" t="inlineStr">
        <is>
          <t>01WWCKTZ2</t>
        </is>
      </c>
      <c r="U1865" t="inlineStr">
        <is>
          <t>Option</t>
        </is>
      </c>
      <c r="AG1865" t="n">
        <v>-0.045358</v>
      </c>
    </row>
    <row r="1866">
      <c r="A1866" t="inlineStr">
        <is>
          <t>QIS</t>
        </is>
      </c>
      <c r="B1866" t="inlineStr">
        <is>
          <t>NDX US 10/17/25 C25600 Index</t>
        </is>
      </c>
      <c r="C1866" t="inlineStr">
        <is>
          <t>NDX US 10/17/25 C25600 Index</t>
        </is>
      </c>
      <c r="F1866" t="inlineStr">
        <is>
          <t>01TZ4D664</t>
        </is>
      </c>
      <c r="G1866" s="1" t="n">
        <v>-38</v>
      </c>
      <c r="H1866" s="1" t="n">
        <v>2.4</v>
      </c>
      <c r="I1866" s="2" t="n">
        <v>-9120</v>
      </c>
      <c r="J1866" s="3" t="n">
        <v>-0.00011015</v>
      </c>
      <c r="K1866" s="4" t="n">
        <v>82793531.69</v>
      </c>
      <c r="L1866" s="5" t="n">
        <v>4375001</v>
      </c>
      <c r="M1866" s="6" t="n">
        <v>18.92423149</v>
      </c>
      <c r="N1866" s="7">
        <f>IF(ISNUMBER(_xll.BDP($C1866, "DELTA_MID")),_xll.BDP($C1866, "DELTA_MID")," ")</f>
        <v/>
      </c>
      <c r="O1866" s="7">
        <f>IF(ISNUMBER(N1866),_xll.BDP($C1866, "OPT_UNDL_TICKER"),"")</f>
        <v/>
      </c>
      <c r="P1866" s="8">
        <f>IF(ISNUMBER(N1866),_xll.BDP($C1866, "OPT_UNDL_PX")," ")</f>
        <v/>
      </c>
      <c r="Q1866" s="7">
        <f>IF(ISNUMBER(N1866),+G1866*_xll.BDP($C1866, "PX_POS_MULT_FACTOR")*P1866/K1866," ")</f>
        <v/>
      </c>
      <c r="R1866" s="8">
        <f>IF(OR($A1866="TUA",$A1866="TYA"),"",IF(ISNUMBER(_xll.BDP($C1866,"DUR_ADJ_OAS_MID")),_xll.BDP($C1866,"DUR_ADJ_OAS_MID"),IF(ISNUMBER(_xll.BDP($E1866&amp;" ISIN","DUR_ADJ_OAS_MID")),_xll.BDP($E1866&amp;" ISIN","DUR_ADJ_OAS_MID")," ")))</f>
        <v/>
      </c>
      <c r="S1866" s="7">
        <f>IF(ISNUMBER(N1866),Q1866*N1866,IF(ISNUMBER(R1866),J1866*R1866," "))</f>
        <v/>
      </c>
      <c r="T1866" t="inlineStr">
        <is>
          <t>01TZ4D664</t>
        </is>
      </c>
      <c r="U1866" t="inlineStr">
        <is>
          <t>Option</t>
        </is>
      </c>
      <c r="AG1866" t="n">
        <v>-0.045358</v>
      </c>
    </row>
    <row r="1867">
      <c r="A1867" t="inlineStr">
        <is>
          <t>QIS</t>
        </is>
      </c>
      <c r="B1867" t="inlineStr">
        <is>
          <t>NDXP US 10/17/25 P22600 Index</t>
        </is>
      </c>
      <c r="C1867" t="inlineStr">
        <is>
          <t>NDXP US 10/17/25 P22600 Index</t>
        </is>
      </c>
      <c r="F1867" t="inlineStr">
        <is>
          <t>01W4GMN03</t>
        </is>
      </c>
      <c r="G1867" s="1" t="n">
        <v>9</v>
      </c>
      <c r="H1867" s="1" t="n">
        <v>37.3</v>
      </c>
      <c r="I1867" s="2" t="n">
        <v>33570</v>
      </c>
      <c r="J1867" s="3" t="n">
        <v>0.00040547</v>
      </c>
      <c r="K1867" s="4" t="n">
        <v>82793531.69</v>
      </c>
      <c r="L1867" s="5" t="n">
        <v>4375001</v>
      </c>
      <c r="M1867" s="6" t="n">
        <v>18.92423149</v>
      </c>
      <c r="N1867" s="7">
        <f>IF(ISNUMBER(_xll.BDP($C1867, "DELTA_MID")),_xll.BDP($C1867, "DELTA_MID")," ")</f>
        <v/>
      </c>
      <c r="O1867" s="7">
        <f>IF(ISNUMBER(N1867),_xll.BDP($C1867, "OPT_UNDL_TICKER"),"")</f>
        <v/>
      </c>
      <c r="P1867" s="8">
        <f>IF(ISNUMBER(N1867),_xll.BDP($C1867, "OPT_UNDL_PX")," ")</f>
        <v/>
      </c>
      <c r="Q1867" s="7">
        <f>IF(ISNUMBER(N1867),+G1867*_xll.BDP($C1867, "PX_POS_MULT_FACTOR")*P1867/K1867," ")</f>
        <v/>
      </c>
      <c r="R1867" s="8">
        <f>IF(OR($A1867="TUA",$A1867="TYA"),"",IF(ISNUMBER(_xll.BDP($C1867,"DUR_ADJ_OAS_MID")),_xll.BDP($C1867,"DUR_ADJ_OAS_MID"),IF(ISNUMBER(_xll.BDP($E1867&amp;" ISIN","DUR_ADJ_OAS_MID")),_xll.BDP($E1867&amp;" ISIN","DUR_ADJ_OAS_MID")," ")))</f>
        <v/>
      </c>
      <c r="S1867" s="7">
        <f>IF(ISNUMBER(N1867),Q1867*N1867,IF(ISNUMBER(R1867),J1867*R1867," "))</f>
        <v/>
      </c>
      <c r="T1867" t="inlineStr">
        <is>
          <t>01W4GMN03</t>
        </is>
      </c>
      <c r="U1867" t="inlineStr">
        <is>
          <t>Option</t>
        </is>
      </c>
      <c r="AG1867" t="n">
        <v>-0.045358</v>
      </c>
    </row>
    <row r="1868">
      <c r="A1868" t="inlineStr">
        <is>
          <t>QIS</t>
        </is>
      </c>
      <c r="B1868" t="inlineStr">
        <is>
          <t>NDXP US 10/17/25 P22900 Index</t>
        </is>
      </c>
      <c r="C1868" t="inlineStr">
        <is>
          <t>NDXP US 10/17/25 P22900 Index</t>
        </is>
      </c>
      <c r="F1868" t="inlineStr">
        <is>
          <t>01W4GMMR6</t>
        </is>
      </c>
      <c r="G1868" s="1" t="n">
        <v>9</v>
      </c>
      <c r="H1868" s="1" t="n">
        <v>56.5</v>
      </c>
      <c r="I1868" s="2" t="n">
        <v>50850</v>
      </c>
      <c r="J1868" s="3" t="n">
        <v>0.00061418</v>
      </c>
      <c r="K1868" s="4" t="n">
        <v>82793531.69</v>
      </c>
      <c r="L1868" s="5" t="n">
        <v>4375001</v>
      </c>
      <c r="M1868" s="6" t="n">
        <v>18.92423149</v>
      </c>
      <c r="N1868" s="7">
        <f>IF(ISNUMBER(_xll.BDP($C1868, "DELTA_MID")),_xll.BDP($C1868, "DELTA_MID")," ")</f>
        <v/>
      </c>
      <c r="O1868" s="7">
        <f>IF(ISNUMBER(N1868),_xll.BDP($C1868, "OPT_UNDL_TICKER"),"")</f>
        <v/>
      </c>
      <c r="P1868" s="8">
        <f>IF(ISNUMBER(N1868),_xll.BDP($C1868, "OPT_UNDL_PX")," ")</f>
        <v/>
      </c>
      <c r="Q1868" s="7">
        <f>IF(ISNUMBER(N1868),+G1868*_xll.BDP($C1868, "PX_POS_MULT_FACTOR")*P1868/K1868," ")</f>
        <v/>
      </c>
      <c r="R1868" s="8">
        <f>IF(OR($A1868="TUA",$A1868="TYA"),"",IF(ISNUMBER(_xll.BDP($C1868,"DUR_ADJ_OAS_MID")),_xll.BDP($C1868,"DUR_ADJ_OAS_MID"),IF(ISNUMBER(_xll.BDP($E1868&amp;" ISIN","DUR_ADJ_OAS_MID")),_xll.BDP($E1868&amp;" ISIN","DUR_ADJ_OAS_MID")," ")))</f>
        <v/>
      </c>
      <c r="S1868" s="7">
        <f>IF(ISNUMBER(N1868),Q1868*N1868,IF(ISNUMBER(R1868),J1868*R1868," "))</f>
        <v/>
      </c>
      <c r="T1868" t="inlineStr">
        <is>
          <t>01W4GMMR6</t>
        </is>
      </c>
      <c r="U1868" t="inlineStr">
        <is>
          <t>Option</t>
        </is>
      </c>
      <c r="AG1868" t="n">
        <v>-0.045358</v>
      </c>
    </row>
    <row r="1869">
      <c r="A1869" t="inlineStr">
        <is>
          <t>QIS</t>
        </is>
      </c>
      <c r="B1869" t="inlineStr">
        <is>
          <t>NDXP US 10/17/25 P23600 Index</t>
        </is>
      </c>
      <c r="C1869" t="inlineStr">
        <is>
          <t>NDXP US 10/17/25 P23600 Index</t>
        </is>
      </c>
      <c r="F1869" t="inlineStr">
        <is>
          <t>01W4GP7C2</t>
        </is>
      </c>
      <c r="G1869" s="1" t="n">
        <v>-9</v>
      </c>
      <c r="H1869" s="1" t="n">
        <v>142.85</v>
      </c>
      <c r="I1869" s="2" t="n">
        <v>-128565</v>
      </c>
      <c r="J1869" s="3" t="n">
        <v>-0.00155284</v>
      </c>
      <c r="K1869" s="4" t="n">
        <v>82793531.69</v>
      </c>
      <c r="L1869" s="5" t="n">
        <v>4375001</v>
      </c>
      <c r="M1869" s="6" t="n">
        <v>18.92423149</v>
      </c>
      <c r="N1869" s="7">
        <f>IF(ISNUMBER(_xll.BDP($C1869, "DELTA_MID")),_xll.BDP($C1869, "DELTA_MID")," ")</f>
        <v/>
      </c>
      <c r="O1869" s="7">
        <f>IF(ISNUMBER(N1869),_xll.BDP($C1869, "OPT_UNDL_TICKER"),"")</f>
        <v/>
      </c>
      <c r="P1869" s="8">
        <f>IF(ISNUMBER(N1869),_xll.BDP($C1869, "OPT_UNDL_PX")," ")</f>
        <v/>
      </c>
      <c r="Q1869" s="7">
        <f>IF(ISNUMBER(N1869),+G1869*_xll.BDP($C1869, "PX_POS_MULT_FACTOR")*P1869/K1869," ")</f>
        <v/>
      </c>
      <c r="R1869" s="8">
        <f>IF(OR($A1869="TUA",$A1869="TYA"),"",IF(ISNUMBER(_xll.BDP($C1869,"DUR_ADJ_OAS_MID")),_xll.BDP($C1869,"DUR_ADJ_OAS_MID"),IF(ISNUMBER(_xll.BDP($E1869&amp;" ISIN","DUR_ADJ_OAS_MID")),_xll.BDP($E1869&amp;" ISIN","DUR_ADJ_OAS_MID")," ")))</f>
        <v/>
      </c>
      <c r="S1869" s="7">
        <f>IF(ISNUMBER(N1869),Q1869*N1869,IF(ISNUMBER(R1869),J1869*R1869," "))</f>
        <v/>
      </c>
      <c r="T1869" t="inlineStr">
        <is>
          <t>01W4GP7C2</t>
        </is>
      </c>
      <c r="U1869" t="inlineStr">
        <is>
          <t>Option</t>
        </is>
      </c>
      <c r="AG1869" t="n">
        <v>-0.045358</v>
      </c>
    </row>
    <row r="1870">
      <c r="A1870" t="inlineStr">
        <is>
          <t>QIS</t>
        </is>
      </c>
      <c r="B1870" t="inlineStr">
        <is>
          <t>NDXP US 10/17/25 P23900 Index</t>
        </is>
      </c>
      <c r="C1870" t="inlineStr">
        <is>
          <t>NDXP US 10/17/25 P23900 Index</t>
        </is>
      </c>
      <c r="F1870" t="inlineStr">
        <is>
          <t>01W4GMND9</t>
        </is>
      </c>
      <c r="G1870" s="1" t="n">
        <v>-9</v>
      </c>
      <c r="H1870" s="1" t="n">
        <v>216.45</v>
      </c>
      <c r="I1870" s="2" t="n">
        <v>-194805</v>
      </c>
      <c r="J1870" s="3" t="n">
        <v>-0.0023529</v>
      </c>
      <c r="K1870" s="4" t="n">
        <v>82793531.69</v>
      </c>
      <c r="L1870" s="5" t="n">
        <v>4375001</v>
      </c>
      <c r="M1870" s="6" t="n">
        <v>18.92423149</v>
      </c>
      <c r="N1870" s="7">
        <f>IF(ISNUMBER(_xll.BDP($C1870, "DELTA_MID")),_xll.BDP($C1870, "DELTA_MID")," ")</f>
        <v/>
      </c>
      <c r="O1870" s="7">
        <f>IF(ISNUMBER(N1870),_xll.BDP($C1870, "OPT_UNDL_TICKER"),"")</f>
        <v/>
      </c>
      <c r="P1870" s="8">
        <f>IF(ISNUMBER(N1870),_xll.BDP($C1870, "OPT_UNDL_PX")," ")</f>
        <v/>
      </c>
      <c r="Q1870" s="7">
        <f>IF(ISNUMBER(N1870),+G1870*_xll.BDP($C1870, "PX_POS_MULT_FACTOR")*P1870/K1870," ")</f>
        <v/>
      </c>
      <c r="R1870" s="8">
        <f>IF(OR($A1870="TUA",$A1870="TYA"),"",IF(ISNUMBER(_xll.BDP($C1870,"DUR_ADJ_OAS_MID")),_xll.BDP($C1870,"DUR_ADJ_OAS_MID"),IF(ISNUMBER(_xll.BDP($E1870&amp;" ISIN","DUR_ADJ_OAS_MID")),_xll.BDP($E1870&amp;" ISIN","DUR_ADJ_OAS_MID")," ")))</f>
        <v/>
      </c>
      <c r="S1870" s="7">
        <f>IF(ISNUMBER(N1870),Q1870*N1870,IF(ISNUMBER(R1870),J1870*R1870," "))</f>
        <v/>
      </c>
      <c r="T1870" t="inlineStr">
        <is>
          <t>01W4GMND9</t>
        </is>
      </c>
      <c r="U1870" t="inlineStr">
        <is>
          <t>Option</t>
        </is>
      </c>
      <c r="AG1870" t="n">
        <v>-0.045358</v>
      </c>
    </row>
    <row r="1871">
      <c r="A1871" t="inlineStr">
        <is>
          <t>QIS</t>
        </is>
      </c>
      <c r="B1871" t="inlineStr">
        <is>
          <t>NDXP US 10/22/25 P22900 Index</t>
        </is>
      </c>
      <c r="C1871" t="inlineStr">
        <is>
          <t>NDXP US 10/22/25 P22900 Index</t>
        </is>
      </c>
      <c r="F1871" t="inlineStr">
        <is>
          <t>01XB3F8W8</t>
        </is>
      </c>
      <c r="G1871" s="1" t="n">
        <v>9</v>
      </c>
      <c r="H1871" s="1" t="n">
        <v>95.25</v>
      </c>
      <c r="I1871" s="2" t="n">
        <v>85725</v>
      </c>
      <c r="J1871" s="3" t="n">
        <v>0.00103541</v>
      </c>
      <c r="K1871" s="4" t="n">
        <v>82793531.69</v>
      </c>
      <c r="L1871" s="5" t="n">
        <v>4375001</v>
      </c>
      <c r="M1871" s="6" t="n">
        <v>18.92423149</v>
      </c>
      <c r="N1871" s="7">
        <f>IF(ISNUMBER(_xll.BDP($C1871, "DELTA_MID")),_xll.BDP($C1871, "DELTA_MID")," ")</f>
        <v/>
      </c>
      <c r="O1871" s="7">
        <f>IF(ISNUMBER(N1871),_xll.BDP($C1871, "OPT_UNDL_TICKER"),"")</f>
        <v/>
      </c>
      <c r="P1871" s="8">
        <f>IF(ISNUMBER(N1871),_xll.BDP($C1871, "OPT_UNDL_PX")," ")</f>
        <v/>
      </c>
      <c r="Q1871" s="7">
        <f>IF(ISNUMBER(N1871),+G1871*_xll.BDP($C1871, "PX_POS_MULT_FACTOR")*P1871/K1871," ")</f>
        <v/>
      </c>
      <c r="R1871" s="8">
        <f>IF(OR($A1871="TUA",$A1871="TYA"),"",IF(ISNUMBER(_xll.BDP($C1871,"DUR_ADJ_OAS_MID")),_xll.BDP($C1871,"DUR_ADJ_OAS_MID"),IF(ISNUMBER(_xll.BDP($E1871&amp;" ISIN","DUR_ADJ_OAS_MID")),_xll.BDP($E1871&amp;" ISIN","DUR_ADJ_OAS_MID")," ")))</f>
        <v/>
      </c>
      <c r="S1871" s="7">
        <f>IF(ISNUMBER(N1871),Q1871*N1871,IF(ISNUMBER(R1871),J1871*R1871," "))</f>
        <v/>
      </c>
      <c r="T1871" t="inlineStr">
        <is>
          <t>01XB3F8W8</t>
        </is>
      </c>
      <c r="U1871" t="inlineStr">
        <is>
          <t>Option</t>
        </is>
      </c>
      <c r="AG1871" t="n">
        <v>-0.045358</v>
      </c>
    </row>
    <row r="1872">
      <c r="A1872" t="inlineStr">
        <is>
          <t>QIS</t>
        </is>
      </c>
      <c r="B1872" t="inlineStr">
        <is>
          <t>NDXP US 10/22/25 P23900 Index</t>
        </is>
      </c>
      <c r="C1872" t="inlineStr">
        <is>
          <t>NDXP US 10/22/25 P23900 Index</t>
        </is>
      </c>
      <c r="F1872" t="inlineStr">
        <is>
          <t>01XB3F8P6</t>
        </is>
      </c>
      <c r="G1872" s="1" t="n">
        <v>-9</v>
      </c>
      <c r="H1872" s="1" t="n">
        <v>281.95</v>
      </c>
      <c r="I1872" s="2" t="n">
        <v>-253755</v>
      </c>
      <c r="J1872" s="3" t="n">
        <v>-0.00306491</v>
      </c>
      <c r="K1872" s="4" t="n">
        <v>82793531.69</v>
      </c>
      <c r="L1872" s="5" t="n">
        <v>4375001</v>
      </c>
      <c r="M1872" s="6" t="n">
        <v>18.92423149</v>
      </c>
      <c r="N1872" s="7">
        <f>IF(ISNUMBER(_xll.BDP($C1872, "DELTA_MID")),_xll.BDP($C1872, "DELTA_MID")," ")</f>
        <v/>
      </c>
      <c r="O1872" s="7">
        <f>IF(ISNUMBER(N1872),_xll.BDP($C1872, "OPT_UNDL_TICKER"),"")</f>
        <v/>
      </c>
      <c r="P1872" s="8">
        <f>IF(ISNUMBER(N1872),_xll.BDP($C1872, "OPT_UNDL_PX")," ")</f>
        <v/>
      </c>
      <c r="Q1872" s="7">
        <f>IF(ISNUMBER(N1872),+G1872*_xll.BDP($C1872, "PX_POS_MULT_FACTOR")*P1872/K1872," ")</f>
        <v/>
      </c>
      <c r="R1872" s="8">
        <f>IF(OR($A1872="TUA",$A1872="TYA"),"",IF(ISNUMBER(_xll.BDP($C1872,"DUR_ADJ_OAS_MID")),_xll.BDP($C1872,"DUR_ADJ_OAS_MID"),IF(ISNUMBER(_xll.BDP($E1872&amp;" ISIN","DUR_ADJ_OAS_MID")),_xll.BDP($E1872&amp;" ISIN","DUR_ADJ_OAS_MID")," ")))</f>
        <v/>
      </c>
      <c r="S1872" s="7">
        <f>IF(ISNUMBER(N1872),Q1872*N1872,IF(ISNUMBER(R1872),J1872*R1872," "))</f>
        <v/>
      </c>
      <c r="T1872" t="inlineStr">
        <is>
          <t>01XB3F8P6</t>
        </is>
      </c>
      <c r="U1872" t="inlineStr">
        <is>
          <t>Option</t>
        </is>
      </c>
      <c r="AG1872" t="n">
        <v>-0.045358</v>
      </c>
    </row>
    <row r="1873">
      <c r="A1873" t="inlineStr">
        <is>
          <t>QIS</t>
        </is>
      </c>
      <c r="B1873" t="inlineStr">
        <is>
          <t>OTC GS RTY 1/26/26 90% PUT/ 70% KO</t>
        </is>
      </c>
      <c r="C1873" t="inlineStr">
        <is>
          <t>OTC GS RTY 1/26/26 90% PUT/ 70% KO</t>
        </is>
      </c>
      <c r="F1873" t="inlineStr">
        <is>
          <t>OTCGS0005</t>
        </is>
      </c>
      <c r="G1873" s="1" t="n">
        <v>12352</v>
      </c>
      <c r="H1873" s="1" t="n">
        <v>11.001694</v>
      </c>
      <c r="I1873" s="2" t="n">
        <v>135892.92</v>
      </c>
      <c r="J1873" s="3" t="n">
        <v>0.00164135</v>
      </c>
      <c r="K1873" s="4" t="n">
        <v>82793531.69</v>
      </c>
      <c r="L1873" s="5" t="n">
        <v>4375001</v>
      </c>
      <c r="M1873" s="6" t="n">
        <v>18.92423149</v>
      </c>
      <c r="N1873" s="7">
        <f>IF(ISNUMBER(_xll.BDP($C1873, "DELTA_MID")),_xll.BDP($C1873, "DELTA_MID")," ")</f>
        <v/>
      </c>
      <c r="O1873" s="7">
        <f>IF(ISNUMBER(N1873),_xll.BDP($C1873, "OPT_UNDL_TICKER"),"")</f>
        <v/>
      </c>
      <c r="P1873" s="8">
        <f>IF(ISNUMBER(N1873),_xll.BDP($C1873, "OPT_UNDL_PX")," ")</f>
        <v/>
      </c>
      <c r="Q1873" s="7">
        <f>IF(ISNUMBER(N1873),+G1873*_xll.BDP($C1873, "PX_POS_MULT_FACTOR")*P1873/K1873," ")</f>
        <v/>
      </c>
      <c r="R1873" s="8">
        <f>IF(OR($A1873="TUA",$A1873="TYA"),"",IF(ISNUMBER(_xll.BDP($C1873,"DUR_ADJ_OAS_MID")),_xll.BDP($C1873,"DUR_ADJ_OAS_MID"),IF(ISNUMBER(_xll.BDP($E1873&amp;" ISIN","DUR_ADJ_OAS_MID")),_xll.BDP($E1873&amp;" ISIN","DUR_ADJ_OAS_MID")," ")))</f>
        <v/>
      </c>
      <c r="S1873" s="7">
        <f>IF(ISNUMBER(N1873),Q1873*N1873,IF(ISNUMBER(R1873),J1873*R1873," "))</f>
        <v/>
      </c>
      <c r="T1873" t="inlineStr">
        <is>
          <t>OTCGS0005</t>
        </is>
      </c>
      <c r="U1873" t="inlineStr">
        <is>
          <t>Option</t>
        </is>
      </c>
      <c r="AG1873" t="n">
        <v>-0.045358</v>
      </c>
    </row>
    <row r="1874">
      <c r="A1874" t="inlineStr">
        <is>
          <t>QIS</t>
        </is>
      </c>
      <c r="B1874" t="inlineStr">
        <is>
          <t>OTC OP0001MST 7/24/28 CALL 100%</t>
        </is>
      </c>
      <c r="C1874" t="inlineStr">
        <is>
          <t>OTC OP0001MST 7/24/28 CALL 100%</t>
        </is>
      </c>
      <c r="F1874" t="inlineStr">
        <is>
          <t>OTCBP0001</t>
        </is>
      </c>
      <c r="G1874" s="1" t="n">
        <v>20000000</v>
      </c>
      <c r="H1874" s="1" t="n">
        <v>0.018837</v>
      </c>
      <c r="I1874" s="2" t="n">
        <v>376739.4</v>
      </c>
      <c r="J1874" s="3" t="n">
        <v>0.00455035</v>
      </c>
      <c r="K1874" s="4" t="n">
        <v>82793531.69</v>
      </c>
      <c r="L1874" s="5" t="n">
        <v>4375001</v>
      </c>
      <c r="M1874" s="6" t="n">
        <v>18.92423149</v>
      </c>
      <c r="N1874" s="7">
        <f>IF(ISNUMBER(_xll.BDP($C1874, "DELTA_MID")),_xll.BDP($C1874, "DELTA_MID")," ")</f>
        <v/>
      </c>
      <c r="O1874" s="7">
        <f>IF(ISNUMBER(N1874),_xll.BDP($C1874, "OPT_UNDL_TICKER"),"")</f>
        <v/>
      </c>
      <c r="P1874" s="8">
        <f>IF(ISNUMBER(N1874),_xll.BDP($C1874, "OPT_UNDL_PX")," ")</f>
        <v/>
      </c>
      <c r="Q1874" s="7">
        <f>IF(ISNUMBER(N1874),+G1874*_xll.BDP($C1874, "PX_POS_MULT_FACTOR")*P1874/K1874," ")</f>
        <v/>
      </c>
      <c r="R1874" s="8">
        <f>IF(OR($A1874="TUA",$A1874="TYA"),"",IF(ISNUMBER(_xll.BDP($C1874,"DUR_ADJ_OAS_MID")),_xll.BDP($C1874,"DUR_ADJ_OAS_MID"),IF(ISNUMBER(_xll.BDP($E1874&amp;" ISIN","DUR_ADJ_OAS_MID")),_xll.BDP($E1874&amp;" ISIN","DUR_ADJ_OAS_MID")," ")))</f>
        <v/>
      </c>
      <c r="S1874" s="7">
        <f>IF(ISNUMBER(N1874),Q1874*N1874,IF(ISNUMBER(R1874),J1874*R1874," "))</f>
        <v/>
      </c>
      <c r="T1874" t="inlineStr">
        <is>
          <t>OTCBP0001</t>
        </is>
      </c>
      <c r="U1874" t="inlineStr">
        <is>
          <t>Option</t>
        </is>
      </c>
      <c r="AG1874" t="n">
        <v>-0.045358</v>
      </c>
    </row>
    <row r="1875">
      <c r="A1875" t="inlineStr">
        <is>
          <t>QIS</t>
        </is>
      </c>
      <c r="B1875" t="inlineStr">
        <is>
          <t>OTC OP0001MST 7/31/28 CALL 100%</t>
        </is>
      </c>
      <c r="C1875" t="inlineStr">
        <is>
          <t>OTC OP0001MST 7/31/28 CALL 100%</t>
        </is>
      </c>
      <c r="F1875" t="inlineStr">
        <is>
          <t>OTCBP0002</t>
        </is>
      </c>
      <c r="G1875" s="1" t="n">
        <v>20000000</v>
      </c>
      <c r="H1875" s="1" t="n">
        <v>0.019691</v>
      </c>
      <c r="I1875" s="2" t="n">
        <v>393829.2</v>
      </c>
      <c r="J1875" s="3" t="n">
        <v>0.00475676</v>
      </c>
      <c r="K1875" s="4" t="n">
        <v>82793531.69</v>
      </c>
      <c r="L1875" s="5" t="n">
        <v>4375001</v>
      </c>
      <c r="M1875" s="6" t="n">
        <v>18.92423149</v>
      </c>
      <c r="N1875" s="7">
        <f>IF(ISNUMBER(_xll.BDP($C1875, "DELTA_MID")),_xll.BDP($C1875, "DELTA_MID")," ")</f>
        <v/>
      </c>
      <c r="O1875" s="7">
        <f>IF(ISNUMBER(N1875),_xll.BDP($C1875, "OPT_UNDL_TICKER"),"")</f>
        <v/>
      </c>
      <c r="P1875" s="8">
        <f>IF(ISNUMBER(N1875),_xll.BDP($C1875, "OPT_UNDL_PX")," ")</f>
        <v/>
      </c>
      <c r="Q1875" s="7">
        <f>IF(ISNUMBER(N1875),+G1875*_xll.BDP($C1875, "PX_POS_MULT_FACTOR")*P1875/K1875," ")</f>
        <v/>
      </c>
      <c r="R1875" s="8">
        <f>IF(OR($A1875="TUA",$A1875="TYA"),"",IF(ISNUMBER(_xll.BDP($C1875,"DUR_ADJ_OAS_MID")),_xll.BDP($C1875,"DUR_ADJ_OAS_MID"),IF(ISNUMBER(_xll.BDP($E1875&amp;" ISIN","DUR_ADJ_OAS_MID")),_xll.BDP($E1875&amp;" ISIN","DUR_ADJ_OAS_MID")," ")))</f>
        <v/>
      </c>
      <c r="S1875" s="7">
        <f>IF(ISNUMBER(N1875),Q1875*N1875,IF(ISNUMBER(R1875),J1875*R1875," "))</f>
        <v/>
      </c>
      <c r="T1875" t="inlineStr">
        <is>
          <t>OTCBP0002</t>
        </is>
      </c>
      <c r="U1875" t="inlineStr">
        <is>
          <t>Option</t>
        </is>
      </c>
      <c r="AG1875" t="n">
        <v>-0.045358</v>
      </c>
    </row>
    <row r="1876">
      <c r="A1876" t="inlineStr">
        <is>
          <t>QIS</t>
        </is>
      </c>
      <c r="B1876" t="inlineStr">
        <is>
          <t>OTC OP0001MST 8/15/28 CALL 100%</t>
        </is>
      </c>
      <c r="C1876" t="inlineStr">
        <is>
          <t>OTC OP0001MST 8/15/28 CALL 100%</t>
        </is>
      </c>
      <c r="F1876" t="inlineStr">
        <is>
          <t>OTCBP0003</t>
        </is>
      </c>
      <c r="G1876" s="1" t="n">
        <v>20000000</v>
      </c>
      <c r="H1876" s="1" t="n">
        <v>0.020258</v>
      </c>
      <c r="I1876" s="2" t="n">
        <v>405162.4</v>
      </c>
      <c r="J1876" s="3" t="n">
        <v>0.00489365</v>
      </c>
      <c r="K1876" s="4" t="n">
        <v>82793531.69</v>
      </c>
      <c r="L1876" s="5" t="n">
        <v>4375001</v>
      </c>
      <c r="M1876" s="6" t="n">
        <v>18.92423149</v>
      </c>
      <c r="N1876" s="7">
        <f>IF(ISNUMBER(_xll.BDP($C1876, "DELTA_MID")),_xll.BDP($C1876, "DELTA_MID")," ")</f>
        <v/>
      </c>
      <c r="O1876" s="7">
        <f>IF(ISNUMBER(N1876),_xll.BDP($C1876, "OPT_UNDL_TICKER"),"")</f>
        <v/>
      </c>
      <c r="P1876" s="8">
        <f>IF(ISNUMBER(N1876),_xll.BDP($C1876, "OPT_UNDL_PX")," ")</f>
        <v/>
      </c>
      <c r="Q1876" s="7">
        <f>IF(ISNUMBER(N1876),+G1876*_xll.BDP($C1876, "PX_POS_MULT_FACTOR")*P1876/K1876," ")</f>
        <v/>
      </c>
      <c r="R1876" s="8">
        <f>IF(OR($A1876="TUA",$A1876="TYA"),"",IF(ISNUMBER(_xll.BDP($C1876,"DUR_ADJ_OAS_MID")),_xll.BDP($C1876,"DUR_ADJ_OAS_MID"),IF(ISNUMBER(_xll.BDP($E1876&amp;" ISIN","DUR_ADJ_OAS_MID")),_xll.BDP($E1876&amp;" ISIN","DUR_ADJ_OAS_MID")," ")))</f>
        <v/>
      </c>
      <c r="S1876" s="7">
        <f>IF(ISNUMBER(N1876),Q1876*N1876,IF(ISNUMBER(R1876),J1876*R1876," "))</f>
        <v/>
      </c>
      <c r="T1876" t="inlineStr">
        <is>
          <t>OTCBP0003</t>
        </is>
      </c>
      <c r="U1876" t="inlineStr">
        <is>
          <t>Option</t>
        </is>
      </c>
      <c r="AG1876" t="n">
        <v>-0.045358</v>
      </c>
    </row>
    <row r="1877">
      <c r="A1877" t="inlineStr">
        <is>
          <t>QIS</t>
        </is>
      </c>
      <c r="B1877" t="inlineStr">
        <is>
          <t>RUTW US 10/17/25 P2255 Index</t>
        </is>
      </c>
      <c r="C1877" t="inlineStr">
        <is>
          <t>RUTW US 10/17/25 P2255 Index</t>
        </is>
      </c>
      <c r="F1877" t="inlineStr">
        <is>
          <t>01XB3M2B6</t>
        </is>
      </c>
      <c r="G1877" s="1" t="n">
        <v>97</v>
      </c>
      <c r="H1877" s="1" t="n">
        <v>4.45</v>
      </c>
      <c r="I1877" s="2" t="n">
        <v>43165</v>
      </c>
      <c r="J1877" s="3" t="n">
        <v>0.00052136</v>
      </c>
      <c r="K1877" s="4" t="n">
        <v>82793531.69</v>
      </c>
      <c r="L1877" s="5" t="n">
        <v>4375001</v>
      </c>
      <c r="M1877" s="6" t="n">
        <v>18.92423149</v>
      </c>
      <c r="N1877" s="7">
        <f>IF(ISNUMBER(_xll.BDP($C1877, "DELTA_MID")),_xll.BDP($C1877, "DELTA_MID")," ")</f>
        <v/>
      </c>
      <c r="O1877" s="7">
        <f>IF(ISNUMBER(N1877),_xll.BDP($C1877, "OPT_UNDL_TICKER"),"")</f>
        <v/>
      </c>
      <c r="P1877" s="8">
        <f>IF(ISNUMBER(N1877),_xll.BDP($C1877, "OPT_UNDL_PX")," ")</f>
        <v/>
      </c>
      <c r="Q1877" s="7">
        <f>IF(ISNUMBER(N1877),+G1877*_xll.BDP($C1877, "PX_POS_MULT_FACTOR")*P1877/K1877," ")</f>
        <v/>
      </c>
      <c r="R1877" s="8">
        <f>IF(OR($A1877="TUA",$A1877="TYA"),"",IF(ISNUMBER(_xll.BDP($C1877,"DUR_ADJ_OAS_MID")),_xll.BDP($C1877,"DUR_ADJ_OAS_MID"),IF(ISNUMBER(_xll.BDP($E1877&amp;" ISIN","DUR_ADJ_OAS_MID")),_xll.BDP($E1877&amp;" ISIN","DUR_ADJ_OAS_MID")," ")))</f>
        <v/>
      </c>
      <c r="S1877" s="7">
        <f>IF(ISNUMBER(N1877),Q1877*N1877,IF(ISNUMBER(R1877),J1877*R1877," "))</f>
        <v/>
      </c>
      <c r="T1877" t="inlineStr">
        <is>
          <t>01XB3M2B6</t>
        </is>
      </c>
      <c r="U1877" t="inlineStr">
        <is>
          <t>Option</t>
        </is>
      </c>
      <c r="AG1877" t="n">
        <v>-0.045358</v>
      </c>
    </row>
    <row r="1878">
      <c r="A1878" t="inlineStr">
        <is>
          <t>QIS</t>
        </is>
      </c>
      <c r="B1878" t="inlineStr">
        <is>
          <t>RUTW US 10/17/25 P2280 Index</t>
        </is>
      </c>
      <c r="C1878" t="inlineStr">
        <is>
          <t>RUTW US 10/17/25 P2280 Index</t>
        </is>
      </c>
      <c r="F1878" t="inlineStr">
        <is>
          <t>01WNR3KS5</t>
        </is>
      </c>
      <c r="G1878" s="1" t="n">
        <v>96</v>
      </c>
      <c r="H1878" s="1" t="n">
        <v>6.1</v>
      </c>
      <c r="I1878" s="2" t="n">
        <v>58560</v>
      </c>
      <c r="J1878" s="3" t="n">
        <v>0.0007073</v>
      </c>
      <c r="K1878" s="4" t="n">
        <v>82793531.69</v>
      </c>
      <c r="L1878" s="5" t="n">
        <v>4375001</v>
      </c>
      <c r="M1878" s="6" t="n">
        <v>18.92423149</v>
      </c>
      <c r="N1878" s="7">
        <f>IF(ISNUMBER(_xll.BDP($C1878, "DELTA_MID")),_xll.BDP($C1878, "DELTA_MID")," ")</f>
        <v/>
      </c>
      <c r="O1878" s="7">
        <f>IF(ISNUMBER(N1878),_xll.BDP($C1878, "OPT_UNDL_TICKER"),"")</f>
        <v/>
      </c>
      <c r="P1878" s="8">
        <f>IF(ISNUMBER(N1878),_xll.BDP($C1878, "OPT_UNDL_PX")," ")</f>
        <v/>
      </c>
      <c r="Q1878" s="7">
        <f>IF(ISNUMBER(N1878),+G1878*_xll.BDP($C1878, "PX_POS_MULT_FACTOR")*P1878/K1878," ")</f>
        <v/>
      </c>
      <c r="R1878" s="8">
        <f>IF(OR($A1878="TUA",$A1878="TYA"),"",IF(ISNUMBER(_xll.BDP($C1878,"DUR_ADJ_OAS_MID")),_xll.BDP($C1878,"DUR_ADJ_OAS_MID"),IF(ISNUMBER(_xll.BDP($E1878&amp;" ISIN","DUR_ADJ_OAS_MID")),_xll.BDP($E1878&amp;" ISIN","DUR_ADJ_OAS_MID")," ")))</f>
        <v/>
      </c>
      <c r="S1878" s="7">
        <f>IF(ISNUMBER(N1878),Q1878*N1878,IF(ISNUMBER(R1878),J1878*R1878," "))</f>
        <v/>
      </c>
      <c r="T1878" t="inlineStr">
        <is>
          <t>01WNR3KS5</t>
        </is>
      </c>
      <c r="U1878" t="inlineStr">
        <is>
          <t>Option</t>
        </is>
      </c>
      <c r="AG1878" t="n">
        <v>-0.045358</v>
      </c>
    </row>
    <row r="1879">
      <c r="A1879" t="inlineStr">
        <is>
          <t>QIS</t>
        </is>
      </c>
      <c r="B1879" t="inlineStr">
        <is>
          <t>RUTW US 10/17/25 P2355 Index</t>
        </is>
      </c>
      <c r="C1879" t="inlineStr">
        <is>
          <t>RUTW US 10/17/25 P2355 Index</t>
        </is>
      </c>
      <c r="F1879" t="inlineStr">
        <is>
          <t>01XB3HPY6</t>
        </is>
      </c>
      <c r="G1879" s="1" t="n">
        <v>-97</v>
      </c>
      <c r="H1879" s="1" t="n">
        <v>18.95</v>
      </c>
      <c r="I1879" s="2" t="n">
        <v>-183815</v>
      </c>
      <c r="J1879" s="3" t="n">
        <v>-0.00222016</v>
      </c>
      <c r="K1879" s="4" t="n">
        <v>82793531.69</v>
      </c>
      <c r="L1879" s="5" t="n">
        <v>4375001</v>
      </c>
      <c r="M1879" s="6" t="n">
        <v>18.92423149</v>
      </c>
      <c r="N1879" s="7">
        <f>IF(ISNUMBER(_xll.BDP($C1879, "DELTA_MID")),_xll.BDP($C1879, "DELTA_MID")," ")</f>
        <v/>
      </c>
      <c r="O1879" s="7">
        <f>IF(ISNUMBER(N1879),_xll.BDP($C1879, "OPT_UNDL_TICKER"),"")</f>
        <v/>
      </c>
      <c r="P1879" s="8">
        <f>IF(ISNUMBER(N1879),_xll.BDP($C1879, "OPT_UNDL_PX")," ")</f>
        <v/>
      </c>
      <c r="Q1879" s="7">
        <f>IF(ISNUMBER(N1879),+G1879*_xll.BDP($C1879, "PX_POS_MULT_FACTOR")*P1879/K1879," ")</f>
        <v/>
      </c>
      <c r="R1879" s="8">
        <f>IF(OR($A1879="TUA",$A1879="TYA"),"",IF(ISNUMBER(_xll.BDP($C1879,"DUR_ADJ_OAS_MID")),_xll.BDP($C1879,"DUR_ADJ_OAS_MID"),IF(ISNUMBER(_xll.BDP($E1879&amp;" ISIN","DUR_ADJ_OAS_MID")),_xll.BDP($E1879&amp;" ISIN","DUR_ADJ_OAS_MID")," ")))</f>
        <v/>
      </c>
      <c r="S1879" s="7">
        <f>IF(ISNUMBER(N1879),Q1879*N1879,IF(ISNUMBER(R1879),J1879*R1879," "))</f>
        <v/>
      </c>
      <c r="T1879" t="inlineStr">
        <is>
          <t>01XB3HPY6</t>
        </is>
      </c>
      <c r="U1879" t="inlineStr">
        <is>
          <t>Option</t>
        </is>
      </c>
      <c r="AG1879" t="n">
        <v>-0.045358</v>
      </c>
    </row>
    <row r="1880">
      <c r="A1880" t="inlineStr">
        <is>
          <t>QIS</t>
        </is>
      </c>
      <c r="B1880" t="inlineStr">
        <is>
          <t>RUTW US 10/17/25 P2380 Index</t>
        </is>
      </c>
      <c r="C1880" t="inlineStr">
        <is>
          <t>RUTW US 10/17/25 P2380 Index</t>
        </is>
      </c>
      <c r="F1880" t="inlineStr">
        <is>
          <t>01WNR3V47</t>
        </is>
      </c>
      <c r="G1880" s="1" t="n">
        <v>-96</v>
      </c>
      <c r="H1880" s="1" t="n">
        <v>26.85</v>
      </c>
      <c r="I1880" s="2" t="n">
        <v>-257760</v>
      </c>
      <c r="J1880" s="3" t="n">
        <v>-0.00311329</v>
      </c>
      <c r="K1880" s="4" t="n">
        <v>82793531.69</v>
      </c>
      <c r="L1880" s="5" t="n">
        <v>4375001</v>
      </c>
      <c r="M1880" s="6" t="n">
        <v>18.92423149</v>
      </c>
      <c r="N1880" s="7">
        <f>IF(ISNUMBER(_xll.BDP($C1880, "DELTA_MID")),_xll.BDP($C1880, "DELTA_MID")," ")</f>
        <v/>
      </c>
      <c r="O1880" s="7">
        <f>IF(ISNUMBER(N1880),_xll.BDP($C1880, "OPT_UNDL_TICKER"),"")</f>
        <v/>
      </c>
      <c r="P1880" s="8">
        <f>IF(ISNUMBER(N1880),_xll.BDP($C1880, "OPT_UNDL_PX")," ")</f>
        <v/>
      </c>
      <c r="Q1880" s="7">
        <f>IF(ISNUMBER(N1880),+G1880*_xll.BDP($C1880, "PX_POS_MULT_FACTOR")*P1880/K1880," ")</f>
        <v/>
      </c>
      <c r="R1880" s="8">
        <f>IF(OR($A1880="TUA",$A1880="TYA"),"",IF(ISNUMBER(_xll.BDP($C1880,"DUR_ADJ_OAS_MID")),_xll.BDP($C1880,"DUR_ADJ_OAS_MID"),IF(ISNUMBER(_xll.BDP($E1880&amp;" ISIN","DUR_ADJ_OAS_MID")),_xll.BDP($E1880&amp;" ISIN","DUR_ADJ_OAS_MID")," ")))</f>
        <v/>
      </c>
      <c r="S1880" s="7">
        <f>IF(ISNUMBER(N1880),Q1880*N1880,IF(ISNUMBER(R1880),J1880*R1880," "))</f>
        <v/>
      </c>
      <c r="T1880" t="inlineStr">
        <is>
          <t>01WNR3V47</t>
        </is>
      </c>
      <c r="U1880" t="inlineStr">
        <is>
          <t>Option</t>
        </is>
      </c>
      <c r="AG1880" t="n">
        <v>-0.045358</v>
      </c>
    </row>
    <row r="1881">
      <c r="A1881" t="inlineStr">
        <is>
          <t>QIS</t>
        </is>
      </c>
      <c r="B1881" t="inlineStr">
        <is>
          <t>RUTW US 10/22/25 P2260 Index</t>
        </is>
      </c>
      <c r="C1881" t="inlineStr">
        <is>
          <t>RUTW US 10/22/25 P2260 Index</t>
        </is>
      </c>
      <c r="F1881" t="inlineStr">
        <is>
          <t>01XRXX0D3</t>
        </is>
      </c>
      <c r="G1881" s="1" t="n">
        <v>98</v>
      </c>
      <c r="H1881" s="1" t="n">
        <v>8.25</v>
      </c>
      <c r="I1881" s="2" t="n">
        <v>80850</v>
      </c>
      <c r="J1881" s="3" t="n">
        <v>0.00097653</v>
      </c>
      <c r="K1881" s="4" t="n">
        <v>82793531.69</v>
      </c>
      <c r="L1881" s="5" t="n">
        <v>4375001</v>
      </c>
      <c r="M1881" s="6" t="n">
        <v>18.92423149</v>
      </c>
      <c r="N1881" s="7">
        <f>IF(ISNUMBER(_xll.BDP($C1881, "DELTA_MID")),_xll.BDP($C1881, "DELTA_MID")," ")</f>
        <v/>
      </c>
      <c r="O1881" s="7">
        <f>IF(ISNUMBER(N1881),_xll.BDP($C1881, "OPT_UNDL_TICKER"),"")</f>
        <v/>
      </c>
      <c r="P1881" s="8">
        <f>IF(ISNUMBER(N1881),_xll.BDP($C1881, "OPT_UNDL_PX")," ")</f>
        <v/>
      </c>
      <c r="Q1881" s="7">
        <f>IF(ISNUMBER(N1881),+G1881*_xll.BDP($C1881, "PX_POS_MULT_FACTOR")*P1881/K1881," ")</f>
        <v/>
      </c>
      <c r="R1881" s="8">
        <f>IF(OR($A1881="TUA",$A1881="TYA"),"",IF(ISNUMBER(_xll.BDP($C1881,"DUR_ADJ_OAS_MID")),_xll.BDP($C1881,"DUR_ADJ_OAS_MID"),IF(ISNUMBER(_xll.BDP($E1881&amp;" ISIN","DUR_ADJ_OAS_MID")),_xll.BDP($E1881&amp;" ISIN","DUR_ADJ_OAS_MID")," ")))</f>
        <v/>
      </c>
      <c r="S1881" s="7">
        <f>IF(ISNUMBER(N1881),Q1881*N1881,IF(ISNUMBER(R1881),J1881*R1881," "))</f>
        <v/>
      </c>
      <c r="T1881" t="inlineStr">
        <is>
          <t>01XRXX0D3</t>
        </is>
      </c>
      <c r="U1881" t="inlineStr">
        <is>
          <t>Option</t>
        </is>
      </c>
      <c r="AG1881" t="n">
        <v>-0.045358</v>
      </c>
    </row>
    <row r="1882">
      <c r="A1882" t="inlineStr">
        <is>
          <t>QIS</t>
        </is>
      </c>
      <c r="B1882" t="inlineStr">
        <is>
          <t>RUTW US 10/22/25 P2360 Index</t>
        </is>
      </c>
      <c r="C1882" t="inlineStr">
        <is>
          <t>RUTW US 10/22/25 P2360 Index</t>
        </is>
      </c>
      <c r="F1882" t="inlineStr">
        <is>
          <t>01XRXX4J9</t>
        </is>
      </c>
      <c r="G1882" s="1" t="n">
        <v>-98</v>
      </c>
      <c r="H1882" s="1" t="n">
        <v>27.3</v>
      </c>
      <c r="I1882" s="2" t="n">
        <v>-267540</v>
      </c>
      <c r="J1882" s="3" t="n">
        <v>-0.00323141</v>
      </c>
      <c r="K1882" s="4" t="n">
        <v>82793531.69</v>
      </c>
      <c r="L1882" s="5" t="n">
        <v>4375001</v>
      </c>
      <c r="M1882" s="6" t="n">
        <v>18.92423149</v>
      </c>
      <c r="N1882" s="7">
        <f>IF(ISNUMBER(_xll.BDP($C1882, "DELTA_MID")),_xll.BDP($C1882, "DELTA_MID")," ")</f>
        <v/>
      </c>
      <c r="O1882" s="7">
        <f>IF(ISNUMBER(N1882),_xll.BDP($C1882, "OPT_UNDL_TICKER"),"")</f>
        <v/>
      </c>
      <c r="P1882" s="8">
        <f>IF(ISNUMBER(N1882),_xll.BDP($C1882, "OPT_UNDL_PX")," ")</f>
        <v/>
      </c>
      <c r="Q1882" s="7">
        <f>IF(ISNUMBER(N1882),+G1882*_xll.BDP($C1882, "PX_POS_MULT_FACTOR")*P1882/K1882," ")</f>
        <v/>
      </c>
      <c r="R1882" s="8">
        <f>IF(OR($A1882="TUA",$A1882="TYA"),"",IF(ISNUMBER(_xll.BDP($C1882,"DUR_ADJ_OAS_MID")),_xll.BDP($C1882,"DUR_ADJ_OAS_MID"),IF(ISNUMBER(_xll.BDP($E1882&amp;" ISIN","DUR_ADJ_OAS_MID")),_xll.BDP($E1882&amp;" ISIN","DUR_ADJ_OAS_MID")," ")))</f>
        <v/>
      </c>
      <c r="S1882" s="7">
        <f>IF(ISNUMBER(N1882),Q1882*N1882,IF(ISNUMBER(R1882),J1882*R1882," "))</f>
        <v/>
      </c>
      <c r="T1882" t="inlineStr">
        <is>
          <t>01XRXX4J9</t>
        </is>
      </c>
      <c r="U1882" t="inlineStr">
        <is>
          <t>Option</t>
        </is>
      </c>
      <c r="AG1882" t="n">
        <v>-0.045358</v>
      </c>
    </row>
    <row r="1883">
      <c r="A1883" t="inlineStr">
        <is>
          <t>QIS</t>
        </is>
      </c>
      <c r="B1883" t="inlineStr">
        <is>
          <t>SPXW US 10/13/25 C6785 Index</t>
        </is>
      </c>
      <c r="C1883" t="inlineStr">
        <is>
          <t>SPXW US 10/13/25 C6785 Index</t>
        </is>
      </c>
      <c r="F1883" t="inlineStr">
        <is>
          <t>01XMVL4C8</t>
        </is>
      </c>
      <c r="G1883" s="1" t="n">
        <v>80</v>
      </c>
      <c r="H1883" s="1" t="n">
        <v>0.1</v>
      </c>
      <c r="I1883" s="2" t="n">
        <v>800</v>
      </c>
      <c r="J1883" s="3" t="n">
        <v>9.660000000000001e-06</v>
      </c>
      <c r="K1883" s="4" t="n">
        <v>82793531.69</v>
      </c>
      <c r="L1883" s="5" t="n">
        <v>4375001</v>
      </c>
      <c r="M1883" s="6" t="n">
        <v>18.92423149</v>
      </c>
      <c r="N1883" s="7">
        <f>IF(ISNUMBER(_xll.BDP($C1883, "DELTA_MID")),_xll.BDP($C1883, "DELTA_MID")," ")</f>
        <v/>
      </c>
      <c r="O1883" s="7">
        <f>IF(ISNUMBER(N1883),_xll.BDP($C1883, "OPT_UNDL_TICKER"),"")</f>
        <v/>
      </c>
      <c r="P1883" s="8">
        <f>IF(ISNUMBER(N1883),_xll.BDP($C1883, "OPT_UNDL_PX")," ")</f>
        <v/>
      </c>
      <c r="Q1883" s="7">
        <f>IF(ISNUMBER(N1883),+G1883*_xll.BDP($C1883, "PX_POS_MULT_FACTOR")*P1883/K1883," ")</f>
        <v/>
      </c>
      <c r="R1883" s="8">
        <f>IF(OR($A1883="TUA",$A1883="TYA"),"",IF(ISNUMBER(_xll.BDP($C1883,"DUR_ADJ_OAS_MID")),_xll.BDP($C1883,"DUR_ADJ_OAS_MID"),IF(ISNUMBER(_xll.BDP($E1883&amp;" ISIN","DUR_ADJ_OAS_MID")),_xll.BDP($E1883&amp;" ISIN","DUR_ADJ_OAS_MID")," ")))</f>
        <v/>
      </c>
      <c r="S1883" s="7">
        <f>IF(ISNUMBER(N1883),Q1883*N1883,IF(ISNUMBER(R1883),J1883*R1883," "))</f>
        <v/>
      </c>
      <c r="T1883" t="inlineStr">
        <is>
          <t>01XMVL4C8</t>
        </is>
      </c>
      <c r="U1883" t="inlineStr">
        <is>
          <t>Option</t>
        </is>
      </c>
      <c r="AG1883" t="n">
        <v>-0.045358</v>
      </c>
    </row>
    <row r="1884">
      <c r="A1884" t="inlineStr">
        <is>
          <t>QIS</t>
        </is>
      </c>
      <c r="B1884" t="inlineStr">
        <is>
          <t>SPXW US 10/13/25 P6425 Index</t>
        </is>
      </c>
      <c r="C1884" t="inlineStr">
        <is>
          <t>SPXW US 10/13/25 P6425 Index</t>
        </is>
      </c>
      <c r="F1884" t="inlineStr">
        <is>
          <t>01X1MGGB1</t>
        </is>
      </c>
      <c r="G1884" s="1" t="n">
        <v>123</v>
      </c>
      <c r="H1884" s="1" t="n">
        <v>8.4</v>
      </c>
      <c r="I1884" s="2" t="n">
        <v>103320</v>
      </c>
      <c r="J1884" s="3" t="n">
        <v>0.00124792</v>
      </c>
      <c r="K1884" s="4" t="n">
        <v>82793531.69</v>
      </c>
      <c r="L1884" s="5" t="n">
        <v>4375001</v>
      </c>
      <c r="M1884" s="6" t="n">
        <v>18.92423149</v>
      </c>
      <c r="N1884" s="7">
        <f>IF(ISNUMBER(_xll.BDP($C1884, "DELTA_MID")),_xll.BDP($C1884, "DELTA_MID")," ")</f>
        <v/>
      </c>
      <c r="O1884" s="7">
        <f>IF(ISNUMBER(N1884),_xll.BDP($C1884, "OPT_UNDL_TICKER"),"")</f>
        <v/>
      </c>
      <c r="P1884" s="8">
        <f>IF(ISNUMBER(N1884),_xll.BDP($C1884, "OPT_UNDL_PX")," ")</f>
        <v/>
      </c>
      <c r="Q1884" s="7">
        <f>IF(ISNUMBER(N1884),+G1884*_xll.BDP($C1884, "PX_POS_MULT_FACTOR")*P1884/K1884," ")</f>
        <v/>
      </c>
      <c r="R1884" s="8">
        <f>IF(OR($A1884="TUA",$A1884="TYA"),"",IF(ISNUMBER(_xll.BDP($C1884,"DUR_ADJ_OAS_MID")),_xll.BDP($C1884,"DUR_ADJ_OAS_MID"),IF(ISNUMBER(_xll.BDP($E1884&amp;" ISIN","DUR_ADJ_OAS_MID")),_xll.BDP($E1884&amp;" ISIN","DUR_ADJ_OAS_MID")," ")))</f>
        <v/>
      </c>
      <c r="S1884" s="7">
        <f>IF(ISNUMBER(N1884),Q1884*N1884,IF(ISNUMBER(R1884),J1884*R1884," "))</f>
        <v/>
      </c>
      <c r="T1884" t="inlineStr">
        <is>
          <t>01X1MGGB1</t>
        </is>
      </c>
      <c r="U1884" t="inlineStr">
        <is>
          <t>Option</t>
        </is>
      </c>
      <c r="AG1884" t="n">
        <v>-0.045358</v>
      </c>
    </row>
    <row r="1885">
      <c r="A1885" t="inlineStr">
        <is>
          <t>QIS</t>
        </is>
      </c>
      <c r="B1885" t="inlineStr">
        <is>
          <t>SPXW US 10/15/25 P6150 Index</t>
        </is>
      </c>
      <c r="C1885" t="inlineStr">
        <is>
          <t>SPXW US 10/15/25 P6150 Index</t>
        </is>
      </c>
      <c r="F1885" t="inlineStr">
        <is>
          <t>01X3RL7L1</t>
        </is>
      </c>
      <c r="G1885" s="1" t="n">
        <v>32</v>
      </c>
      <c r="H1885" s="1" t="n">
        <v>3.9</v>
      </c>
      <c r="I1885" s="2" t="n">
        <v>12480</v>
      </c>
      <c r="J1885" s="3" t="n">
        <v>0.00015074</v>
      </c>
      <c r="K1885" s="4" t="n">
        <v>82793531.69</v>
      </c>
      <c r="L1885" s="5" t="n">
        <v>4375001</v>
      </c>
      <c r="M1885" s="6" t="n">
        <v>18.92423149</v>
      </c>
      <c r="N1885" s="7">
        <f>IF(ISNUMBER(_xll.BDP($C1885, "DELTA_MID")),_xll.BDP($C1885, "DELTA_MID")," ")</f>
        <v/>
      </c>
      <c r="O1885" s="7">
        <f>IF(ISNUMBER(N1885),_xll.BDP($C1885, "OPT_UNDL_TICKER"),"")</f>
        <v/>
      </c>
      <c r="P1885" s="8">
        <f>IF(ISNUMBER(N1885),_xll.BDP($C1885, "OPT_UNDL_PX")," ")</f>
        <v/>
      </c>
      <c r="Q1885" s="7">
        <f>IF(ISNUMBER(N1885),+G1885*_xll.BDP($C1885, "PX_POS_MULT_FACTOR")*P1885/K1885," ")</f>
        <v/>
      </c>
      <c r="R1885" s="8">
        <f>IF(OR($A1885="TUA",$A1885="TYA"),"",IF(ISNUMBER(_xll.BDP($C1885,"DUR_ADJ_OAS_MID")),_xll.BDP($C1885,"DUR_ADJ_OAS_MID"),IF(ISNUMBER(_xll.BDP($E1885&amp;" ISIN","DUR_ADJ_OAS_MID")),_xll.BDP($E1885&amp;" ISIN","DUR_ADJ_OAS_MID")," ")))</f>
        <v/>
      </c>
      <c r="S1885" s="7">
        <f>IF(ISNUMBER(N1885),Q1885*N1885,IF(ISNUMBER(R1885),J1885*R1885," "))</f>
        <v/>
      </c>
      <c r="T1885" t="inlineStr">
        <is>
          <t>01X3RL7L1</t>
        </is>
      </c>
      <c r="U1885" t="inlineStr">
        <is>
          <t>Option</t>
        </is>
      </c>
      <c r="AG1885" t="n">
        <v>-0.045358</v>
      </c>
    </row>
    <row r="1886">
      <c r="A1886" t="inlineStr">
        <is>
          <t>QIS</t>
        </is>
      </c>
      <c r="B1886" t="inlineStr">
        <is>
          <t>SPXW US 10/15/25 P6400 Index</t>
        </is>
      </c>
      <c r="C1886" t="inlineStr">
        <is>
          <t>SPXW US 10/15/25 P6400 Index</t>
        </is>
      </c>
      <c r="F1886" t="inlineStr">
        <is>
          <t>01X3RM6C2</t>
        </is>
      </c>
      <c r="G1886" s="1" t="n">
        <v>111</v>
      </c>
      <c r="H1886" s="1" t="n">
        <v>18.45</v>
      </c>
      <c r="I1886" s="2" t="n">
        <v>204795</v>
      </c>
      <c r="J1886" s="3" t="n">
        <v>0.00247356</v>
      </c>
      <c r="K1886" s="4" t="n">
        <v>82793531.69</v>
      </c>
      <c r="L1886" s="5" t="n">
        <v>4375001</v>
      </c>
      <c r="M1886" s="6" t="n">
        <v>18.92423149</v>
      </c>
      <c r="N1886" s="7">
        <f>IF(ISNUMBER(_xll.BDP($C1886, "DELTA_MID")),_xll.BDP($C1886, "DELTA_MID")," ")</f>
        <v/>
      </c>
      <c r="O1886" s="7">
        <f>IF(ISNUMBER(N1886),_xll.BDP($C1886, "OPT_UNDL_TICKER"),"")</f>
        <v/>
      </c>
      <c r="P1886" s="8">
        <f>IF(ISNUMBER(N1886),_xll.BDP($C1886, "OPT_UNDL_PX")," ")</f>
        <v/>
      </c>
      <c r="Q1886" s="7">
        <f>IF(ISNUMBER(N1886),+G1886*_xll.BDP($C1886, "PX_POS_MULT_FACTOR")*P1886/K1886," ")</f>
        <v/>
      </c>
      <c r="R1886" s="8">
        <f>IF(OR($A1886="TUA",$A1886="TYA"),"",IF(ISNUMBER(_xll.BDP($C1886,"DUR_ADJ_OAS_MID")),_xll.BDP($C1886,"DUR_ADJ_OAS_MID"),IF(ISNUMBER(_xll.BDP($E1886&amp;" ISIN","DUR_ADJ_OAS_MID")),_xll.BDP($E1886&amp;" ISIN","DUR_ADJ_OAS_MID")," ")))</f>
        <v/>
      </c>
      <c r="S1886" s="7">
        <f>IF(ISNUMBER(N1886),Q1886*N1886,IF(ISNUMBER(R1886),J1886*R1886," "))</f>
        <v/>
      </c>
      <c r="T1886" t="inlineStr">
        <is>
          <t>01X3RM6C2</t>
        </is>
      </c>
      <c r="U1886" t="inlineStr">
        <is>
          <t>Option</t>
        </is>
      </c>
      <c r="AG1886" t="n">
        <v>-0.045358</v>
      </c>
    </row>
    <row r="1887">
      <c r="A1887" t="inlineStr">
        <is>
          <t>QIS</t>
        </is>
      </c>
      <c r="B1887" t="inlineStr">
        <is>
          <t>SPXW US 10/15/25 P6450 Index</t>
        </is>
      </c>
      <c r="C1887" t="inlineStr">
        <is>
          <t>SPXW US 10/15/25 P6450 Index</t>
        </is>
      </c>
      <c r="F1887" t="inlineStr">
        <is>
          <t>01X3MYW97</t>
        </is>
      </c>
      <c r="G1887" s="1" t="n">
        <v>-32</v>
      </c>
      <c r="H1887" s="1" t="n">
        <v>27.15</v>
      </c>
      <c r="I1887" s="2" t="n">
        <v>-86880</v>
      </c>
      <c r="J1887" s="3" t="n">
        <v>-0.00104936</v>
      </c>
      <c r="K1887" s="4" t="n">
        <v>82793531.69</v>
      </c>
      <c r="L1887" s="5" t="n">
        <v>4375001</v>
      </c>
      <c r="M1887" s="6" t="n">
        <v>18.92423149</v>
      </c>
      <c r="N1887" s="7">
        <f>IF(ISNUMBER(_xll.BDP($C1887, "DELTA_MID")),_xll.BDP($C1887, "DELTA_MID")," ")</f>
        <v/>
      </c>
      <c r="O1887" s="7">
        <f>IF(ISNUMBER(N1887),_xll.BDP($C1887, "OPT_UNDL_TICKER"),"")</f>
        <v/>
      </c>
      <c r="P1887" s="8">
        <f>IF(ISNUMBER(N1887),_xll.BDP($C1887, "OPT_UNDL_PX")," ")</f>
        <v/>
      </c>
      <c r="Q1887" s="7">
        <f>IF(ISNUMBER(N1887),+G1887*_xll.BDP($C1887, "PX_POS_MULT_FACTOR")*P1887/K1887," ")</f>
        <v/>
      </c>
      <c r="R1887" s="8">
        <f>IF(OR($A1887="TUA",$A1887="TYA"),"",IF(ISNUMBER(_xll.BDP($C1887,"DUR_ADJ_OAS_MID")),_xll.BDP($C1887,"DUR_ADJ_OAS_MID"),IF(ISNUMBER(_xll.BDP($E1887&amp;" ISIN","DUR_ADJ_OAS_MID")),_xll.BDP($E1887&amp;" ISIN","DUR_ADJ_OAS_MID")," ")))</f>
        <v/>
      </c>
      <c r="S1887" s="7">
        <f>IF(ISNUMBER(N1887),Q1887*N1887,IF(ISNUMBER(R1887),J1887*R1887," "))</f>
        <v/>
      </c>
      <c r="T1887" t="inlineStr">
        <is>
          <t>01X3MYW97</t>
        </is>
      </c>
      <c r="U1887" t="inlineStr">
        <is>
          <t>Option</t>
        </is>
      </c>
      <c r="AG1887" t="n">
        <v>-0.045358</v>
      </c>
    </row>
    <row r="1888">
      <c r="A1888" t="inlineStr">
        <is>
          <t>QIS</t>
        </is>
      </c>
      <c r="B1888" t="inlineStr">
        <is>
          <t>SPXW US 10/17/25 C6750 Index</t>
        </is>
      </c>
      <c r="C1888" t="inlineStr">
        <is>
          <t>SPXW US 10/17/25 C6750 Index</t>
        </is>
      </c>
      <c r="F1888" t="inlineStr">
        <is>
          <t>01TZNQ212</t>
        </is>
      </c>
      <c r="G1888" s="1" t="n">
        <v>185</v>
      </c>
      <c r="H1888" s="1" t="n">
        <v>5.1</v>
      </c>
      <c r="I1888" s="2" t="n">
        <v>94350</v>
      </c>
      <c r="J1888" s="3" t="n">
        <v>0.00113958</v>
      </c>
      <c r="K1888" s="4" t="n">
        <v>82793531.69</v>
      </c>
      <c r="L1888" s="5" t="n">
        <v>4375001</v>
      </c>
      <c r="M1888" s="6" t="n">
        <v>18.92423149</v>
      </c>
      <c r="N1888" s="7">
        <f>IF(ISNUMBER(_xll.BDP($C1888, "DELTA_MID")),_xll.BDP($C1888, "DELTA_MID")," ")</f>
        <v/>
      </c>
      <c r="O1888" s="7">
        <f>IF(ISNUMBER(N1888),_xll.BDP($C1888, "OPT_UNDL_TICKER"),"")</f>
        <v/>
      </c>
      <c r="P1888" s="8">
        <f>IF(ISNUMBER(N1888),_xll.BDP($C1888, "OPT_UNDL_PX")," ")</f>
        <v/>
      </c>
      <c r="Q1888" s="7">
        <f>IF(ISNUMBER(N1888),+G1888*_xll.BDP($C1888, "PX_POS_MULT_FACTOR")*P1888/K1888," ")</f>
        <v/>
      </c>
      <c r="R1888" s="8">
        <f>IF(OR($A1888="TUA",$A1888="TYA"),"",IF(ISNUMBER(_xll.BDP($C1888,"DUR_ADJ_OAS_MID")),_xll.BDP($C1888,"DUR_ADJ_OAS_MID"),IF(ISNUMBER(_xll.BDP($E1888&amp;" ISIN","DUR_ADJ_OAS_MID")),_xll.BDP($E1888&amp;" ISIN","DUR_ADJ_OAS_MID")," ")))</f>
        <v/>
      </c>
      <c r="S1888" s="7">
        <f>IF(ISNUMBER(N1888),Q1888*N1888,IF(ISNUMBER(R1888),J1888*R1888," "))</f>
        <v/>
      </c>
      <c r="T1888" t="inlineStr">
        <is>
          <t>01TZNQ212</t>
        </is>
      </c>
      <c r="U1888" t="inlineStr">
        <is>
          <t>Option</t>
        </is>
      </c>
      <c r="AG1888" t="n">
        <v>-0.045358</v>
      </c>
    </row>
    <row r="1889">
      <c r="A1889" t="inlineStr">
        <is>
          <t>QIS</t>
        </is>
      </c>
      <c r="B1889" t="inlineStr">
        <is>
          <t>SPXW US 10/17/25 P6150 Index</t>
        </is>
      </c>
      <c r="C1889" t="inlineStr">
        <is>
          <t>SPXW US 10/17/25 P6150 Index</t>
        </is>
      </c>
      <c r="F1889" t="inlineStr">
        <is>
          <t>01TZNR569</t>
        </is>
      </c>
      <c r="G1889" s="1" t="n">
        <v>32</v>
      </c>
      <c r="H1889" s="1" t="n">
        <v>7.4</v>
      </c>
      <c r="I1889" s="2" t="n">
        <v>23680</v>
      </c>
      <c r="J1889" s="3" t="n">
        <v>0.00028601</v>
      </c>
      <c r="K1889" s="4" t="n">
        <v>82793531.69</v>
      </c>
      <c r="L1889" s="5" t="n">
        <v>4375001</v>
      </c>
      <c r="M1889" s="6" t="n">
        <v>18.92423149</v>
      </c>
      <c r="N1889" s="7">
        <f>IF(ISNUMBER(_xll.BDP($C1889, "DELTA_MID")),_xll.BDP($C1889, "DELTA_MID")," ")</f>
        <v/>
      </c>
      <c r="O1889" s="7">
        <f>IF(ISNUMBER(N1889),_xll.BDP($C1889, "OPT_UNDL_TICKER"),"")</f>
        <v/>
      </c>
      <c r="P1889" s="8">
        <f>IF(ISNUMBER(N1889),_xll.BDP($C1889, "OPT_UNDL_PX")," ")</f>
        <v/>
      </c>
      <c r="Q1889" s="7">
        <f>IF(ISNUMBER(N1889),+G1889*_xll.BDP($C1889, "PX_POS_MULT_FACTOR")*P1889/K1889," ")</f>
        <v/>
      </c>
      <c r="R1889" s="8">
        <f>IF(OR($A1889="TUA",$A1889="TYA"),"",IF(ISNUMBER(_xll.BDP($C1889,"DUR_ADJ_OAS_MID")),_xll.BDP($C1889,"DUR_ADJ_OAS_MID"),IF(ISNUMBER(_xll.BDP($E1889&amp;" ISIN","DUR_ADJ_OAS_MID")),_xll.BDP($E1889&amp;" ISIN","DUR_ADJ_OAS_MID")," ")))</f>
        <v/>
      </c>
      <c r="S1889" s="7">
        <f>IF(ISNUMBER(N1889),Q1889*N1889,IF(ISNUMBER(R1889),J1889*R1889," "))</f>
        <v/>
      </c>
      <c r="T1889" t="inlineStr">
        <is>
          <t>01TZNR569</t>
        </is>
      </c>
      <c r="U1889" t="inlineStr">
        <is>
          <t>Option</t>
        </is>
      </c>
      <c r="AG1889" t="n">
        <v>-0.045358</v>
      </c>
    </row>
    <row r="1890">
      <c r="A1890" t="inlineStr">
        <is>
          <t>QIS</t>
        </is>
      </c>
      <c r="B1890" t="inlineStr">
        <is>
          <t>SPXW US 10/17/25 P6200 Index</t>
        </is>
      </c>
      <c r="C1890" t="inlineStr">
        <is>
          <t>SPXW US 10/17/25 P6200 Index</t>
        </is>
      </c>
      <c r="F1890" t="inlineStr">
        <is>
          <t>01TZNQJ60</t>
        </is>
      </c>
      <c r="G1890" s="1" t="n">
        <v>31</v>
      </c>
      <c r="H1890" s="1" t="n">
        <v>9.300000000000001</v>
      </c>
      <c r="I1890" s="2" t="n">
        <v>28830</v>
      </c>
      <c r="J1890" s="3" t="n">
        <v>0.00034822</v>
      </c>
      <c r="K1890" s="4" t="n">
        <v>82793531.69</v>
      </c>
      <c r="L1890" s="5" t="n">
        <v>4375001</v>
      </c>
      <c r="M1890" s="6" t="n">
        <v>18.92423149</v>
      </c>
      <c r="N1890" s="7">
        <f>IF(ISNUMBER(_xll.BDP($C1890, "DELTA_MID")),_xll.BDP($C1890, "DELTA_MID")," ")</f>
        <v/>
      </c>
      <c r="O1890" s="7">
        <f>IF(ISNUMBER(N1890),_xll.BDP($C1890, "OPT_UNDL_TICKER"),"")</f>
        <v/>
      </c>
      <c r="P1890" s="8">
        <f>IF(ISNUMBER(N1890),_xll.BDP($C1890, "OPT_UNDL_PX")," ")</f>
        <v/>
      </c>
      <c r="Q1890" s="7">
        <f>IF(ISNUMBER(N1890),+G1890*_xll.BDP($C1890, "PX_POS_MULT_FACTOR")*P1890/K1890," ")</f>
        <v/>
      </c>
      <c r="R1890" s="8">
        <f>IF(OR($A1890="TUA",$A1890="TYA"),"",IF(ISNUMBER(_xll.BDP($C1890,"DUR_ADJ_OAS_MID")),_xll.BDP($C1890,"DUR_ADJ_OAS_MID"),IF(ISNUMBER(_xll.BDP($E1890&amp;" ISIN","DUR_ADJ_OAS_MID")),_xll.BDP($E1890&amp;" ISIN","DUR_ADJ_OAS_MID")," ")))</f>
        <v/>
      </c>
      <c r="S1890" s="7">
        <f>IF(ISNUMBER(N1890),Q1890*N1890,IF(ISNUMBER(R1890),J1890*R1890," "))</f>
        <v/>
      </c>
      <c r="T1890" t="inlineStr">
        <is>
          <t>01TZNQJ60</t>
        </is>
      </c>
      <c r="U1890" t="inlineStr">
        <is>
          <t>Option</t>
        </is>
      </c>
      <c r="AG1890" t="n">
        <v>-0.045358</v>
      </c>
    </row>
    <row r="1891">
      <c r="A1891" t="inlineStr">
        <is>
          <t>QIS</t>
        </is>
      </c>
      <c r="B1891" t="inlineStr">
        <is>
          <t>SPXW US 10/17/25 P6450 Index</t>
        </is>
      </c>
      <c r="C1891" t="inlineStr">
        <is>
          <t>SPXW US 10/17/25 P6450 Index</t>
        </is>
      </c>
      <c r="F1891" t="inlineStr">
        <is>
          <t>01TZNQJ42</t>
        </is>
      </c>
      <c r="G1891" s="1" t="n">
        <v>-32</v>
      </c>
      <c r="H1891" s="1" t="n">
        <v>37.5</v>
      </c>
      <c r="I1891" s="2" t="n">
        <v>-120000</v>
      </c>
      <c r="J1891" s="3" t="n">
        <v>-0.00144939</v>
      </c>
      <c r="K1891" s="4" t="n">
        <v>82793531.69</v>
      </c>
      <c r="L1891" s="5" t="n">
        <v>4375001</v>
      </c>
      <c r="M1891" s="6" t="n">
        <v>18.92423149</v>
      </c>
      <c r="N1891" s="7">
        <f>IF(ISNUMBER(_xll.BDP($C1891, "DELTA_MID")),_xll.BDP($C1891, "DELTA_MID")," ")</f>
        <v/>
      </c>
      <c r="O1891" s="7">
        <f>IF(ISNUMBER(N1891),_xll.BDP($C1891, "OPT_UNDL_TICKER"),"")</f>
        <v/>
      </c>
      <c r="P1891" s="8">
        <f>IF(ISNUMBER(N1891),_xll.BDP($C1891, "OPT_UNDL_PX")," ")</f>
        <v/>
      </c>
      <c r="Q1891" s="7">
        <f>IF(ISNUMBER(N1891),+G1891*_xll.BDP($C1891, "PX_POS_MULT_FACTOR")*P1891/K1891," ")</f>
        <v/>
      </c>
      <c r="R1891" s="8">
        <f>IF(OR($A1891="TUA",$A1891="TYA"),"",IF(ISNUMBER(_xll.BDP($C1891,"DUR_ADJ_OAS_MID")),_xll.BDP($C1891,"DUR_ADJ_OAS_MID"),IF(ISNUMBER(_xll.BDP($E1891&amp;" ISIN","DUR_ADJ_OAS_MID")),_xll.BDP($E1891&amp;" ISIN","DUR_ADJ_OAS_MID")," ")))</f>
        <v/>
      </c>
      <c r="S1891" s="7">
        <f>IF(ISNUMBER(N1891),Q1891*N1891,IF(ISNUMBER(R1891),J1891*R1891," "))</f>
        <v/>
      </c>
      <c r="T1891" t="inlineStr">
        <is>
          <t>01TZNQJ42</t>
        </is>
      </c>
      <c r="U1891" t="inlineStr">
        <is>
          <t>Option</t>
        </is>
      </c>
      <c r="AG1891" t="n">
        <v>-0.045358</v>
      </c>
    </row>
    <row r="1892">
      <c r="A1892" t="inlineStr">
        <is>
          <t>QIS</t>
        </is>
      </c>
      <c r="B1892" t="inlineStr">
        <is>
          <t>SPXW US 10/17/25 P6500 Index</t>
        </is>
      </c>
      <c r="C1892" t="inlineStr">
        <is>
          <t>SPXW US 10/17/25 P6500 Index</t>
        </is>
      </c>
      <c r="F1892" t="inlineStr">
        <is>
          <t>01TZNPYH6</t>
        </is>
      </c>
      <c r="G1892" s="1" t="n">
        <v>-31</v>
      </c>
      <c r="H1892" s="1" t="n">
        <v>50.85</v>
      </c>
      <c r="I1892" s="2" t="n">
        <v>-157635</v>
      </c>
      <c r="J1892" s="3" t="n">
        <v>-0.00190395</v>
      </c>
      <c r="K1892" s="4" t="n">
        <v>82793531.69</v>
      </c>
      <c r="L1892" s="5" t="n">
        <v>4375001</v>
      </c>
      <c r="M1892" s="6" t="n">
        <v>18.92423149</v>
      </c>
      <c r="N1892" s="7">
        <f>IF(ISNUMBER(_xll.BDP($C1892, "DELTA_MID")),_xll.BDP($C1892, "DELTA_MID")," ")</f>
        <v/>
      </c>
      <c r="O1892" s="7">
        <f>IF(ISNUMBER(N1892),_xll.BDP($C1892, "OPT_UNDL_TICKER"),"")</f>
        <v/>
      </c>
      <c r="P1892" s="8">
        <f>IF(ISNUMBER(N1892),_xll.BDP($C1892, "OPT_UNDL_PX")," ")</f>
        <v/>
      </c>
      <c r="Q1892" s="7">
        <f>IF(ISNUMBER(N1892),+G1892*_xll.BDP($C1892, "PX_POS_MULT_FACTOR")*P1892/K1892," ")</f>
        <v/>
      </c>
      <c r="R1892" s="8">
        <f>IF(OR($A1892="TUA",$A1892="TYA"),"",IF(ISNUMBER(_xll.BDP($C1892,"DUR_ADJ_OAS_MID")),_xll.BDP($C1892,"DUR_ADJ_OAS_MID"),IF(ISNUMBER(_xll.BDP($E1892&amp;" ISIN","DUR_ADJ_OAS_MID")),_xll.BDP($E1892&amp;" ISIN","DUR_ADJ_OAS_MID")," ")))</f>
        <v/>
      </c>
      <c r="S1892" s="7">
        <f>IF(ISNUMBER(N1892),Q1892*N1892,IF(ISNUMBER(R1892),J1892*R1892," "))</f>
        <v/>
      </c>
      <c r="T1892" t="inlineStr">
        <is>
          <t>01TZNPYH6</t>
        </is>
      </c>
      <c r="U1892" t="inlineStr">
        <is>
          <t>Option</t>
        </is>
      </c>
      <c r="AG1892" t="n">
        <v>-0.045358</v>
      </c>
    </row>
    <row r="1893">
      <c r="A1893" t="inlineStr">
        <is>
          <t>QIS</t>
        </is>
      </c>
      <c r="B1893" t="inlineStr">
        <is>
          <t>SPXW US 10/22/25 C6790 Index</t>
        </is>
      </c>
      <c r="C1893" t="inlineStr">
        <is>
          <t>SPXW US 10/22/25 C6790 Index</t>
        </is>
      </c>
      <c r="F1893" t="inlineStr">
        <is>
          <t>01XMVLW18</t>
        </is>
      </c>
      <c r="G1893" s="1" t="n">
        <v>34</v>
      </c>
      <c r="H1893" s="1" t="n">
        <v>5.3</v>
      </c>
      <c r="I1893" s="2" t="n">
        <v>18020</v>
      </c>
      <c r="J1893" s="3" t="n">
        <v>0.00021765</v>
      </c>
      <c r="K1893" s="4" t="n">
        <v>82793531.69</v>
      </c>
      <c r="L1893" s="5" t="n">
        <v>4375001</v>
      </c>
      <c r="M1893" s="6" t="n">
        <v>18.92423149</v>
      </c>
      <c r="N1893" s="7">
        <f>IF(ISNUMBER(_xll.BDP($C1893, "DELTA_MID")),_xll.BDP($C1893, "DELTA_MID")," ")</f>
        <v/>
      </c>
      <c r="O1893" s="7">
        <f>IF(ISNUMBER(N1893),_xll.BDP($C1893, "OPT_UNDL_TICKER"),"")</f>
        <v/>
      </c>
      <c r="P1893" s="8">
        <f>IF(ISNUMBER(N1893),_xll.BDP($C1893, "OPT_UNDL_PX")," ")</f>
        <v/>
      </c>
      <c r="Q1893" s="7">
        <f>IF(ISNUMBER(N1893),+G1893*_xll.BDP($C1893, "PX_POS_MULT_FACTOR")*P1893/K1893," ")</f>
        <v/>
      </c>
      <c r="R1893" s="8">
        <f>IF(OR($A1893="TUA",$A1893="TYA"),"",IF(ISNUMBER(_xll.BDP($C1893,"DUR_ADJ_OAS_MID")),_xll.BDP($C1893,"DUR_ADJ_OAS_MID"),IF(ISNUMBER(_xll.BDP($E1893&amp;" ISIN","DUR_ADJ_OAS_MID")),_xll.BDP($E1893&amp;" ISIN","DUR_ADJ_OAS_MID")," ")))</f>
        <v/>
      </c>
      <c r="S1893" s="7">
        <f>IF(ISNUMBER(N1893),Q1893*N1893,IF(ISNUMBER(R1893),J1893*R1893," "))</f>
        <v/>
      </c>
      <c r="T1893" t="inlineStr">
        <is>
          <t>01XMVLW18</t>
        </is>
      </c>
      <c r="U1893" t="inlineStr">
        <is>
          <t>Option</t>
        </is>
      </c>
      <c r="AG1893" t="n">
        <v>-0.045358</v>
      </c>
    </row>
    <row r="1894">
      <c r="A1894" t="inlineStr">
        <is>
          <t>QIS</t>
        </is>
      </c>
      <c r="B1894" t="inlineStr">
        <is>
          <t>SPXW US 10/22/25 P6200 Index</t>
        </is>
      </c>
      <c r="C1894" t="inlineStr">
        <is>
          <t>SPXW US 10/22/25 P6200 Index</t>
        </is>
      </c>
      <c r="F1894" t="inlineStr">
        <is>
          <t>01X7SVPJ7</t>
        </is>
      </c>
      <c r="G1894" s="1" t="n">
        <v>32</v>
      </c>
      <c r="H1894" s="1" t="n">
        <v>16.45</v>
      </c>
      <c r="I1894" s="2" t="n">
        <v>52640</v>
      </c>
      <c r="J1894" s="3" t="n">
        <v>0.0006358</v>
      </c>
      <c r="K1894" s="4" t="n">
        <v>82793531.69</v>
      </c>
      <c r="L1894" s="5" t="n">
        <v>4375001</v>
      </c>
      <c r="M1894" s="6" t="n">
        <v>18.92423149</v>
      </c>
      <c r="N1894" s="7">
        <f>IF(ISNUMBER(_xll.BDP($C1894, "DELTA_MID")),_xll.BDP($C1894, "DELTA_MID")," ")</f>
        <v/>
      </c>
      <c r="O1894" s="7">
        <f>IF(ISNUMBER(N1894),_xll.BDP($C1894, "OPT_UNDL_TICKER"),"")</f>
        <v/>
      </c>
      <c r="P1894" s="8">
        <f>IF(ISNUMBER(N1894),_xll.BDP($C1894, "OPT_UNDL_PX")," ")</f>
        <v/>
      </c>
      <c r="Q1894" s="7">
        <f>IF(ISNUMBER(N1894),+G1894*_xll.BDP($C1894, "PX_POS_MULT_FACTOR")*P1894/K1894," ")</f>
        <v/>
      </c>
      <c r="R1894" s="8">
        <f>IF(OR($A1894="TUA",$A1894="TYA"),"",IF(ISNUMBER(_xll.BDP($C1894,"DUR_ADJ_OAS_MID")),_xll.BDP($C1894,"DUR_ADJ_OAS_MID"),IF(ISNUMBER(_xll.BDP($E1894&amp;" ISIN","DUR_ADJ_OAS_MID")),_xll.BDP($E1894&amp;" ISIN","DUR_ADJ_OAS_MID")," ")))</f>
        <v/>
      </c>
      <c r="S1894" s="7">
        <f>IF(ISNUMBER(N1894),Q1894*N1894,IF(ISNUMBER(R1894),J1894*R1894," "))</f>
        <v/>
      </c>
      <c r="T1894" t="inlineStr">
        <is>
          <t>01X7SVPJ7</t>
        </is>
      </c>
      <c r="U1894" t="inlineStr">
        <is>
          <t>Option</t>
        </is>
      </c>
      <c r="AG1894" t="n">
        <v>-0.045358</v>
      </c>
    </row>
    <row r="1895">
      <c r="A1895" t="inlineStr">
        <is>
          <t>QIS</t>
        </is>
      </c>
      <c r="B1895" t="inlineStr">
        <is>
          <t>SPXW US 10/22/25 P6500 Index</t>
        </is>
      </c>
      <c r="C1895" t="inlineStr">
        <is>
          <t>SPXW US 10/22/25 P6500 Index</t>
        </is>
      </c>
      <c r="F1895" t="inlineStr">
        <is>
          <t>01X7SW6W3</t>
        </is>
      </c>
      <c r="G1895" s="1" t="n">
        <v>-32</v>
      </c>
      <c r="H1895" s="1" t="n">
        <v>64.15000000000001</v>
      </c>
      <c r="I1895" s="2" t="n">
        <v>-205280</v>
      </c>
      <c r="J1895" s="3" t="n">
        <v>-0.00247942</v>
      </c>
      <c r="K1895" s="4" t="n">
        <v>82793531.69</v>
      </c>
      <c r="L1895" s="5" t="n">
        <v>4375001</v>
      </c>
      <c r="M1895" s="6" t="n">
        <v>18.92423149</v>
      </c>
      <c r="N1895" s="7">
        <f>IF(ISNUMBER(_xll.BDP($C1895, "DELTA_MID")),_xll.BDP($C1895, "DELTA_MID")," ")</f>
        <v/>
      </c>
      <c r="O1895" s="7">
        <f>IF(ISNUMBER(N1895),_xll.BDP($C1895, "OPT_UNDL_TICKER"),"")</f>
        <v/>
      </c>
      <c r="P1895" s="8">
        <f>IF(ISNUMBER(N1895),_xll.BDP($C1895, "OPT_UNDL_PX")," ")</f>
        <v/>
      </c>
      <c r="Q1895" s="7">
        <f>IF(ISNUMBER(N1895),+G1895*_xll.BDP($C1895, "PX_POS_MULT_FACTOR")*P1895/K1895," ")</f>
        <v/>
      </c>
      <c r="R1895" s="8">
        <f>IF(OR($A1895="TUA",$A1895="TYA"),"",IF(ISNUMBER(_xll.BDP($C1895,"DUR_ADJ_OAS_MID")),_xll.BDP($C1895,"DUR_ADJ_OAS_MID"),IF(ISNUMBER(_xll.BDP($E1895&amp;" ISIN","DUR_ADJ_OAS_MID")),_xll.BDP($E1895&amp;" ISIN","DUR_ADJ_OAS_MID")," ")))</f>
        <v/>
      </c>
      <c r="S1895" s="7">
        <f>IF(ISNUMBER(N1895),Q1895*N1895,IF(ISNUMBER(R1895),J1895*R1895," "))</f>
        <v/>
      </c>
      <c r="T1895" t="inlineStr">
        <is>
          <t>01X7SW6W3</t>
        </is>
      </c>
      <c r="U1895" t="inlineStr">
        <is>
          <t>Option</t>
        </is>
      </c>
      <c r="AG1895" t="n">
        <v>-0.045358</v>
      </c>
    </row>
    <row r="1896">
      <c r="A1896" t="inlineStr">
        <is>
          <t>QIS</t>
        </is>
      </c>
      <c r="B1896" t="inlineStr">
        <is>
          <t>SPXW US 10/24/25 C6810 Index</t>
        </is>
      </c>
      <c r="C1896" t="inlineStr">
        <is>
          <t>SPXW US 10/24/25 C6810 Index</t>
        </is>
      </c>
      <c r="F1896" t="inlineStr">
        <is>
          <t>01XB3DW48</t>
        </is>
      </c>
      <c r="G1896" s="1" t="n">
        <v>36</v>
      </c>
      <c r="H1896" s="1" t="n">
        <v>6.1</v>
      </c>
      <c r="I1896" s="2" t="n">
        <v>21960</v>
      </c>
      <c r="J1896" s="3" t="n">
        <v>0.00026524</v>
      </c>
      <c r="K1896" s="4" t="n">
        <v>82793531.69</v>
      </c>
      <c r="L1896" s="5" t="n">
        <v>4375001</v>
      </c>
      <c r="M1896" s="6" t="n">
        <v>18.92423149</v>
      </c>
      <c r="N1896" s="7">
        <f>IF(ISNUMBER(_xll.BDP($C1896, "DELTA_MID")),_xll.BDP($C1896, "DELTA_MID")," ")</f>
        <v/>
      </c>
      <c r="O1896" s="7">
        <f>IF(ISNUMBER(N1896),_xll.BDP($C1896, "OPT_UNDL_TICKER"),"")</f>
        <v/>
      </c>
      <c r="P1896" s="8">
        <f>IF(ISNUMBER(N1896),_xll.BDP($C1896, "OPT_UNDL_PX")," ")</f>
        <v/>
      </c>
      <c r="Q1896" s="7">
        <f>IF(ISNUMBER(N1896),+G1896*_xll.BDP($C1896, "PX_POS_MULT_FACTOR")*P1896/K1896," ")</f>
        <v/>
      </c>
      <c r="R1896" s="8">
        <f>IF(OR($A1896="TUA",$A1896="TYA"),"",IF(ISNUMBER(_xll.BDP($C1896,"DUR_ADJ_OAS_MID")),_xll.BDP($C1896,"DUR_ADJ_OAS_MID"),IF(ISNUMBER(_xll.BDP($E1896&amp;" ISIN","DUR_ADJ_OAS_MID")),_xll.BDP($E1896&amp;" ISIN","DUR_ADJ_OAS_MID")," ")))</f>
        <v/>
      </c>
      <c r="S1896" s="7">
        <f>IF(ISNUMBER(N1896),Q1896*N1896,IF(ISNUMBER(R1896),J1896*R1896," "))</f>
        <v/>
      </c>
      <c r="T1896" t="inlineStr">
        <is>
          <t>01XB3DW48</t>
        </is>
      </c>
      <c r="U1896" t="inlineStr">
        <is>
          <t>Option</t>
        </is>
      </c>
      <c r="AG1896" t="n">
        <v>-0.045358</v>
      </c>
    </row>
    <row r="1897">
      <c r="A1897" t="inlineStr">
        <is>
          <t>QIS</t>
        </is>
      </c>
      <c r="B1897" t="inlineStr">
        <is>
          <t>SPXW US 11/07/25 C6735 Index</t>
        </is>
      </c>
      <c r="C1897" t="inlineStr">
        <is>
          <t>SPXW US 11/07/25 C6735 Index</t>
        </is>
      </c>
      <c r="F1897" t="inlineStr">
        <is>
          <t>01XR0GR36</t>
        </is>
      </c>
      <c r="G1897" s="1" t="n">
        <v>33</v>
      </c>
      <c r="H1897" s="1" t="n">
        <v>44.1</v>
      </c>
      <c r="I1897" s="2" t="n">
        <v>145530</v>
      </c>
      <c r="J1897" s="3" t="n">
        <v>0.00175775</v>
      </c>
      <c r="K1897" s="4" t="n">
        <v>82793531.69</v>
      </c>
      <c r="L1897" s="5" t="n">
        <v>4375001</v>
      </c>
      <c r="M1897" s="6" t="n">
        <v>18.92423149</v>
      </c>
      <c r="N1897" s="7">
        <f>IF(ISNUMBER(_xll.BDP($C1897, "DELTA_MID")),_xll.BDP($C1897, "DELTA_MID")," ")</f>
        <v/>
      </c>
      <c r="O1897" s="7">
        <f>IF(ISNUMBER(N1897),_xll.BDP($C1897, "OPT_UNDL_TICKER"),"")</f>
        <v/>
      </c>
      <c r="P1897" s="8">
        <f>IF(ISNUMBER(N1897),_xll.BDP($C1897, "OPT_UNDL_PX")," ")</f>
        <v/>
      </c>
      <c r="Q1897" s="7">
        <f>IF(ISNUMBER(N1897),+G1897*_xll.BDP($C1897, "PX_POS_MULT_FACTOR")*P1897/K1897," ")</f>
        <v/>
      </c>
      <c r="R1897" s="8">
        <f>IF(OR($A1897="TUA",$A1897="TYA"),"",IF(ISNUMBER(_xll.BDP($C1897,"DUR_ADJ_OAS_MID")),_xll.BDP($C1897,"DUR_ADJ_OAS_MID"),IF(ISNUMBER(_xll.BDP($E1897&amp;" ISIN","DUR_ADJ_OAS_MID")),_xll.BDP($E1897&amp;" ISIN","DUR_ADJ_OAS_MID")," ")))</f>
        <v/>
      </c>
      <c r="S1897" s="7">
        <f>IF(ISNUMBER(N1897),Q1897*N1897,IF(ISNUMBER(R1897),J1897*R1897," "))</f>
        <v/>
      </c>
      <c r="T1897" t="inlineStr">
        <is>
          <t>01XR0GR36</t>
        </is>
      </c>
      <c r="U1897" t="inlineStr">
        <is>
          <t>Option</t>
        </is>
      </c>
      <c r="AG1897" t="n">
        <v>-0.045358</v>
      </c>
    </row>
    <row r="1898">
      <c r="A1898" t="inlineStr">
        <is>
          <t>QIS</t>
        </is>
      </c>
      <c r="B1898" t="inlineStr">
        <is>
          <t>AMCMMR1RS</t>
        </is>
      </c>
      <c r="C1898" t="inlineStr">
        <is>
          <t>AMCMMR1RS</t>
        </is>
      </c>
      <c r="F1898" t="inlineStr">
        <is>
          <t>AMCMMR1RS</t>
        </is>
      </c>
      <c r="G1898" s="1" t="n">
        <v>51748</v>
      </c>
      <c r="H1898" s="1" t="n">
        <v>289.866</v>
      </c>
      <c r="I1898" s="2" t="n">
        <v>14999985.77</v>
      </c>
      <c r="J1898" s="3" t="n">
        <v>0.1811734</v>
      </c>
      <c r="K1898" s="4" t="n">
        <v>82793531.69</v>
      </c>
      <c r="L1898" s="5" t="n">
        <v>4375001</v>
      </c>
      <c r="M1898" s="6" t="n">
        <v>18.92423149</v>
      </c>
      <c r="N1898" s="7">
        <f>IF(ISNUMBER(_xll.BDP($C1898, "DELTA_MID")),_xll.BDP($C1898, "DELTA_MID")," ")</f>
        <v/>
      </c>
      <c r="O1898" s="7">
        <f>IF(ISNUMBER(N1898),_xll.BDP($C1898, "OPT_UNDL_TICKER"),"")</f>
        <v/>
      </c>
      <c r="P1898" s="8">
        <f>IF(ISNUMBER(N1898),_xll.BDP($C1898, "OPT_UNDL_PX")," ")</f>
        <v/>
      </c>
      <c r="Q1898" s="7">
        <f>IF(ISNUMBER(N1898),+G1898*_xll.BDP($C1898, "PX_POS_MULT_FACTOR")*P1898/K1898," ")</f>
        <v/>
      </c>
      <c r="R1898" s="8">
        <f>IF(OR($A1898="TUA",$A1898="TYA"),"",IF(ISNUMBER(_xll.BDP($C1898,"DUR_ADJ_OAS_MID")),_xll.BDP($C1898,"DUR_ADJ_OAS_MID"),IF(ISNUMBER(_xll.BDP($E1898&amp;" ISIN","DUR_ADJ_OAS_MID")),_xll.BDP($E1898&amp;" ISIN","DUR_ADJ_OAS_MID")," ")))</f>
        <v/>
      </c>
      <c r="S1898" s="7">
        <f>IF(ISNUMBER(N1898),Q1898*N1898,IF(ISNUMBER(R1898),J1898*R1898," "))</f>
        <v/>
      </c>
      <c r="T1898" t="inlineStr">
        <is>
          <t>AMCMMR1RS</t>
        </is>
      </c>
      <c r="U1898" t="inlineStr">
        <is>
          <t>Swap</t>
        </is>
      </c>
      <c r="AG1898" t="n">
        <v>-0.045358</v>
      </c>
    </row>
    <row r="1899">
      <c r="A1899" t="inlineStr">
        <is>
          <t>QIS</t>
        </is>
      </c>
      <c r="B1899" t="inlineStr">
        <is>
          <t>AMCMMR1RS 00001</t>
        </is>
      </c>
      <c r="C1899" t="inlineStr">
        <is>
          <t>AMCMMR1RS 00001</t>
        </is>
      </c>
      <c r="F1899" t="inlineStr">
        <is>
          <t>AMCMMR1RS 00001</t>
        </is>
      </c>
      <c r="G1899" s="1" t="n">
        <v>-14999985.77</v>
      </c>
      <c r="H1899" s="1" t="n">
        <v>100</v>
      </c>
      <c r="I1899" s="2" t="n">
        <v>-14999985.77</v>
      </c>
      <c r="J1899" s="3" t="n">
        <v>-0.1811734</v>
      </c>
      <c r="K1899" s="4" t="n">
        <v>82793531.69</v>
      </c>
      <c r="L1899" s="5" t="n">
        <v>4375001</v>
      </c>
      <c r="M1899" s="6" t="n">
        <v>18.92423149</v>
      </c>
      <c r="N1899" s="7">
        <f>IF(ISNUMBER(_xll.BDP($C1899, "DELTA_MID")),_xll.BDP($C1899, "DELTA_MID")," ")</f>
        <v/>
      </c>
      <c r="O1899" s="7">
        <f>IF(ISNUMBER(N1899),_xll.BDP($C1899, "OPT_UNDL_TICKER"),"")</f>
        <v/>
      </c>
      <c r="P1899" s="8">
        <f>IF(ISNUMBER(N1899),_xll.BDP($C1899, "OPT_UNDL_PX")," ")</f>
        <v/>
      </c>
      <c r="Q1899" s="7">
        <f>IF(ISNUMBER(N1899),+G1899*_xll.BDP($C1899, "PX_POS_MULT_FACTOR")*P1899/K1899," ")</f>
        <v/>
      </c>
      <c r="R1899" s="8">
        <f>IF(OR($A1899="TUA",$A1899="TYA"),"",IF(ISNUMBER(_xll.BDP($C1899,"DUR_ADJ_OAS_MID")),_xll.BDP($C1899,"DUR_ADJ_OAS_MID"),IF(ISNUMBER(_xll.BDP($E1899&amp;" ISIN","DUR_ADJ_OAS_MID")),_xll.BDP($E1899&amp;" ISIN","DUR_ADJ_OAS_MID")," ")))</f>
        <v/>
      </c>
      <c r="S1899" s="7">
        <f>IF(ISNUMBER(N1899),Q1899*N1899,IF(ISNUMBER(R1899),J1899*R1899," "))</f>
        <v/>
      </c>
      <c r="T1899" t="inlineStr">
        <is>
          <t>AMCMMR1RS 00001</t>
        </is>
      </c>
      <c r="U1899" t="inlineStr">
        <is>
          <t>Swap</t>
        </is>
      </c>
      <c r="AG1899" t="n">
        <v>-0.045358</v>
      </c>
    </row>
    <row r="1900">
      <c r="A1900" t="inlineStr">
        <is>
          <t>QIS</t>
        </is>
      </c>
      <c r="B1900" t="inlineStr">
        <is>
          <t>ARCMCC1RS</t>
        </is>
      </c>
      <c r="C1900" t="inlineStr">
        <is>
          <t>ARCMCC1RS</t>
        </is>
      </c>
      <c r="F1900" t="inlineStr">
        <is>
          <t>ARCMCC1RS</t>
        </is>
      </c>
      <c r="G1900" s="1" t="n">
        <v>45530</v>
      </c>
      <c r="I1900" s="2" t="n">
        <v>0</v>
      </c>
      <c r="J1900" s="3" t="n">
        <v>0</v>
      </c>
      <c r="K1900" s="4" t="n">
        <v>82793531.69</v>
      </c>
      <c r="L1900" s="5" t="n">
        <v>4375001</v>
      </c>
      <c r="M1900" s="6" t="n">
        <v>18.92423149</v>
      </c>
      <c r="N1900" s="7">
        <f>IF(ISNUMBER(_xll.BDP($C1900, "DELTA_MID")),_xll.BDP($C1900, "DELTA_MID")," ")</f>
        <v/>
      </c>
      <c r="O1900" s="7">
        <f>IF(ISNUMBER(N1900),_xll.BDP($C1900, "OPT_UNDL_TICKER"),"")</f>
        <v/>
      </c>
      <c r="P1900" s="8">
        <f>IF(ISNUMBER(N1900),_xll.BDP($C1900, "OPT_UNDL_PX")," ")</f>
        <v/>
      </c>
      <c r="Q1900" s="7">
        <f>IF(ISNUMBER(N1900),+G1900*_xll.BDP($C1900, "PX_POS_MULT_FACTOR")*P1900/K1900," ")</f>
        <v/>
      </c>
      <c r="R1900" s="8">
        <f>IF(OR($A1900="TUA",$A1900="TYA"),"",IF(ISNUMBER(_xll.BDP($C1900,"DUR_ADJ_OAS_MID")),_xll.BDP($C1900,"DUR_ADJ_OAS_MID"),IF(ISNUMBER(_xll.BDP($E1900&amp;" ISIN","DUR_ADJ_OAS_MID")),_xll.BDP($E1900&amp;" ISIN","DUR_ADJ_OAS_MID")," ")))</f>
        <v/>
      </c>
      <c r="S1900" s="7">
        <f>IF(ISNUMBER(N1900),Q1900*N1900,IF(ISNUMBER(R1900),J1900*R1900," "))</f>
        <v/>
      </c>
      <c r="T1900" t="inlineStr">
        <is>
          <t>ARCMCC1RS</t>
        </is>
      </c>
      <c r="U1900" t="inlineStr">
        <is>
          <t>Swap</t>
        </is>
      </c>
      <c r="AG1900" t="n">
        <v>-0.045358</v>
      </c>
    </row>
    <row r="1901">
      <c r="A1901" t="inlineStr">
        <is>
          <t>QIS</t>
        </is>
      </c>
      <c r="B1901" t="inlineStr">
        <is>
          <t>ARCMCC1RS 00001</t>
        </is>
      </c>
      <c r="C1901" t="inlineStr">
        <is>
          <t>ARCMCC1RS 00001</t>
        </is>
      </c>
      <c r="F1901" t="inlineStr">
        <is>
          <t>ARCMCC1RS 00001</t>
        </is>
      </c>
      <c r="G1901" s="1" t="n">
        <v>-25302739.6</v>
      </c>
      <c r="H1901" s="1" t="n">
        <v>100</v>
      </c>
      <c r="I1901" s="2" t="n">
        <v>-25302739.6</v>
      </c>
      <c r="J1901" s="3" t="n">
        <v>-0.30561252</v>
      </c>
      <c r="K1901" s="4" t="n">
        <v>82793531.69</v>
      </c>
      <c r="L1901" s="5" t="n">
        <v>4375001</v>
      </c>
      <c r="M1901" s="6" t="n">
        <v>18.92423149</v>
      </c>
      <c r="N1901" s="7">
        <f>IF(ISNUMBER(_xll.BDP($C1901, "DELTA_MID")),_xll.BDP($C1901, "DELTA_MID")," ")</f>
        <v/>
      </c>
      <c r="O1901" s="7">
        <f>IF(ISNUMBER(N1901),_xll.BDP($C1901, "OPT_UNDL_TICKER"),"")</f>
        <v/>
      </c>
      <c r="P1901" s="8">
        <f>IF(ISNUMBER(N1901),_xll.BDP($C1901, "OPT_UNDL_PX")," ")</f>
        <v/>
      </c>
      <c r="Q1901" s="7">
        <f>IF(ISNUMBER(N1901),+G1901*_xll.BDP($C1901, "PX_POS_MULT_FACTOR")*P1901/K1901," ")</f>
        <v/>
      </c>
      <c r="R1901" s="8">
        <f>IF(OR($A1901="TUA",$A1901="TYA"),"",IF(ISNUMBER(_xll.BDP($C1901,"DUR_ADJ_OAS_MID")),_xll.BDP($C1901,"DUR_ADJ_OAS_MID"),IF(ISNUMBER(_xll.BDP($E1901&amp;" ISIN","DUR_ADJ_OAS_MID")),_xll.BDP($E1901&amp;" ISIN","DUR_ADJ_OAS_MID")," ")))</f>
        <v/>
      </c>
      <c r="S1901" s="7">
        <f>IF(ISNUMBER(N1901),Q1901*N1901,IF(ISNUMBER(R1901),J1901*R1901," "))</f>
        <v/>
      </c>
      <c r="T1901" t="inlineStr">
        <is>
          <t>ARCMCC1RS 00001</t>
        </is>
      </c>
      <c r="U1901" t="inlineStr">
        <is>
          <t>Swap</t>
        </is>
      </c>
      <c r="AG1901" t="n">
        <v>-0.045358</v>
      </c>
    </row>
    <row r="1902">
      <c r="A1902" t="inlineStr">
        <is>
          <t>QIS</t>
        </is>
      </c>
      <c r="B1902" t="inlineStr">
        <is>
          <t>ARCMCC2RS</t>
        </is>
      </c>
      <c r="C1902" t="inlineStr">
        <is>
          <t>ARCMCC2RS</t>
        </is>
      </c>
      <c r="F1902" t="inlineStr">
        <is>
          <t>ARCMCC2RS</t>
        </is>
      </c>
      <c r="G1902" s="1" t="n">
        <v>106867</v>
      </c>
      <c r="H1902" s="1" t="n">
        <v>141.39</v>
      </c>
      <c r="I1902" s="2" t="n">
        <v>15109925.13</v>
      </c>
      <c r="J1902" s="3" t="n">
        <v>0.18250128</v>
      </c>
      <c r="K1902" s="4" t="n">
        <v>82793531.69</v>
      </c>
      <c r="L1902" s="5" t="n">
        <v>4375001</v>
      </c>
      <c r="M1902" s="6" t="n">
        <v>18.92423149</v>
      </c>
      <c r="N1902" s="7">
        <f>IF(ISNUMBER(_xll.BDP($C1902, "DELTA_MID")),_xll.BDP($C1902, "DELTA_MID")," ")</f>
        <v/>
      </c>
      <c r="O1902" s="7">
        <f>IF(ISNUMBER(N1902),_xll.BDP($C1902, "OPT_UNDL_TICKER"),"")</f>
        <v/>
      </c>
      <c r="P1902" s="8">
        <f>IF(ISNUMBER(N1902),_xll.BDP($C1902, "OPT_UNDL_PX")," ")</f>
        <v/>
      </c>
      <c r="Q1902" s="7">
        <f>IF(ISNUMBER(N1902),+G1902*_xll.BDP($C1902, "PX_POS_MULT_FACTOR")*P1902/K1902," ")</f>
        <v/>
      </c>
      <c r="R1902" s="8">
        <f>IF(OR($A1902="TUA",$A1902="TYA"),"",IF(ISNUMBER(_xll.BDP($C1902,"DUR_ADJ_OAS_MID")),_xll.BDP($C1902,"DUR_ADJ_OAS_MID"),IF(ISNUMBER(_xll.BDP($E1902&amp;" ISIN","DUR_ADJ_OAS_MID")),_xll.BDP($E1902&amp;" ISIN","DUR_ADJ_OAS_MID")," ")))</f>
        <v/>
      </c>
      <c r="S1902" s="7">
        <f>IF(ISNUMBER(N1902),Q1902*N1902,IF(ISNUMBER(R1902),J1902*R1902," "))</f>
        <v/>
      </c>
      <c r="T1902" t="inlineStr">
        <is>
          <t>ARCMCC2RS</t>
        </is>
      </c>
      <c r="U1902" t="inlineStr">
        <is>
          <t>Swap</t>
        </is>
      </c>
      <c r="AG1902" t="n">
        <v>-0.045358</v>
      </c>
    </row>
    <row r="1903">
      <c r="A1903" t="inlineStr">
        <is>
          <t>QIS</t>
        </is>
      </c>
      <c r="B1903" t="inlineStr">
        <is>
          <t>ARCMCC2RS 00001</t>
        </is>
      </c>
      <c r="C1903" t="inlineStr">
        <is>
          <t>ARCMCC2RS 00001</t>
        </is>
      </c>
      <c r="F1903" t="inlineStr">
        <is>
          <t>ARCMCC2RS 00001</t>
        </is>
      </c>
      <c r="G1903" s="1" t="n">
        <v>-15104357.36</v>
      </c>
      <c r="H1903" s="1" t="n">
        <v>100</v>
      </c>
      <c r="I1903" s="2" t="n">
        <v>-15104357.36</v>
      </c>
      <c r="J1903" s="3" t="n">
        <v>-0.18243403</v>
      </c>
      <c r="K1903" s="4" t="n">
        <v>82793531.69</v>
      </c>
      <c r="L1903" s="5" t="n">
        <v>4375001</v>
      </c>
      <c r="M1903" s="6" t="n">
        <v>18.92423149</v>
      </c>
      <c r="N1903" s="7">
        <f>IF(ISNUMBER(_xll.BDP($C1903, "DELTA_MID")),_xll.BDP($C1903, "DELTA_MID")," ")</f>
        <v/>
      </c>
      <c r="O1903" s="7">
        <f>IF(ISNUMBER(N1903),_xll.BDP($C1903, "OPT_UNDL_TICKER"),"")</f>
        <v/>
      </c>
      <c r="P1903" s="8">
        <f>IF(ISNUMBER(N1903),_xll.BDP($C1903, "OPT_UNDL_PX")," ")</f>
        <v/>
      </c>
      <c r="Q1903" s="7">
        <f>IF(ISNUMBER(N1903),+G1903*_xll.BDP($C1903, "PX_POS_MULT_FACTOR")*P1903/K1903," ")</f>
        <v/>
      </c>
      <c r="R1903" s="8">
        <f>IF(OR($A1903="TUA",$A1903="TYA"),"",IF(ISNUMBER(_xll.BDP($C1903,"DUR_ADJ_OAS_MID")),_xll.BDP($C1903,"DUR_ADJ_OAS_MID"),IF(ISNUMBER(_xll.BDP($E1903&amp;" ISIN","DUR_ADJ_OAS_MID")),_xll.BDP($E1903&amp;" ISIN","DUR_ADJ_OAS_MID")," ")))</f>
        <v/>
      </c>
      <c r="S1903" s="7">
        <f>IF(ISNUMBER(N1903),Q1903*N1903,IF(ISNUMBER(R1903),J1903*R1903," "))</f>
        <v/>
      </c>
      <c r="T1903" t="inlineStr">
        <is>
          <t>ARCMCC2RS 00001</t>
        </is>
      </c>
      <c r="U1903" t="inlineStr">
        <is>
          <t>Swap</t>
        </is>
      </c>
      <c r="AG1903" t="n">
        <v>-0.045358</v>
      </c>
    </row>
    <row r="1904">
      <c r="A1904" t="inlineStr">
        <is>
          <t>QIS</t>
        </is>
      </c>
      <c r="B1904" t="inlineStr">
        <is>
          <t>ARFIFMRRS</t>
        </is>
      </c>
      <c r="C1904" t="inlineStr">
        <is>
          <t>ARFIFMRRS</t>
        </is>
      </c>
      <c r="F1904" t="inlineStr">
        <is>
          <t>ARFIFMRRS</t>
        </is>
      </c>
      <c r="G1904" s="1" t="n">
        <v>63803</v>
      </c>
      <c r="H1904" s="1" t="n">
        <v>228.17</v>
      </c>
      <c r="I1904" s="2" t="n">
        <v>14557930.51</v>
      </c>
      <c r="J1904" s="3" t="n">
        <v>0.17583415</v>
      </c>
      <c r="K1904" s="4" t="n">
        <v>82793531.69</v>
      </c>
      <c r="L1904" s="5" t="n">
        <v>4375001</v>
      </c>
      <c r="M1904" s="6" t="n">
        <v>18.92423149</v>
      </c>
      <c r="N1904" s="7">
        <f>IF(ISNUMBER(_xll.BDP($C1904, "DELTA_MID")),_xll.BDP($C1904, "DELTA_MID")," ")</f>
        <v/>
      </c>
      <c r="O1904" s="7">
        <f>IF(ISNUMBER(N1904),_xll.BDP($C1904, "OPT_UNDL_TICKER"),"")</f>
        <v/>
      </c>
      <c r="P1904" s="8">
        <f>IF(ISNUMBER(N1904),_xll.BDP($C1904, "OPT_UNDL_PX")," ")</f>
        <v/>
      </c>
      <c r="Q1904" s="7">
        <f>IF(ISNUMBER(N1904),+G1904*_xll.BDP($C1904, "PX_POS_MULT_FACTOR")*P1904/K1904," ")</f>
        <v/>
      </c>
      <c r="R1904" s="8">
        <f>IF(OR($A1904="TUA",$A1904="TYA"),"",IF(ISNUMBER(_xll.BDP($C1904,"DUR_ADJ_OAS_MID")),_xll.BDP($C1904,"DUR_ADJ_OAS_MID"),IF(ISNUMBER(_xll.BDP($E1904&amp;" ISIN","DUR_ADJ_OAS_MID")),_xll.BDP($E1904&amp;" ISIN","DUR_ADJ_OAS_MID")," ")))</f>
        <v/>
      </c>
      <c r="S1904" s="7">
        <f>IF(ISNUMBER(N1904),Q1904*N1904,IF(ISNUMBER(R1904),J1904*R1904," "))</f>
        <v/>
      </c>
      <c r="T1904" t="inlineStr">
        <is>
          <t>ARFIFMRRS</t>
        </is>
      </c>
      <c r="U1904" t="inlineStr">
        <is>
          <t>Swap</t>
        </is>
      </c>
      <c r="AG1904" t="n">
        <v>-0.045358</v>
      </c>
    </row>
    <row r="1905">
      <c r="A1905" t="inlineStr">
        <is>
          <t>QIS</t>
        </is>
      </c>
      <c r="B1905" t="inlineStr">
        <is>
          <t>ARFIFMRRS            00001</t>
        </is>
      </c>
      <c r="C1905" t="inlineStr">
        <is>
          <t>ARFIFMRRS 00001</t>
        </is>
      </c>
      <c r="F1905" t="inlineStr">
        <is>
          <t>ARFIFMRRS 00001</t>
        </is>
      </c>
      <c r="G1905" s="1" t="n">
        <v>-14540703</v>
      </c>
      <c r="H1905" s="1" t="n">
        <v>100</v>
      </c>
      <c r="I1905" s="2" t="n">
        <v>-14540703</v>
      </c>
      <c r="J1905" s="3" t="n">
        <v>-0.17562607</v>
      </c>
      <c r="K1905" s="4" t="n">
        <v>82793531.69</v>
      </c>
      <c r="L1905" s="5" t="n">
        <v>4375001</v>
      </c>
      <c r="M1905" s="6" t="n">
        <v>18.92423149</v>
      </c>
      <c r="N1905" s="7">
        <f>IF(ISNUMBER(_xll.BDP($C1905, "DELTA_MID")),_xll.BDP($C1905, "DELTA_MID")," ")</f>
        <v/>
      </c>
      <c r="O1905" s="7">
        <f>IF(ISNUMBER(N1905),_xll.BDP($C1905, "OPT_UNDL_TICKER"),"")</f>
        <v/>
      </c>
      <c r="P1905" s="8">
        <f>IF(ISNUMBER(N1905),_xll.BDP($C1905, "OPT_UNDL_PX")," ")</f>
        <v/>
      </c>
      <c r="Q1905" s="7">
        <f>IF(ISNUMBER(N1905),+G1905*_xll.BDP($C1905, "PX_POS_MULT_FACTOR")*P1905/K1905," ")</f>
        <v/>
      </c>
      <c r="R1905" s="8">
        <f>IF(OR($A1905="TUA",$A1905="TYA"),"",IF(ISNUMBER(_xll.BDP($C1905,"DUR_ADJ_OAS_MID")),_xll.BDP($C1905,"DUR_ADJ_OAS_MID"),IF(ISNUMBER(_xll.BDP($E1905&amp;" ISIN","DUR_ADJ_OAS_MID")),_xll.BDP($E1905&amp;" ISIN","DUR_ADJ_OAS_MID")," ")))</f>
        <v/>
      </c>
      <c r="S1905" s="7">
        <f>IF(ISNUMBER(N1905),Q1905*N1905,IF(ISNUMBER(R1905),J1905*R1905," "))</f>
        <v/>
      </c>
      <c r="T1905" t="inlineStr">
        <is>
          <t>ARFIFMRRS 00001</t>
        </is>
      </c>
      <c r="U1905" t="inlineStr">
        <is>
          <t>Swap</t>
        </is>
      </c>
      <c r="AG1905" t="n">
        <v>-0.045358</v>
      </c>
    </row>
    <row r="1906">
      <c r="A1906" t="inlineStr">
        <is>
          <t>QIS</t>
        </is>
      </c>
      <c r="B1906" t="inlineStr">
        <is>
          <t>ARFXXCCRS</t>
        </is>
      </c>
      <c r="C1906" t="inlineStr">
        <is>
          <t>ARFXXCCRS</t>
        </is>
      </c>
      <c r="F1906" t="inlineStr">
        <is>
          <t>ARFXXCCRS</t>
        </is>
      </c>
      <c r="G1906" s="1" t="n">
        <v>149652</v>
      </c>
      <c r="H1906" s="1" t="n">
        <v>103.5938</v>
      </c>
      <c r="I1906" s="2" t="n">
        <v>15503019.36</v>
      </c>
      <c r="J1906" s="3" t="n">
        <v>0.18724916</v>
      </c>
      <c r="K1906" s="4" t="n">
        <v>82793531.69</v>
      </c>
      <c r="L1906" s="5" t="n">
        <v>4375001</v>
      </c>
      <c r="M1906" s="6" t="n">
        <v>18.92423149</v>
      </c>
      <c r="N1906" s="7">
        <f>IF(ISNUMBER(_xll.BDP($C1906, "DELTA_MID")),_xll.BDP($C1906, "DELTA_MID")," ")</f>
        <v/>
      </c>
      <c r="O1906" s="7">
        <f>IF(ISNUMBER(N1906),_xll.BDP($C1906, "OPT_UNDL_TICKER"),"")</f>
        <v/>
      </c>
      <c r="P1906" s="8">
        <f>IF(ISNUMBER(N1906),_xll.BDP($C1906, "OPT_UNDL_PX")," ")</f>
        <v/>
      </c>
      <c r="Q1906" s="7">
        <f>IF(ISNUMBER(N1906),+G1906*_xll.BDP($C1906, "PX_POS_MULT_FACTOR")*P1906/K1906," ")</f>
        <v/>
      </c>
      <c r="R1906" s="8">
        <f>IF(OR($A1906="TUA",$A1906="TYA"),"",IF(ISNUMBER(_xll.BDP($C1906,"DUR_ADJ_OAS_MID")),_xll.BDP($C1906,"DUR_ADJ_OAS_MID"),IF(ISNUMBER(_xll.BDP($E1906&amp;" ISIN","DUR_ADJ_OAS_MID")),_xll.BDP($E1906&amp;" ISIN","DUR_ADJ_OAS_MID")," ")))</f>
        <v/>
      </c>
      <c r="S1906" s="7">
        <f>IF(ISNUMBER(N1906),Q1906*N1906,IF(ISNUMBER(R1906),J1906*R1906," "))</f>
        <v/>
      </c>
      <c r="T1906" t="inlineStr">
        <is>
          <t>ARFXXCCRS</t>
        </is>
      </c>
      <c r="U1906" t="inlineStr">
        <is>
          <t>Swap</t>
        </is>
      </c>
      <c r="AG1906" t="n">
        <v>-0.045358</v>
      </c>
    </row>
    <row r="1907">
      <c r="A1907" t="inlineStr">
        <is>
          <t>QIS</t>
        </is>
      </c>
      <c r="B1907" t="inlineStr">
        <is>
          <t>ARFXXCCRS            00001</t>
        </is>
      </c>
      <c r="C1907" t="inlineStr">
        <is>
          <t>ARFXXCCRS 00001</t>
        </is>
      </c>
      <c r="F1907" t="inlineStr">
        <is>
          <t>ARFXXCCRS 00001</t>
        </is>
      </c>
      <c r="G1907" s="1" t="n">
        <v>-15349446</v>
      </c>
      <c r="H1907" s="1" t="n">
        <v>100</v>
      </c>
      <c r="I1907" s="2" t="n">
        <v>-15349446</v>
      </c>
      <c r="J1907" s="3" t="n">
        <v>-0.18539427</v>
      </c>
      <c r="K1907" s="4" t="n">
        <v>82793531.69</v>
      </c>
      <c r="L1907" s="5" t="n">
        <v>4375001</v>
      </c>
      <c r="M1907" s="6" t="n">
        <v>18.92423149</v>
      </c>
      <c r="N1907" s="7">
        <f>IF(ISNUMBER(_xll.BDP($C1907, "DELTA_MID")),_xll.BDP($C1907, "DELTA_MID")," ")</f>
        <v/>
      </c>
      <c r="O1907" s="7">
        <f>IF(ISNUMBER(N1907),_xll.BDP($C1907, "OPT_UNDL_TICKER"),"")</f>
        <v/>
      </c>
      <c r="P1907" s="8">
        <f>IF(ISNUMBER(N1907),_xll.BDP($C1907, "OPT_UNDL_PX")," ")</f>
        <v/>
      </c>
      <c r="Q1907" s="7">
        <f>IF(ISNUMBER(N1907),+G1907*_xll.BDP($C1907, "PX_POS_MULT_FACTOR")*P1907/K1907," ")</f>
        <v/>
      </c>
      <c r="R1907" s="8">
        <f>IF(OR($A1907="TUA",$A1907="TYA"),"",IF(ISNUMBER(_xll.BDP($C1907,"DUR_ADJ_OAS_MID")),_xll.BDP($C1907,"DUR_ADJ_OAS_MID"),IF(ISNUMBER(_xll.BDP($E1907&amp;" ISIN","DUR_ADJ_OAS_MID")),_xll.BDP($E1907&amp;" ISIN","DUR_ADJ_OAS_MID")," ")))</f>
        <v/>
      </c>
      <c r="S1907" s="7">
        <f>IF(ISNUMBER(N1907),Q1907*N1907,IF(ISNUMBER(R1907),J1907*R1907," "))</f>
        <v/>
      </c>
      <c r="T1907" t="inlineStr">
        <is>
          <t>ARFXXCCRS 00001</t>
        </is>
      </c>
      <c r="U1907" t="inlineStr">
        <is>
          <t>Swap</t>
        </is>
      </c>
      <c r="AG1907" t="n">
        <v>-0.045358</v>
      </c>
    </row>
    <row r="1908">
      <c r="A1908" t="inlineStr">
        <is>
          <t>QIS</t>
        </is>
      </c>
      <c r="B1908" t="inlineStr">
        <is>
          <t>BACVWWTRS</t>
        </is>
      </c>
      <c r="C1908" t="inlineStr">
        <is>
          <t>BACVWWTRS</t>
        </is>
      </c>
      <c r="F1908" t="inlineStr">
        <is>
          <t>BACVWWTRS</t>
        </is>
      </c>
      <c r="G1908" s="1" t="n">
        <v>21812</v>
      </c>
      <c r="I1908" s="2" t="n">
        <v>0</v>
      </c>
      <c r="J1908" s="3" t="n">
        <v>0</v>
      </c>
      <c r="K1908" s="4" t="n">
        <v>82793531.69</v>
      </c>
      <c r="L1908" s="5" t="n">
        <v>4375001</v>
      </c>
      <c r="M1908" s="6" t="n">
        <v>18.92423149</v>
      </c>
      <c r="N1908" s="7">
        <f>IF(ISNUMBER(_xll.BDP($C1908, "DELTA_MID")),_xll.BDP($C1908, "DELTA_MID")," ")</f>
        <v/>
      </c>
      <c r="O1908" s="7">
        <f>IF(ISNUMBER(N1908),_xll.BDP($C1908, "OPT_UNDL_TICKER"),"")</f>
        <v/>
      </c>
      <c r="P1908" s="8">
        <f>IF(ISNUMBER(N1908),_xll.BDP($C1908, "OPT_UNDL_PX")," ")</f>
        <v/>
      </c>
      <c r="Q1908" s="7">
        <f>IF(ISNUMBER(N1908),+G1908*_xll.BDP($C1908, "PX_POS_MULT_FACTOR")*P1908/K1908," ")</f>
        <v/>
      </c>
      <c r="R1908" s="8">
        <f>IF(OR($A1908="TUA",$A1908="TYA"),"",IF(ISNUMBER(_xll.BDP($C1908,"DUR_ADJ_OAS_MID")),_xll.BDP($C1908,"DUR_ADJ_OAS_MID"),IF(ISNUMBER(_xll.BDP($E1908&amp;" ISIN","DUR_ADJ_OAS_MID")),_xll.BDP($E1908&amp;" ISIN","DUR_ADJ_OAS_MID")," ")))</f>
        <v/>
      </c>
      <c r="S1908" s="7">
        <f>IF(ISNUMBER(N1908),Q1908*N1908,IF(ISNUMBER(R1908),J1908*R1908," "))</f>
        <v/>
      </c>
      <c r="T1908" t="inlineStr">
        <is>
          <t>BACVWWTRS</t>
        </is>
      </c>
      <c r="U1908" t="inlineStr">
        <is>
          <t>Swap</t>
        </is>
      </c>
      <c r="AG1908" t="n">
        <v>-0.045358</v>
      </c>
    </row>
    <row r="1909">
      <c r="A1909" t="inlineStr">
        <is>
          <t>QIS</t>
        </is>
      </c>
      <c r="B1909" t="inlineStr">
        <is>
          <t>BACVWWTRS 00001</t>
        </is>
      </c>
      <c r="C1909" t="inlineStr">
        <is>
          <t>BACVWWTRS 00001</t>
        </is>
      </c>
      <c r="F1909" t="inlineStr">
        <is>
          <t>BACVWWTRS 00001</t>
        </is>
      </c>
      <c r="G1909" s="1" t="n">
        <v>-6479660.3</v>
      </c>
      <c r="H1909" s="1" t="n">
        <v>100</v>
      </c>
      <c r="I1909" s="2" t="n">
        <v>-6479660.3</v>
      </c>
      <c r="J1909" s="3" t="n">
        <v>-0.07826288000000001</v>
      </c>
      <c r="K1909" s="4" t="n">
        <v>82793531.69</v>
      </c>
      <c r="L1909" s="5" t="n">
        <v>4375001</v>
      </c>
      <c r="M1909" s="6" t="n">
        <v>18.92423149</v>
      </c>
      <c r="N1909" s="7">
        <f>IF(ISNUMBER(_xll.BDP($C1909, "DELTA_MID")),_xll.BDP($C1909, "DELTA_MID")," ")</f>
        <v/>
      </c>
      <c r="O1909" s="7">
        <f>IF(ISNUMBER(N1909),_xll.BDP($C1909, "OPT_UNDL_TICKER"),"")</f>
        <v/>
      </c>
      <c r="P1909" s="8">
        <f>IF(ISNUMBER(N1909),_xll.BDP($C1909, "OPT_UNDL_PX")," ")</f>
        <v/>
      </c>
      <c r="Q1909" s="7">
        <f>IF(ISNUMBER(N1909),+G1909*_xll.BDP($C1909, "PX_POS_MULT_FACTOR")*P1909/K1909," ")</f>
        <v/>
      </c>
      <c r="R1909" s="8">
        <f>IF(OR($A1909="TUA",$A1909="TYA"),"",IF(ISNUMBER(_xll.BDP($C1909,"DUR_ADJ_OAS_MID")),_xll.BDP($C1909,"DUR_ADJ_OAS_MID"),IF(ISNUMBER(_xll.BDP($E1909&amp;" ISIN","DUR_ADJ_OAS_MID")),_xll.BDP($E1909&amp;" ISIN","DUR_ADJ_OAS_MID")," ")))</f>
        <v/>
      </c>
      <c r="S1909" s="7">
        <f>IF(ISNUMBER(N1909),Q1909*N1909,IF(ISNUMBER(R1909),J1909*R1909," "))</f>
        <v/>
      </c>
      <c r="T1909" t="inlineStr">
        <is>
          <t>BACVWWTRS 00001</t>
        </is>
      </c>
      <c r="U1909" t="inlineStr">
        <is>
          <t>Swap</t>
        </is>
      </c>
      <c r="AG1909" t="n">
        <v>-0.045358</v>
      </c>
    </row>
    <row r="1910">
      <c r="A1910" t="inlineStr">
        <is>
          <t>QIS</t>
        </is>
      </c>
      <c r="B1910" t="inlineStr">
        <is>
          <t>CTABOATRS</t>
        </is>
      </c>
      <c r="C1910" t="inlineStr">
        <is>
          <t>CTA US Equity</t>
        </is>
      </c>
      <c r="F1910" t="inlineStr">
        <is>
          <t>CTABOATRS</t>
        </is>
      </c>
      <c r="G1910" s="1" t="n">
        <v>895491</v>
      </c>
      <c r="H1910" s="1" t="n">
        <v>28.26</v>
      </c>
      <c r="I1910" s="2" t="n">
        <v>25306575.66</v>
      </c>
      <c r="J1910" s="3" t="n">
        <v>0.30565885</v>
      </c>
      <c r="K1910" s="4" t="n">
        <v>82793531.69</v>
      </c>
      <c r="L1910" s="5" t="n">
        <v>4375001</v>
      </c>
      <c r="M1910" s="6" t="n">
        <v>18.92423149</v>
      </c>
      <c r="N1910" s="7">
        <f>IF(ISNUMBER(_xll.BDP($C1910, "DELTA_MID")),_xll.BDP($C1910, "DELTA_MID")," ")</f>
        <v/>
      </c>
      <c r="O1910" s="7">
        <f>IF(ISNUMBER(N1910),_xll.BDP($C1910, "OPT_UNDL_TICKER"),"")</f>
        <v/>
      </c>
      <c r="P1910" s="8">
        <f>IF(ISNUMBER(N1910),_xll.BDP($C1910, "OPT_UNDL_PX")," ")</f>
        <v/>
      </c>
      <c r="Q1910" s="7">
        <f>IF(ISNUMBER(N1910),+G1910*_xll.BDP($C1910, "PX_POS_MULT_FACTOR")*P1910/K1910," ")</f>
        <v/>
      </c>
      <c r="R1910" s="8">
        <f>IF(OR($A1910="TUA",$A1910="TYA"),"",IF(ISNUMBER(_xll.BDP($C1910,"DUR_ADJ_OAS_MID")),_xll.BDP($C1910,"DUR_ADJ_OAS_MID"),IF(ISNUMBER(_xll.BDP($E1910&amp;" ISIN","DUR_ADJ_OAS_MID")),_xll.BDP($E1910&amp;" ISIN","DUR_ADJ_OAS_MID")," ")))</f>
        <v/>
      </c>
      <c r="S1910" s="7">
        <f>IF(ISNUMBER(N1910),Q1910*N1910,IF(ISNUMBER(R1910),J1910*R1910," "))</f>
        <v/>
      </c>
      <c r="T1910" t="inlineStr">
        <is>
          <t>CTABOATRS</t>
        </is>
      </c>
      <c r="U1910" t="inlineStr">
        <is>
          <t>Swap</t>
        </is>
      </c>
      <c r="AG1910" t="n">
        <v>-0.045358</v>
      </c>
    </row>
    <row r="1911">
      <c r="A1911" t="inlineStr">
        <is>
          <t>QIS</t>
        </is>
      </c>
      <c r="B1911" t="inlineStr">
        <is>
          <t>CTABOATRS            00001</t>
        </is>
      </c>
      <c r="C1911" t="inlineStr">
        <is>
          <t>CTABOATRS 00001</t>
        </is>
      </c>
      <c r="F1911" t="inlineStr">
        <is>
          <t>CTABOATRS 00001</t>
        </is>
      </c>
      <c r="G1911" s="1" t="n">
        <v>-24840920</v>
      </c>
      <c r="H1911" s="1" t="n">
        <v>100</v>
      </c>
      <c r="I1911" s="2" t="n">
        <v>-24840920</v>
      </c>
      <c r="J1911" s="3" t="n">
        <v>-0.30003455</v>
      </c>
      <c r="K1911" s="4" t="n">
        <v>82793531.69</v>
      </c>
      <c r="L1911" s="5" t="n">
        <v>4375001</v>
      </c>
      <c r="M1911" s="6" t="n">
        <v>18.92423149</v>
      </c>
      <c r="N1911" s="7">
        <f>IF(ISNUMBER(_xll.BDP($C1911, "DELTA_MID")),_xll.BDP($C1911, "DELTA_MID")," ")</f>
        <v/>
      </c>
      <c r="O1911" s="7">
        <f>IF(ISNUMBER(N1911),_xll.BDP($C1911, "OPT_UNDL_TICKER"),"")</f>
        <v/>
      </c>
      <c r="P1911" s="8">
        <f>IF(ISNUMBER(N1911),_xll.BDP($C1911, "OPT_UNDL_PX")," ")</f>
        <v/>
      </c>
      <c r="Q1911" s="7">
        <f>IF(ISNUMBER(N1911),+G1911*_xll.BDP($C1911, "PX_POS_MULT_FACTOR")*P1911/K1911," ")</f>
        <v/>
      </c>
      <c r="R1911" s="8">
        <f>IF(OR($A1911="TUA",$A1911="TYA"),"",IF(ISNUMBER(_xll.BDP($C1911,"DUR_ADJ_OAS_MID")),_xll.BDP($C1911,"DUR_ADJ_OAS_MID"),IF(ISNUMBER(_xll.BDP($E1911&amp;" ISIN","DUR_ADJ_OAS_MID")),_xll.BDP($E1911&amp;" ISIN","DUR_ADJ_OAS_MID")," ")))</f>
        <v/>
      </c>
      <c r="S1911" s="7">
        <f>IF(ISNUMBER(N1911),Q1911*N1911,IF(ISNUMBER(R1911),J1911*R1911," "))</f>
        <v/>
      </c>
      <c r="T1911" t="inlineStr">
        <is>
          <t>CTABOATRS 00001</t>
        </is>
      </c>
      <c r="U1911" t="inlineStr">
        <is>
          <t>Swap</t>
        </is>
      </c>
      <c r="AG1911" t="n">
        <v>-0.045358</v>
      </c>
    </row>
    <row r="1912">
      <c r="A1912" t="inlineStr">
        <is>
          <t>QIS</t>
        </is>
      </c>
      <c r="B1912" t="inlineStr">
        <is>
          <t>DFEQDLPRS</t>
        </is>
      </c>
      <c r="C1912" t="inlineStr">
        <is>
          <t>DFEQDLPRS</t>
        </is>
      </c>
      <c r="F1912" t="inlineStr">
        <is>
          <t>DFEQDLPRS</t>
        </is>
      </c>
      <c r="G1912" s="1" t="n">
        <v>532119</v>
      </c>
      <c r="H1912" s="1" t="n">
        <v>54.83</v>
      </c>
      <c r="I1912" s="2" t="n">
        <v>29176084.77</v>
      </c>
      <c r="J1912" s="3" t="n">
        <v>0.3523957</v>
      </c>
      <c r="K1912" s="4" t="n">
        <v>82793531.69</v>
      </c>
      <c r="L1912" s="5" t="n">
        <v>4375001</v>
      </c>
      <c r="M1912" s="6" t="n">
        <v>18.92423149</v>
      </c>
      <c r="N1912" s="7">
        <f>IF(ISNUMBER(_xll.BDP($C1912, "DELTA_MID")),_xll.BDP($C1912, "DELTA_MID")," ")</f>
        <v/>
      </c>
      <c r="O1912" s="7">
        <f>IF(ISNUMBER(N1912),_xll.BDP($C1912, "OPT_UNDL_TICKER"),"")</f>
        <v/>
      </c>
      <c r="P1912" s="8">
        <f>IF(ISNUMBER(N1912),_xll.BDP($C1912, "OPT_UNDL_PX")," ")</f>
        <v/>
      </c>
      <c r="Q1912" s="7">
        <f>IF(ISNUMBER(N1912),+G1912*_xll.BDP($C1912, "PX_POS_MULT_FACTOR")*P1912/K1912," ")</f>
        <v/>
      </c>
      <c r="R1912" s="8">
        <f>IF(OR($A1912="TUA",$A1912="TYA"),"",IF(ISNUMBER(_xll.BDP($C1912,"DUR_ADJ_OAS_MID")),_xll.BDP($C1912,"DUR_ADJ_OAS_MID"),IF(ISNUMBER(_xll.BDP($E1912&amp;" ISIN","DUR_ADJ_OAS_MID")),_xll.BDP($E1912&amp;" ISIN","DUR_ADJ_OAS_MID")," ")))</f>
        <v/>
      </c>
      <c r="S1912" s="7">
        <f>IF(ISNUMBER(N1912),Q1912*N1912,IF(ISNUMBER(R1912),J1912*R1912," "))</f>
        <v/>
      </c>
      <c r="T1912" t="inlineStr">
        <is>
          <t>DFEQDLPRS</t>
        </is>
      </c>
      <c r="U1912" t="inlineStr">
        <is>
          <t>Swap</t>
        </is>
      </c>
      <c r="AG1912" t="n">
        <v>-0.045358</v>
      </c>
    </row>
    <row r="1913">
      <c r="A1913" t="inlineStr">
        <is>
          <t>QIS</t>
        </is>
      </c>
      <c r="B1913" t="inlineStr">
        <is>
          <t>DFEQDLPRS            00001</t>
        </is>
      </c>
      <c r="C1913" t="inlineStr">
        <is>
          <t>DFEQDLPRS 00001</t>
        </is>
      </c>
      <c r="F1913" t="inlineStr">
        <is>
          <t>DFEQDLPRS 00001</t>
        </is>
      </c>
      <c r="G1913" s="1" t="n">
        <v>-29106909</v>
      </c>
      <c r="H1913" s="1" t="n">
        <v>100</v>
      </c>
      <c r="I1913" s="2" t="n">
        <v>-29106909</v>
      </c>
      <c r="J1913" s="3" t="n">
        <v>-0.35156018</v>
      </c>
      <c r="K1913" s="4" t="n">
        <v>82793531.69</v>
      </c>
      <c r="L1913" s="5" t="n">
        <v>4375001</v>
      </c>
      <c r="M1913" s="6" t="n">
        <v>18.92423149</v>
      </c>
      <c r="N1913" s="7">
        <f>IF(ISNUMBER(_xll.BDP($C1913, "DELTA_MID")),_xll.BDP($C1913, "DELTA_MID")," ")</f>
        <v/>
      </c>
      <c r="O1913" s="7">
        <f>IF(ISNUMBER(N1913),_xll.BDP($C1913, "OPT_UNDL_TICKER"),"")</f>
        <v/>
      </c>
      <c r="P1913" s="8">
        <f>IF(ISNUMBER(N1913),_xll.BDP($C1913, "OPT_UNDL_PX")," ")</f>
        <v/>
      </c>
      <c r="Q1913" s="7">
        <f>IF(ISNUMBER(N1913),+G1913*_xll.BDP($C1913, "PX_POS_MULT_FACTOR")*P1913/K1913," ")</f>
        <v/>
      </c>
      <c r="R1913" s="8">
        <f>IF(OR($A1913="TUA",$A1913="TYA"),"",IF(ISNUMBER(_xll.BDP($C1913,"DUR_ADJ_OAS_MID")),_xll.BDP($C1913,"DUR_ADJ_OAS_MID"),IF(ISNUMBER(_xll.BDP($E1913&amp;" ISIN","DUR_ADJ_OAS_MID")),_xll.BDP($E1913&amp;" ISIN","DUR_ADJ_OAS_MID")," ")))</f>
        <v/>
      </c>
      <c r="S1913" s="7">
        <f>IF(ISNUMBER(N1913),Q1913*N1913,IF(ISNUMBER(R1913),J1913*R1913," "))</f>
        <v/>
      </c>
      <c r="T1913" t="inlineStr">
        <is>
          <t>DFEQDLPRS 00001</t>
        </is>
      </c>
      <c r="U1913" t="inlineStr">
        <is>
          <t>Swap</t>
        </is>
      </c>
      <c r="AG1913" t="n">
        <v>-0.045358</v>
      </c>
    </row>
    <row r="1914">
      <c r="A1914" t="inlineStr">
        <is>
          <t>QIS</t>
        </is>
      </c>
      <c r="B1914" t="inlineStr">
        <is>
          <t>DFEQGDTRS</t>
        </is>
      </c>
      <c r="C1914" t="inlineStr">
        <is>
          <t>DFEQGDTRS</t>
        </is>
      </c>
      <c r="F1914" t="inlineStr">
        <is>
          <t>DFEQGDTRS</t>
        </is>
      </c>
      <c r="G1914" s="1" t="n">
        <v>9191</v>
      </c>
      <c r="H1914" s="1" t="n">
        <v>1288.08</v>
      </c>
      <c r="I1914" s="2" t="n">
        <v>11838743.28</v>
      </c>
      <c r="J1914" s="3" t="n">
        <v>0.14299116</v>
      </c>
      <c r="K1914" s="4" t="n">
        <v>82793531.69</v>
      </c>
      <c r="L1914" s="5" t="n">
        <v>4375001</v>
      </c>
      <c r="M1914" s="6" t="n">
        <v>18.92423149</v>
      </c>
      <c r="N1914" s="7">
        <f>IF(ISNUMBER(_xll.BDP($C1914, "DELTA_MID")),_xll.BDP($C1914, "DELTA_MID")," ")</f>
        <v/>
      </c>
      <c r="O1914" s="7">
        <f>IF(ISNUMBER(N1914),_xll.BDP($C1914, "OPT_UNDL_TICKER"),"")</f>
        <v/>
      </c>
      <c r="P1914" s="8">
        <f>IF(ISNUMBER(N1914),_xll.BDP($C1914, "OPT_UNDL_PX")," ")</f>
        <v/>
      </c>
      <c r="Q1914" s="7">
        <f>IF(ISNUMBER(N1914),+G1914*_xll.BDP($C1914, "PX_POS_MULT_FACTOR")*P1914/K1914," ")</f>
        <v/>
      </c>
      <c r="R1914" s="8">
        <f>IF(OR($A1914="TUA",$A1914="TYA"),"",IF(ISNUMBER(_xll.BDP($C1914,"DUR_ADJ_OAS_MID")),_xll.BDP($C1914,"DUR_ADJ_OAS_MID"),IF(ISNUMBER(_xll.BDP($E1914&amp;" ISIN","DUR_ADJ_OAS_MID")),_xll.BDP($E1914&amp;" ISIN","DUR_ADJ_OAS_MID")," ")))</f>
        <v/>
      </c>
      <c r="S1914" s="7">
        <f>IF(ISNUMBER(N1914),Q1914*N1914,IF(ISNUMBER(R1914),J1914*R1914," "))</f>
        <v/>
      </c>
      <c r="T1914" t="inlineStr">
        <is>
          <t>DFEQGDTRS</t>
        </is>
      </c>
      <c r="U1914" t="inlineStr">
        <is>
          <t>Swap</t>
        </is>
      </c>
      <c r="AG1914" t="n">
        <v>-0.045358</v>
      </c>
    </row>
    <row r="1915">
      <c r="A1915" t="inlineStr">
        <is>
          <t>QIS</t>
        </is>
      </c>
      <c r="B1915" t="inlineStr">
        <is>
          <t>DFEQGDTRS            00001</t>
        </is>
      </c>
      <c r="C1915" t="inlineStr">
        <is>
          <t>DFEQGDTRS 00001</t>
        </is>
      </c>
      <c r="F1915" t="inlineStr">
        <is>
          <t>DFEQGDTRS 00001</t>
        </is>
      </c>
      <c r="G1915" s="1" t="n">
        <v>-11791777</v>
      </c>
      <c r="H1915" s="1" t="n">
        <v>100</v>
      </c>
      <c r="I1915" s="2" t="n">
        <v>-11791777</v>
      </c>
      <c r="J1915" s="3" t="n">
        <v>-0.14242389</v>
      </c>
      <c r="K1915" s="4" t="n">
        <v>82793531.69</v>
      </c>
      <c r="L1915" s="5" t="n">
        <v>4375001</v>
      </c>
      <c r="M1915" s="6" t="n">
        <v>18.92423149</v>
      </c>
      <c r="N1915" s="7">
        <f>IF(ISNUMBER(_xll.BDP($C1915, "DELTA_MID")),_xll.BDP($C1915, "DELTA_MID")," ")</f>
        <v/>
      </c>
      <c r="O1915" s="7">
        <f>IF(ISNUMBER(N1915),_xll.BDP($C1915, "OPT_UNDL_TICKER"),"")</f>
        <v/>
      </c>
      <c r="P1915" s="8">
        <f>IF(ISNUMBER(N1915),_xll.BDP($C1915, "OPT_UNDL_PX")," ")</f>
        <v/>
      </c>
      <c r="Q1915" s="7">
        <f>IF(ISNUMBER(N1915),+G1915*_xll.BDP($C1915, "PX_POS_MULT_FACTOR")*P1915/K1915," ")</f>
        <v/>
      </c>
      <c r="R1915" s="8">
        <f>IF(OR($A1915="TUA",$A1915="TYA"),"",IF(ISNUMBER(_xll.BDP($C1915,"DUR_ADJ_OAS_MID")),_xll.BDP($C1915,"DUR_ADJ_OAS_MID"),IF(ISNUMBER(_xll.BDP($E1915&amp;" ISIN","DUR_ADJ_OAS_MID")),_xll.BDP($E1915&amp;" ISIN","DUR_ADJ_OAS_MID")," ")))</f>
        <v/>
      </c>
      <c r="S1915" s="7">
        <f>IF(ISNUMBER(N1915),Q1915*N1915,IF(ISNUMBER(R1915),J1915*R1915," "))</f>
        <v/>
      </c>
      <c r="T1915" t="inlineStr">
        <is>
          <t>DFEQGDTRS 00001</t>
        </is>
      </c>
      <c r="U1915" t="inlineStr">
        <is>
          <t>Swap</t>
        </is>
      </c>
      <c r="AG1915" t="n">
        <v>-0.045358</v>
      </c>
    </row>
    <row r="1916">
      <c r="A1916" t="inlineStr">
        <is>
          <t>QIS</t>
        </is>
      </c>
      <c r="B1916" t="inlineStr">
        <is>
          <t>DFEQPR2RS</t>
        </is>
      </c>
      <c r="C1916" t="inlineStr">
        <is>
          <t>DFEQPR2RS</t>
        </is>
      </c>
      <c r="F1916" t="inlineStr">
        <is>
          <t>DFEQPR2RS</t>
        </is>
      </c>
      <c r="G1916" s="1" t="n">
        <v>255276</v>
      </c>
      <c r="H1916" s="1" t="n">
        <v>117.7</v>
      </c>
      <c r="I1916" s="2" t="n">
        <v>30045985.2</v>
      </c>
      <c r="J1916" s="3" t="n">
        <v>0.36290257</v>
      </c>
      <c r="K1916" s="4" t="n">
        <v>82793531.69</v>
      </c>
      <c r="L1916" s="5" t="n">
        <v>4375001</v>
      </c>
      <c r="M1916" s="6" t="n">
        <v>18.92423149</v>
      </c>
      <c r="N1916" s="7">
        <f>IF(ISNUMBER(_xll.BDP($C1916, "DELTA_MID")),_xll.BDP($C1916, "DELTA_MID")," ")</f>
        <v/>
      </c>
      <c r="O1916" s="7">
        <f>IF(ISNUMBER(N1916),_xll.BDP($C1916, "OPT_UNDL_TICKER"),"")</f>
        <v/>
      </c>
      <c r="P1916" s="8">
        <f>IF(ISNUMBER(N1916),_xll.BDP($C1916, "OPT_UNDL_PX")," ")</f>
        <v/>
      </c>
      <c r="Q1916" s="7">
        <f>IF(ISNUMBER(N1916),+G1916*_xll.BDP($C1916, "PX_POS_MULT_FACTOR")*P1916/K1916," ")</f>
        <v/>
      </c>
      <c r="R1916" s="8">
        <f>IF(OR($A1916="TUA",$A1916="TYA"),"",IF(ISNUMBER(_xll.BDP($C1916,"DUR_ADJ_OAS_MID")),_xll.BDP($C1916,"DUR_ADJ_OAS_MID"),IF(ISNUMBER(_xll.BDP($E1916&amp;" ISIN","DUR_ADJ_OAS_MID")),_xll.BDP($E1916&amp;" ISIN","DUR_ADJ_OAS_MID")," ")))</f>
        <v/>
      </c>
      <c r="S1916" s="7">
        <f>IF(ISNUMBER(N1916),Q1916*N1916,IF(ISNUMBER(R1916),J1916*R1916," "))</f>
        <v/>
      </c>
      <c r="T1916" t="inlineStr">
        <is>
          <t>DFEQPR2RS</t>
        </is>
      </c>
      <c r="U1916" t="inlineStr">
        <is>
          <t>Swap</t>
        </is>
      </c>
      <c r="AG1916" t="n">
        <v>-0.045358</v>
      </c>
    </row>
    <row r="1917">
      <c r="A1917" t="inlineStr">
        <is>
          <t>QIS</t>
        </is>
      </c>
      <c r="B1917" t="inlineStr">
        <is>
          <t>DFEQPR2RS            00001</t>
        </is>
      </c>
      <c r="C1917" t="inlineStr">
        <is>
          <t>DFEQPR2RS 00001</t>
        </is>
      </c>
      <c r="F1917" t="inlineStr">
        <is>
          <t>DFEQPR2RS 00001</t>
        </is>
      </c>
      <c r="G1917" s="1" t="n">
        <v>-30015352</v>
      </c>
      <c r="H1917" s="1" t="n">
        <v>100</v>
      </c>
      <c r="I1917" s="2" t="n">
        <v>-30015352</v>
      </c>
      <c r="J1917" s="3" t="n">
        <v>-0.36253257</v>
      </c>
      <c r="K1917" s="4" t="n">
        <v>82793531.69</v>
      </c>
      <c r="L1917" s="5" t="n">
        <v>4375001</v>
      </c>
      <c r="M1917" s="6" t="n">
        <v>18.92423149</v>
      </c>
      <c r="N1917" s="7">
        <f>IF(ISNUMBER(_xll.BDP($C1917, "DELTA_MID")),_xll.BDP($C1917, "DELTA_MID")," ")</f>
        <v/>
      </c>
      <c r="O1917" s="7">
        <f>IF(ISNUMBER(N1917),_xll.BDP($C1917, "OPT_UNDL_TICKER"),"")</f>
        <v/>
      </c>
      <c r="P1917" s="8">
        <f>IF(ISNUMBER(N1917),_xll.BDP($C1917, "OPT_UNDL_PX")," ")</f>
        <v/>
      </c>
      <c r="Q1917" s="7">
        <f>IF(ISNUMBER(N1917),+G1917*_xll.BDP($C1917, "PX_POS_MULT_FACTOR")*P1917/K1917," ")</f>
        <v/>
      </c>
      <c r="R1917" s="8">
        <f>IF(OR($A1917="TUA",$A1917="TYA"),"",IF(ISNUMBER(_xll.BDP($C1917,"DUR_ADJ_OAS_MID")),_xll.BDP($C1917,"DUR_ADJ_OAS_MID"),IF(ISNUMBER(_xll.BDP($E1917&amp;" ISIN","DUR_ADJ_OAS_MID")),_xll.BDP($E1917&amp;" ISIN","DUR_ADJ_OAS_MID")," ")))</f>
        <v/>
      </c>
      <c r="S1917" s="7">
        <f>IF(ISNUMBER(N1917),Q1917*N1917,IF(ISNUMBER(R1917),J1917*R1917," "))</f>
        <v/>
      </c>
      <c r="T1917" t="inlineStr">
        <is>
          <t>DFEQPR2RS 00001</t>
        </is>
      </c>
      <c r="U1917" t="inlineStr">
        <is>
          <t>Swap</t>
        </is>
      </c>
      <c r="AG1917" t="n">
        <v>-0.045358</v>
      </c>
    </row>
    <row r="1918">
      <c r="A1918" t="inlineStr">
        <is>
          <t>QIS</t>
        </is>
      </c>
      <c r="B1918" t="inlineStr">
        <is>
          <t>DFEQUDVRS</t>
        </is>
      </c>
      <c r="C1918" t="inlineStr">
        <is>
          <t>DFEQUDVRS</t>
        </is>
      </c>
      <c r="F1918" t="inlineStr">
        <is>
          <t>DFEQUDVRS</t>
        </is>
      </c>
      <c r="G1918" s="1" t="n">
        <v>151527</v>
      </c>
      <c r="H1918" s="1" t="n">
        <v>139.58</v>
      </c>
      <c r="I1918" s="2" t="n">
        <v>21150138.66</v>
      </c>
      <c r="J1918" s="3" t="n">
        <v>0.25545641</v>
      </c>
      <c r="K1918" s="4" t="n">
        <v>82793531.69</v>
      </c>
      <c r="L1918" s="5" t="n">
        <v>4375001</v>
      </c>
      <c r="M1918" s="6" t="n">
        <v>18.92423149</v>
      </c>
      <c r="N1918" s="7">
        <f>IF(ISNUMBER(_xll.BDP($C1918, "DELTA_MID")),_xll.BDP($C1918, "DELTA_MID")," ")</f>
        <v/>
      </c>
      <c r="O1918" s="7">
        <f>IF(ISNUMBER(N1918),_xll.BDP($C1918, "OPT_UNDL_TICKER"),"")</f>
        <v/>
      </c>
      <c r="P1918" s="8">
        <f>IF(ISNUMBER(N1918),_xll.BDP($C1918, "OPT_UNDL_PX")," ")</f>
        <v/>
      </c>
      <c r="Q1918" s="7">
        <f>IF(ISNUMBER(N1918),+G1918*_xll.BDP($C1918, "PX_POS_MULT_FACTOR")*P1918/K1918," ")</f>
        <v/>
      </c>
      <c r="R1918" s="8">
        <f>IF(OR($A1918="TUA",$A1918="TYA"),"",IF(ISNUMBER(_xll.BDP($C1918,"DUR_ADJ_OAS_MID")),_xll.BDP($C1918,"DUR_ADJ_OAS_MID"),IF(ISNUMBER(_xll.BDP($E1918&amp;" ISIN","DUR_ADJ_OAS_MID")),_xll.BDP($E1918&amp;" ISIN","DUR_ADJ_OAS_MID")," ")))</f>
        <v/>
      </c>
      <c r="S1918" s="7">
        <f>IF(ISNUMBER(N1918),Q1918*N1918,IF(ISNUMBER(R1918),J1918*R1918," "))</f>
        <v/>
      </c>
      <c r="T1918" t="inlineStr">
        <is>
          <t>DFEQUDVRS</t>
        </is>
      </c>
      <c r="U1918" t="inlineStr">
        <is>
          <t>Swap</t>
        </is>
      </c>
      <c r="AG1918" t="n">
        <v>-0.045358</v>
      </c>
    </row>
    <row r="1919">
      <c r="A1919" t="inlineStr">
        <is>
          <t>QIS</t>
        </is>
      </c>
      <c r="B1919" t="inlineStr">
        <is>
          <t>DFEQUDVRS            00001</t>
        </is>
      </c>
      <c r="C1919" t="inlineStr">
        <is>
          <t>DFEQUDVRS 00001</t>
        </is>
      </c>
      <c r="F1919" t="inlineStr">
        <is>
          <t>DFEQUDVRS 00001</t>
        </is>
      </c>
      <c r="G1919" s="1" t="n">
        <v>-21150138</v>
      </c>
      <c r="H1919" s="1" t="n">
        <v>100</v>
      </c>
      <c r="I1919" s="2" t="n">
        <v>-21150138</v>
      </c>
      <c r="J1919" s="3" t="n">
        <v>-0.25545641</v>
      </c>
      <c r="K1919" s="4" t="n">
        <v>82793531.69</v>
      </c>
      <c r="L1919" s="5" t="n">
        <v>4375001</v>
      </c>
      <c r="M1919" s="6" t="n">
        <v>18.92423149</v>
      </c>
      <c r="N1919" s="7">
        <f>IF(ISNUMBER(_xll.BDP($C1919, "DELTA_MID")),_xll.BDP($C1919, "DELTA_MID")," ")</f>
        <v/>
      </c>
      <c r="O1919" s="7">
        <f>IF(ISNUMBER(N1919),_xll.BDP($C1919, "OPT_UNDL_TICKER"),"")</f>
        <v/>
      </c>
      <c r="P1919" s="8">
        <f>IF(ISNUMBER(N1919),_xll.BDP($C1919, "OPT_UNDL_PX")," ")</f>
        <v/>
      </c>
      <c r="Q1919" s="7">
        <f>IF(ISNUMBER(N1919),+G1919*_xll.BDP($C1919, "PX_POS_MULT_FACTOR")*P1919/K1919," ")</f>
        <v/>
      </c>
      <c r="R1919" s="8">
        <f>IF(OR($A1919="TUA",$A1919="TYA"),"",IF(ISNUMBER(_xll.BDP($C1919,"DUR_ADJ_OAS_MID")),_xll.BDP($C1919,"DUR_ADJ_OAS_MID"),IF(ISNUMBER(_xll.BDP($E1919&amp;" ISIN","DUR_ADJ_OAS_MID")),_xll.BDP($E1919&amp;" ISIN","DUR_ADJ_OAS_MID")," ")))</f>
        <v/>
      </c>
      <c r="S1919" s="7">
        <f>IF(ISNUMBER(N1919),Q1919*N1919,IF(ISNUMBER(R1919),J1919*R1919," "))</f>
        <v/>
      </c>
      <c r="T1919" t="inlineStr">
        <is>
          <t>DFEQUDVRS 00001</t>
        </is>
      </c>
      <c r="U1919" t="inlineStr">
        <is>
          <t>Swap</t>
        </is>
      </c>
      <c r="AG1919" t="n">
        <v>-0.045358</v>
      </c>
    </row>
    <row r="1920">
      <c r="A1920" t="inlineStr">
        <is>
          <t>QIS</t>
        </is>
      </c>
      <c r="B1920" t="inlineStr">
        <is>
          <t>DFEQVTSRS</t>
        </is>
      </c>
      <c r="C1920" t="inlineStr">
        <is>
          <t>DFEQVTSRS</t>
        </is>
      </c>
      <c r="F1920" t="inlineStr">
        <is>
          <t>DFEQVTSRS</t>
        </is>
      </c>
      <c r="G1920" s="1" t="n">
        <v>24279</v>
      </c>
      <c r="H1920" s="1" t="n">
        <v>206.53</v>
      </c>
      <c r="I1920" s="2" t="n">
        <v>5014341.87</v>
      </c>
      <c r="J1920" s="3" t="n">
        <v>0.06056442</v>
      </c>
      <c r="K1920" s="4" t="n">
        <v>82793531.69</v>
      </c>
      <c r="L1920" s="5" t="n">
        <v>4375001</v>
      </c>
      <c r="M1920" s="6" t="n">
        <v>18.92423149</v>
      </c>
      <c r="N1920" s="7">
        <f>IF(ISNUMBER(_xll.BDP($C1920, "DELTA_MID")),_xll.BDP($C1920, "DELTA_MID")," ")</f>
        <v/>
      </c>
      <c r="O1920" s="7">
        <f>IF(ISNUMBER(N1920),_xll.BDP($C1920, "OPT_UNDL_TICKER"),"")</f>
        <v/>
      </c>
      <c r="P1920" s="8">
        <f>IF(ISNUMBER(N1920),_xll.BDP($C1920, "OPT_UNDL_PX")," ")</f>
        <v/>
      </c>
      <c r="Q1920" s="7">
        <f>IF(ISNUMBER(N1920),+G1920*_xll.BDP($C1920, "PX_POS_MULT_FACTOR")*P1920/K1920," ")</f>
        <v/>
      </c>
      <c r="R1920" s="8">
        <f>IF(OR($A1920="TUA",$A1920="TYA"),"",IF(ISNUMBER(_xll.BDP($C1920,"DUR_ADJ_OAS_MID")),_xll.BDP($C1920,"DUR_ADJ_OAS_MID"),IF(ISNUMBER(_xll.BDP($E1920&amp;" ISIN","DUR_ADJ_OAS_MID")),_xll.BDP($E1920&amp;" ISIN","DUR_ADJ_OAS_MID")," ")))</f>
        <v/>
      </c>
      <c r="S1920" s="7">
        <f>IF(ISNUMBER(N1920),Q1920*N1920,IF(ISNUMBER(R1920),J1920*R1920," "))</f>
        <v/>
      </c>
      <c r="T1920" t="inlineStr">
        <is>
          <t>DFEQVTSRS</t>
        </is>
      </c>
      <c r="U1920" t="inlineStr">
        <is>
          <t>Swap</t>
        </is>
      </c>
      <c r="AG1920" t="n">
        <v>-0.045358</v>
      </c>
    </row>
    <row r="1921">
      <c r="A1921" t="inlineStr">
        <is>
          <t>QIS</t>
        </is>
      </c>
      <c r="B1921" t="inlineStr">
        <is>
          <t>DFEQVTSRS            00001</t>
        </is>
      </c>
      <c r="C1921" t="inlineStr">
        <is>
          <t>DFEQVTSRS 00001</t>
        </is>
      </c>
      <c r="F1921" t="inlineStr">
        <is>
          <t>DFEQVTSRS 00001</t>
        </is>
      </c>
      <c r="G1921" s="1" t="n">
        <v>-5000017</v>
      </c>
      <c r="H1921" s="1" t="n">
        <v>100</v>
      </c>
      <c r="I1921" s="2" t="n">
        <v>-5000017</v>
      </c>
      <c r="J1921" s="3" t="n">
        <v>-0.0603914</v>
      </c>
      <c r="K1921" s="4" t="n">
        <v>82793531.69</v>
      </c>
      <c r="L1921" s="5" t="n">
        <v>4375001</v>
      </c>
      <c r="M1921" s="6" t="n">
        <v>18.92423149</v>
      </c>
      <c r="N1921" s="7">
        <f>IF(ISNUMBER(_xll.BDP($C1921, "DELTA_MID")),_xll.BDP($C1921, "DELTA_MID")," ")</f>
        <v/>
      </c>
      <c r="O1921" s="7">
        <f>IF(ISNUMBER(N1921),_xll.BDP($C1921, "OPT_UNDL_TICKER"),"")</f>
        <v/>
      </c>
      <c r="P1921" s="8">
        <f>IF(ISNUMBER(N1921),_xll.BDP($C1921, "OPT_UNDL_PX")," ")</f>
        <v/>
      </c>
      <c r="Q1921" s="7">
        <f>IF(ISNUMBER(N1921),+G1921*_xll.BDP($C1921, "PX_POS_MULT_FACTOR")*P1921/K1921," ")</f>
        <v/>
      </c>
      <c r="R1921" s="8">
        <f>IF(OR($A1921="TUA",$A1921="TYA"),"",IF(ISNUMBER(_xll.BDP($C1921,"DUR_ADJ_OAS_MID")),_xll.BDP($C1921,"DUR_ADJ_OAS_MID"),IF(ISNUMBER(_xll.BDP($E1921&amp;" ISIN","DUR_ADJ_OAS_MID")),_xll.BDP($E1921&amp;" ISIN","DUR_ADJ_OAS_MID")," ")))</f>
        <v/>
      </c>
      <c r="S1921" s="7">
        <f>IF(ISNUMBER(N1921),Q1921*N1921,IF(ISNUMBER(R1921),J1921*R1921," "))</f>
        <v/>
      </c>
      <c r="T1921" t="inlineStr">
        <is>
          <t>DFEQVTSRS 00001</t>
        </is>
      </c>
      <c r="U1921" t="inlineStr">
        <is>
          <t>Swap</t>
        </is>
      </c>
      <c r="AG1921" t="n">
        <v>-0.045358</v>
      </c>
    </row>
    <row r="1922">
      <c r="A1922" t="inlineStr">
        <is>
          <t>QIS</t>
        </is>
      </c>
      <c r="B1922" t="inlineStr">
        <is>
          <t>DFFIERVRS</t>
        </is>
      </c>
      <c r="C1922" t="inlineStr">
        <is>
          <t>DFFIERVRS</t>
        </is>
      </c>
      <c r="F1922" t="inlineStr">
        <is>
          <t>DFFIERVRS</t>
        </is>
      </c>
      <c r="G1922" s="1" t="n">
        <v>44799</v>
      </c>
      <c r="H1922" s="1" t="n">
        <v>256.847</v>
      </c>
      <c r="I1922" s="2" t="n">
        <v>11506488.75</v>
      </c>
      <c r="J1922" s="3" t="n">
        <v>0.13897811</v>
      </c>
      <c r="K1922" s="4" t="n">
        <v>82793531.69</v>
      </c>
      <c r="L1922" s="5" t="n">
        <v>4375001</v>
      </c>
      <c r="M1922" s="6" t="n">
        <v>18.92423149</v>
      </c>
      <c r="N1922" s="7">
        <f>IF(ISNUMBER(_xll.BDP($C1922, "DELTA_MID")),_xll.BDP($C1922, "DELTA_MID")," ")</f>
        <v/>
      </c>
      <c r="O1922" s="7">
        <f>IF(ISNUMBER(N1922),_xll.BDP($C1922, "OPT_UNDL_TICKER"),"")</f>
        <v/>
      </c>
      <c r="P1922" s="8">
        <f>IF(ISNUMBER(N1922),_xll.BDP($C1922, "OPT_UNDL_PX")," ")</f>
        <v/>
      </c>
      <c r="Q1922" s="7">
        <f>IF(ISNUMBER(N1922),+G1922*_xll.BDP($C1922, "PX_POS_MULT_FACTOR")*P1922/K1922," ")</f>
        <v/>
      </c>
      <c r="R1922" s="8">
        <f>IF(OR($A1922="TUA",$A1922="TYA"),"",IF(ISNUMBER(_xll.BDP($C1922,"DUR_ADJ_OAS_MID")),_xll.BDP($C1922,"DUR_ADJ_OAS_MID"),IF(ISNUMBER(_xll.BDP($E1922&amp;" ISIN","DUR_ADJ_OAS_MID")),_xll.BDP($E1922&amp;" ISIN","DUR_ADJ_OAS_MID")," ")))</f>
        <v/>
      </c>
      <c r="S1922" s="7">
        <f>IF(ISNUMBER(N1922),Q1922*N1922,IF(ISNUMBER(R1922),J1922*R1922," "))</f>
        <v/>
      </c>
      <c r="T1922" t="inlineStr">
        <is>
          <t>DFFIERVRS</t>
        </is>
      </c>
      <c r="U1922" t="inlineStr">
        <is>
          <t>Swap</t>
        </is>
      </c>
      <c r="AG1922" t="n">
        <v>-0.045358</v>
      </c>
    </row>
    <row r="1923">
      <c r="A1923" t="inlineStr">
        <is>
          <t>QIS</t>
        </is>
      </c>
      <c r="B1923" t="inlineStr">
        <is>
          <t>DFFIERVRS            00001</t>
        </is>
      </c>
      <c r="C1923" t="inlineStr">
        <is>
          <t>DFFIERVRS 00001</t>
        </is>
      </c>
      <c r="F1923" t="inlineStr">
        <is>
          <t>DFFIERVRS 00001</t>
        </is>
      </c>
      <c r="G1923" s="1" t="n">
        <v>-11144082</v>
      </c>
      <c r="H1923" s="1" t="n">
        <v>100</v>
      </c>
      <c r="I1923" s="2" t="n">
        <v>-11144082</v>
      </c>
      <c r="J1923" s="3" t="n">
        <v>-0.13460088</v>
      </c>
      <c r="K1923" s="4" t="n">
        <v>82793531.69</v>
      </c>
      <c r="L1923" s="5" t="n">
        <v>4375001</v>
      </c>
      <c r="M1923" s="6" t="n">
        <v>18.92423149</v>
      </c>
      <c r="N1923" s="7">
        <f>IF(ISNUMBER(_xll.BDP($C1923, "DELTA_MID")),_xll.BDP($C1923, "DELTA_MID")," ")</f>
        <v/>
      </c>
      <c r="O1923" s="7">
        <f>IF(ISNUMBER(N1923),_xll.BDP($C1923, "OPT_UNDL_TICKER"),"")</f>
        <v/>
      </c>
      <c r="P1923" s="8">
        <f>IF(ISNUMBER(N1923),_xll.BDP($C1923, "OPT_UNDL_PX")," ")</f>
        <v/>
      </c>
      <c r="Q1923" s="7">
        <f>IF(ISNUMBER(N1923),+G1923*_xll.BDP($C1923, "PX_POS_MULT_FACTOR")*P1923/K1923," ")</f>
        <v/>
      </c>
      <c r="R1923" s="8">
        <f>IF(OR($A1923="TUA",$A1923="TYA"),"",IF(ISNUMBER(_xll.BDP($C1923,"DUR_ADJ_OAS_MID")),_xll.BDP($C1923,"DUR_ADJ_OAS_MID"),IF(ISNUMBER(_xll.BDP($E1923&amp;" ISIN","DUR_ADJ_OAS_MID")),_xll.BDP($E1923&amp;" ISIN","DUR_ADJ_OAS_MID")," ")))</f>
        <v/>
      </c>
      <c r="S1923" s="7">
        <f>IF(ISNUMBER(N1923),Q1923*N1923,IF(ISNUMBER(R1923),J1923*R1923," "))</f>
        <v/>
      </c>
      <c r="T1923" t="inlineStr">
        <is>
          <t>DFFIERVRS 00001</t>
        </is>
      </c>
      <c r="U1923" t="inlineStr">
        <is>
          <t>Swap</t>
        </is>
      </c>
      <c r="AG1923" t="n">
        <v>-0.045358</v>
      </c>
    </row>
    <row r="1924">
      <c r="A1924" t="inlineStr">
        <is>
          <t>QIS</t>
        </is>
      </c>
      <c r="B1924" t="inlineStr">
        <is>
          <t>FOXBNPTRS            00001</t>
        </is>
      </c>
      <c r="C1924" t="inlineStr">
        <is>
          <t>FOXBNPTRS 00001</t>
        </is>
      </c>
      <c r="F1924" t="inlineStr">
        <is>
          <t>FOXBNPTRS 00001</t>
        </is>
      </c>
      <c r="G1924" s="1" t="n">
        <v>-3499912</v>
      </c>
      <c r="H1924" s="1" t="n">
        <v>100</v>
      </c>
      <c r="I1924" s="2" t="n">
        <v>-3499912</v>
      </c>
      <c r="J1924" s="3" t="n">
        <v>-0.04227277</v>
      </c>
      <c r="K1924" s="4" t="n">
        <v>82793531.69</v>
      </c>
      <c r="L1924" s="5" t="n">
        <v>4375001</v>
      </c>
      <c r="M1924" s="6" t="n">
        <v>18.92423149</v>
      </c>
      <c r="N1924" s="7">
        <f>IF(ISNUMBER(_xll.BDP($C1924, "DELTA_MID")),_xll.BDP($C1924, "DELTA_MID")," ")</f>
        <v/>
      </c>
      <c r="O1924" s="7">
        <f>IF(ISNUMBER(N1924),_xll.BDP($C1924, "OPT_UNDL_TICKER"),"")</f>
        <v/>
      </c>
      <c r="P1924" s="8">
        <f>IF(ISNUMBER(N1924),_xll.BDP($C1924, "OPT_UNDL_PX")," ")</f>
        <v/>
      </c>
      <c r="Q1924" s="7">
        <f>IF(ISNUMBER(N1924),+G1924*_xll.BDP($C1924, "PX_POS_MULT_FACTOR")*P1924/K1924," ")</f>
        <v/>
      </c>
      <c r="R1924" s="8">
        <f>IF(OR($A1924="TUA",$A1924="TYA"),"",IF(ISNUMBER(_xll.BDP($C1924,"DUR_ADJ_OAS_MID")),_xll.BDP($C1924,"DUR_ADJ_OAS_MID"),IF(ISNUMBER(_xll.BDP($E1924&amp;" ISIN","DUR_ADJ_OAS_MID")),_xll.BDP($E1924&amp;" ISIN","DUR_ADJ_OAS_MID")," ")))</f>
        <v/>
      </c>
      <c r="S1924" s="7">
        <f>IF(ISNUMBER(N1924),Q1924*N1924,IF(ISNUMBER(R1924),J1924*R1924," "))</f>
        <v/>
      </c>
      <c r="T1924" t="inlineStr">
        <is>
          <t>FOXBNPTRS 00001</t>
        </is>
      </c>
      <c r="U1924" t="inlineStr">
        <is>
          <t>Swap</t>
        </is>
      </c>
      <c r="AG1924" t="n">
        <v>-0.045358</v>
      </c>
    </row>
    <row r="1925">
      <c r="A1925" t="inlineStr">
        <is>
          <t>QIS</t>
        </is>
      </c>
      <c r="B1925" t="inlineStr">
        <is>
          <t>FOXBOATRS            00001</t>
        </is>
      </c>
      <c r="C1925" t="inlineStr">
        <is>
          <t>FOXBOATRS 00001</t>
        </is>
      </c>
      <c r="F1925" t="inlineStr">
        <is>
          <t>FOXBOATRS 00001</t>
        </is>
      </c>
      <c r="G1925" s="1" t="n">
        <v>-2827929</v>
      </c>
      <c r="H1925" s="1" t="n">
        <v>100</v>
      </c>
      <c r="I1925" s="2" t="n">
        <v>-2827929</v>
      </c>
      <c r="J1925" s="3" t="n">
        <v>-0.0341564</v>
      </c>
      <c r="K1925" s="4" t="n">
        <v>82793531.69</v>
      </c>
      <c r="L1925" s="5" t="n">
        <v>4375001</v>
      </c>
      <c r="M1925" s="6" t="n">
        <v>18.92423149</v>
      </c>
      <c r="N1925" s="7">
        <f>IF(ISNUMBER(_xll.BDP($C1925, "DELTA_MID")),_xll.BDP($C1925, "DELTA_MID")," ")</f>
        <v/>
      </c>
      <c r="O1925" s="7">
        <f>IF(ISNUMBER(N1925),_xll.BDP($C1925, "OPT_UNDL_TICKER"),"")</f>
        <v/>
      </c>
      <c r="P1925" s="8">
        <f>IF(ISNUMBER(N1925),_xll.BDP($C1925, "OPT_UNDL_PX")," ")</f>
        <v/>
      </c>
      <c r="Q1925" s="7">
        <f>IF(ISNUMBER(N1925),+G1925*_xll.BDP($C1925, "PX_POS_MULT_FACTOR")*P1925/K1925," ")</f>
        <v/>
      </c>
      <c r="R1925" s="8">
        <f>IF(OR($A1925="TUA",$A1925="TYA"),"",IF(ISNUMBER(_xll.BDP($C1925,"DUR_ADJ_OAS_MID")),_xll.BDP($C1925,"DUR_ADJ_OAS_MID"),IF(ISNUMBER(_xll.BDP($E1925&amp;" ISIN","DUR_ADJ_OAS_MID")),_xll.BDP($E1925&amp;" ISIN","DUR_ADJ_OAS_MID")," ")))</f>
        <v/>
      </c>
      <c r="S1925" s="7">
        <f>IF(ISNUMBER(N1925),Q1925*N1925,IF(ISNUMBER(R1925),J1925*R1925," "))</f>
        <v/>
      </c>
      <c r="T1925" t="inlineStr">
        <is>
          <t>FOXBOATRS 00001</t>
        </is>
      </c>
      <c r="U1925" t="inlineStr">
        <is>
          <t>Swap</t>
        </is>
      </c>
      <c r="AG1925" t="n">
        <v>-0.045358</v>
      </c>
    </row>
    <row r="1926">
      <c r="A1926" t="inlineStr">
        <is>
          <t>QIS</t>
        </is>
      </c>
      <c r="B1926" t="inlineStr">
        <is>
          <t>FOXCI1TRS            00001</t>
        </is>
      </c>
      <c r="C1926" t="inlineStr">
        <is>
          <t>FOXCI1TRS 00001</t>
        </is>
      </c>
      <c r="F1926" t="inlineStr">
        <is>
          <t>FOXCI1TRS 00001</t>
        </is>
      </c>
      <c r="G1926" s="1" t="n">
        <v>-800779</v>
      </c>
      <c r="H1926" s="1" t="n">
        <v>100</v>
      </c>
      <c r="I1926" s="2" t="n">
        <v>-800779</v>
      </c>
      <c r="J1926" s="3" t="n">
        <v>-0.009672</v>
      </c>
      <c r="K1926" s="4" t="n">
        <v>82793531.69</v>
      </c>
      <c r="L1926" s="5" t="n">
        <v>4375001</v>
      </c>
      <c r="M1926" s="6" t="n">
        <v>18.92423149</v>
      </c>
      <c r="N1926" s="7">
        <f>IF(ISNUMBER(_xll.BDP($C1926, "DELTA_MID")),_xll.BDP($C1926, "DELTA_MID")," ")</f>
        <v/>
      </c>
      <c r="O1926" s="7">
        <f>IF(ISNUMBER(N1926),_xll.BDP($C1926, "OPT_UNDL_TICKER"),"")</f>
        <v/>
      </c>
      <c r="P1926" s="8">
        <f>IF(ISNUMBER(N1926),_xll.BDP($C1926, "OPT_UNDL_PX")," ")</f>
        <v/>
      </c>
      <c r="Q1926" s="7">
        <f>IF(ISNUMBER(N1926),+G1926*_xll.BDP($C1926, "PX_POS_MULT_FACTOR")*P1926/K1926," ")</f>
        <v/>
      </c>
      <c r="R1926" s="8">
        <f>IF(OR($A1926="TUA",$A1926="TYA"),"",IF(ISNUMBER(_xll.BDP($C1926,"DUR_ADJ_OAS_MID")),_xll.BDP($C1926,"DUR_ADJ_OAS_MID"),IF(ISNUMBER(_xll.BDP($E1926&amp;" ISIN","DUR_ADJ_OAS_MID")),_xll.BDP($E1926&amp;" ISIN","DUR_ADJ_OAS_MID")," ")))</f>
        <v/>
      </c>
      <c r="S1926" s="7">
        <f>IF(ISNUMBER(N1926),Q1926*N1926,IF(ISNUMBER(R1926),J1926*R1926," "))</f>
        <v/>
      </c>
      <c r="T1926" t="inlineStr">
        <is>
          <t>FOXCI1TRS 00001</t>
        </is>
      </c>
      <c r="U1926" t="inlineStr">
        <is>
          <t>Swap</t>
        </is>
      </c>
      <c r="AG1926" t="n">
        <v>-0.045358</v>
      </c>
    </row>
    <row r="1927">
      <c r="A1927" t="inlineStr">
        <is>
          <t>QIS</t>
        </is>
      </c>
      <c r="B1927" t="inlineStr">
        <is>
          <t>FOXCI1TRS</t>
        </is>
      </c>
      <c r="C1927" t="inlineStr">
        <is>
          <t>FOXY US Equity</t>
        </is>
      </c>
      <c r="F1927" t="inlineStr">
        <is>
          <t>FOXCI1TRS</t>
        </is>
      </c>
      <c r="G1927" s="1" t="n">
        <v>28600</v>
      </c>
      <c r="H1927" s="1" t="n">
        <v>27.0067</v>
      </c>
      <c r="I1927" s="2" t="n">
        <v>772391.62</v>
      </c>
      <c r="J1927" s="3" t="n">
        <v>0.00932913</v>
      </c>
      <c r="K1927" s="4" t="n">
        <v>82793531.69</v>
      </c>
      <c r="L1927" s="5" t="n">
        <v>4375001</v>
      </c>
      <c r="M1927" s="6" t="n">
        <v>18.92423149</v>
      </c>
      <c r="N1927" s="7">
        <f>IF(ISNUMBER(_xll.BDP($C1927, "DELTA_MID")),_xll.BDP($C1927, "DELTA_MID")," ")</f>
        <v/>
      </c>
      <c r="O1927" s="7">
        <f>IF(ISNUMBER(N1927),_xll.BDP($C1927, "OPT_UNDL_TICKER"),"")</f>
        <v/>
      </c>
      <c r="P1927" s="8">
        <f>IF(ISNUMBER(N1927),_xll.BDP($C1927, "OPT_UNDL_PX")," ")</f>
        <v/>
      </c>
      <c r="Q1927" s="7">
        <f>IF(ISNUMBER(N1927),+G1927*_xll.BDP($C1927, "PX_POS_MULT_FACTOR")*P1927/K1927," ")</f>
        <v/>
      </c>
      <c r="R1927" s="8">
        <f>IF(OR($A1927="TUA",$A1927="TYA"),"",IF(ISNUMBER(_xll.BDP($C1927,"DUR_ADJ_OAS_MID")),_xll.BDP($C1927,"DUR_ADJ_OAS_MID"),IF(ISNUMBER(_xll.BDP($E1927&amp;" ISIN","DUR_ADJ_OAS_MID")),_xll.BDP($E1927&amp;" ISIN","DUR_ADJ_OAS_MID")," ")))</f>
        <v/>
      </c>
      <c r="S1927" s="7">
        <f>IF(ISNUMBER(N1927),Q1927*N1927,IF(ISNUMBER(R1927),J1927*R1927," "))</f>
        <v/>
      </c>
      <c r="T1927" t="inlineStr">
        <is>
          <t>FOXCI1TRS</t>
        </is>
      </c>
      <c r="U1927" t="inlineStr">
        <is>
          <t>Swap</t>
        </is>
      </c>
      <c r="AG1927" t="n">
        <v>-0.045358</v>
      </c>
    </row>
    <row r="1928">
      <c r="A1928" t="inlineStr">
        <is>
          <t>QIS</t>
        </is>
      </c>
      <c r="B1928" t="inlineStr">
        <is>
          <t>FOXBOATRS</t>
        </is>
      </c>
      <c r="C1928" t="inlineStr">
        <is>
          <t>FOXY US Equity</t>
        </is>
      </c>
      <c r="F1928" t="inlineStr">
        <is>
          <t>FOXBOATRS</t>
        </is>
      </c>
      <c r="G1928" s="1" t="n">
        <v>101000</v>
      </c>
      <c r="H1928" s="1" t="n">
        <v>27.0067</v>
      </c>
      <c r="I1928" s="2" t="n">
        <v>2727676.7</v>
      </c>
      <c r="J1928" s="3" t="n">
        <v>0.03294553</v>
      </c>
      <c r="K1928" s="4" t="n">
        <v>82793531.69</v>
      </c>
      <c r="L1928" s="5" t="n">
        <v>4375001</v>
      </c>
      <c r="M1928" s="6" t="n">
        <v>18.92423149</v>
      </c>
      <c r="N1928" s="7">
        <f>IF(ISNUMBER(_xll.BDP($C1928, "DELTA_MID")),_xll.BDP($C1928, "DELTA_MID")," ")</f>
        <v/>
      </c>
      <c r="O1928" s="7">
        <f>IF(ISNUMBER(N1928),_xll.BDP($C1928, "OPT_UNDL_TICKER"),"")</f>
        <v/>
      </c>
      <c r="P1928" s="8">
        <f>IF(ISNUMBER(N1928),_xll.BDP($C1928, "OPT_UNDL_PX")," ")</f>
        <v/>
      </c>
      <c r="Q1928" s="7">
        <f>IF(ISNUMBER(N1928),+G1928*_xll.BDP($C1928, "PX_POS_MULT_FACTOR")*P1928/K1928," ")</f>
        <v/>
      </c>
      <c r="R1928" s="8">
        <f>IF(OR($A1928="TUA",$A1928="TYA"),"",IF(ISNUMBER(_xll.BDP($C1928,"DUR_ADJ_OAS_MID")),_xll.BDP($C1928,"DUR_ADJ_OAS_MID"),IF(ISNUMBER(_xll.BDP($E1928&amp;" ISIN","DUR_ADJ_OAS_MID")),_xll.BDP($E1928&amp;" ISIN","DUR_ADJ_OAS_MID")," ")))</f>
        <v/>
      </c>
      <c r="S1928" s="7">
        <f>IF(ISNUMBER(N1928),Q1928*N1928,IF(ISNUMBER(R1928),J1928*R1928," "))</f>
        <v/>
      </c>
      <c r="T1928" t="inlineStr">
        <is>
          <t>FOXBOATRS</t>
        </is>
      </c>
      <c r="U1928" t="inlineStr">
        <is>
          <t>Swap</t>
        </is>
      </c>
      <c r="AG1928" t="n">
        <v>-0.045358</v>
      </c>
    </row>
    <row r="1929">
      <c r="A1929" t="inlineStr">
        <is>
          <t>QIS</t>
        </is>
      </c>
      <c r="B1929" t="inlineStr">
        <is>
          <t>FOXBNPTRS</t>
        </is>
      </c>
      <c r="C1929" t="inlineStr">
        <is>
          <t>FOXY US Equity</t>
        </is>
      </c>
      <c r="F1929" t="inlineStr">
        <is>
          <t>FOXBNPTRS</t>
        </is>
      </c>
      <c r="G1929" s="1" t="n">
        <v>125000</v>
      </c>
      <c r="H1929" s="1" t="n">
        <v>27.0067</v>
      </c>
      <c r="I1929" s="2" t="n">
        <v>3375837.5</v>
      </c>
      <c r="J1929" s="3" t="n">
        <v>0.04077417</v>
      </c>
      <c r="K1929" s="4" t="n">
        <v>82793531.69</v>
      </c>
      <c r="L1929" s="5" t="n">
        <v>4375001</v>
      </c>
      <c r="M1929" s="6" t="n">
        <v>18.92423149</v>
      </c>
      <c r="N1929" s="7">
        <f>IF(ISNUMBER(_xll.BDP($C1929, "DELTA_MID")),_xll.BDP($C1929, "DELTA_MID")," ")</f>
        <v/>
      </c>
      <c r="O1929" s="7">
        <f>IF(ISNUMBER(N1929),_xll.BDP($C1929, "OPT_UNDL_TICKER"),"")</f>
        <v/>
      </c>
      <c r="P1929" s="8">
        <f>IF(ISNUMBER(N1929),_xll.BDP($C1929, "OPT_UNDL_PX")," ")</f>
        <v/>
      </c>
      <c r="Q1929" s="7">
        <f>IF(ISNUMBER(N1929),+G1929*_xll.BDP($C1929, "PX_POS_MULT_FACTOR")*P1929/K1929," ")</f>
        <v/>
      </c>
      <c r="R1929" s="8">
        <f>IF(OR($A1929="TUA",$A1929="TYA"),"",IF(ISNUMBER(_xll.BDP($C1929,"DUR_ADJ_OAS_MID")),_xll.BDP($C1929,"DUR_ADJ_OAS_MID"),IF(ISNUMBER(_xll.BDP($E1929&amp;" ISIN","DUR_ADJ_OAS_MID")),_xll.BDP($E1929&amp;" ISIN","DUR_ADJ_OAS_MID")," ")))</f>
        <v/>
      </c>
      <c r="S1929" s="7">
        <f>IF(ISNUMBER(N1929),Q1929*N1929,IF(ISNUMBER(R1929),J1929*R1929," "))</f>
        <v/>
      </c>
      <c r="T1929" t="inlineStr">
        <is>
          <t>FOXBNPTRS</t>
        </is>
      </c>
      <c r="U1929" t="inlineStr">
        <is>
          <t>Swap</t>
        </is>
      </c>
      <c r="AG1929" t="n">
        <v>-0.045358</v>
      </c>
    </row>
    <row r="1930">
      <c r="A1930" t="inlineStr">
        <is>
          <t>QIS</t>
        </is>
      </c>
      <c r="B1930" t="inlineStr">
        <is>
          <t>GSISCDTRS</t>
        </is>
      </c>
      <c r="C1930" t="inlineStr">
        <is>
          <t>GSISCDTRS</t>
        </is>
      </c>
      <c r="F1930" t="inlineStr">
        <is>
          <t>GSISCDTRS</t>
        </is>
      </c>
      <c r="G1930" s="1" t="n">
        <v>114164</v>
      </c>
      <c r="I1930" s="2" t="n">
        <v>0</v>
      </c>
      <c r="J1930" s="3" t="n">
        <v>0</v>
      </c>
      <c r="K1930" s="4" t="n">
        <v>82793531.69</v>
      </c>
      <c r="L1930" s="5" t="n">
        <v>4375001</v>
      </c>
      <c r="M1930" s="6" t="n">
        <v>18.92423149</v>
      </c>
      <c r="N1930" s="7">
        <f>IF(ISNUMBER(_xll.BDP($C1930, "DELTA_MID")),_xll.BDP($C1930, "DELTA_MID")," ")</f>
        <v/>
      </c>
      <c r="O1930" s="7">
        <f>IF(ISNUMBER(N1930),_xll.BDP($C1930, "OPT_UNDL_TICKER"),"")</f>
        <v/>
      </c>
      <c r="P1930" s="8">
        <f>IF(ISNUMBER(N1930),_xll.BDP($C1930, "OPT_UNDL_PX")," ")</f>
        <v/>
      </c>
      <c r="Q1930" s="7">
        <f>IF(ISNUMBER(N1930),+G1930*_xll.BDP($C1930, "PX_POS_MULT_FACTOR")*P1930/K1930," ")</f>
        <v/>
      </c>
      <c r="R1930" s="8">
        <f>IF(OR($A1930="TUA",$A1930="TYA"),"",IF(ISNUMBER(_xll.BDP($C1930,"DUR_ADJ_OAS_MID")),_xll.BDP($C1930,"DUR_ADJ_OAS_MID"),IF(ISNUMBER(_xll.BDP($E1930&amp;" ISIN","DUR_ADJ_OAS_MID")),_xll.BDP($E1930&amp;" ISIN","DUR_ADJ_OAS_MID")," ")))</f>
        <v/>
      </c>
      <c r="S1930" s="7">
        <f>IF(ISNUMBER(N1930),Q1930*N1930,IF(ISNUMBER(R1930),J1930*R1930," "))</f>
        <v/>
      </c>
      <c r="T1930" t="inlineStr">
        <is>
          <t>GSISCDTRS</t>
        </is>
      </c>
      <c r="U1930" t="inlineStr">
        <is>
          <t>Swap</t>
        </is>
      </c>
      <c r="AG1930" t="n">
        <v>-0.045358</v>
      </c>
    </row>
    <row r="1931">
      <c r="A1931" t="inlineStr">
        <is>
          <t>QIS</t>
        </is>
      </c>
      <c r="B1931" t="inlineStr">
        <is>
          <t>GSISCDTRS 00001</t>
        </is>
      </c>
      <c r="C1931" t="inlineStr">
        <is>
          <t>GSISCDTRS 00001</t>
        </is>
      </c>
      <c r="F1931" t="inlineStr">
        <is>
          <t>GSISCDTRS 00001</t>
        </is>
      </c>
      <c r="G1931" s="1" t="n">
        <v>-12454150.76</v>
      </c>
      <c r="H1931" s="1" t="n">
        <v>100</v>
      </c>
      <c r="I1931" s="2" t="n">
        <v>-12454150.76</v>
      </c>
      <c r="J1931" s="3" t="n">
        <v>-0.1504242</v>
      </c>
      <c r="K1931" s="4" t="n">
        <v>82793531.69</v>
      </c>
      <c r="L1931" s="5" t="n">
        <v>4375001</v>
      </c>
      <c r="M1931" s="6" t="n">
        <v>18.92423149</v>
      </c>
      <c r="N1931" s="7">
        <f>IF(ISNUMBER(_xll.BDP($C1931, "DELTA_MID")),_xll.BDP($C1931, "DELTA_MID")," ")</f>
        <v/>
      </c>
      <c r="O1931" s="7">
        <f>IF(ISNUMBER(N1931),_xll.BDP($C1931, "OPT_UNDL_TICKER"),"")</f>
        <v/>
      </c>
      <c r="P1931" s="8">
        <f>IF(ISNUMBER(N1931),_xll.BDP($C1931, "OPT_UNDL_PX")," ")</f>
        <v/>
      </c>
      <c r="Q1931" s="7">
        <f>IF(ISNUMBER(N1931),+G1931*_xll.BDP($C1931, "PX_POS_MULT_FACTOR")*P1931/K1931," ")</f>
        <v/>
      </c>
      <c r="R1931" s="8">
        <f>IF(OR($A1931="TUA",$A1931="TYA"),"",IF(ISNUMBER(_xll.BDP($C1931,"DUR_ADJ_OAS_MID")),_xll.BDP($C1931,"DUR_ADJ_OAS_MID"),IF(ISNUMBER(_xll.BDP($E1931&amp;" ISIN","DUR_ADJ_OAS_MID")),_xll.BDP($E1931&amp;" ISIN","DUR_ADJ_OAS_MID")," ")))</f>
        <v/>
      </c>
      <c r="S1931" s="7">
        <f>IF(ISNUMBER(N1931),Q1931*N1931,IF(ISNUMBER(R1931),J1931*R1931," "))</f>
        <v/>
      </c>
      <c r="T1931" t="inlineStr">
        <is>
          <t>GSISCDTRS 00001</t>
        </is>
      </c>
      <c r="U1931" t="inlineStr">
        <is>
          <t>Swap</t>
        </is>
      </c>
      <c r="AG1931" t="n">
        <v>-0.045358</v>
      </c>
    </row>
    <row r="1932">
      <c r="A1932" t="inlineStr">
        <is>
          <t>QIS</t>
        </is>
      </c>
      <c r="B1932" t="inlineStr">
        <is>
          <t>JPOSFTRS</t>
        </is>
      </c>
      <c r="C1932" t="inlineStr">
        <is>
          <t>JPOSFTRS</t>
        </is>
      </c>
      <c r="F1932" t="inlineStr">
        <is>
          <t>JPOSFTRS</t>
        </is>
      </c>
      <c r="G1932" s="1" t="n">
        <v>81578</v>
      </c>
      <c r="H1932" s="1" t="n">
        <v>185.1668</v>
      </c>
      <c r="I1932" s="2" t="n">
        <v>15105537.21</v>
      </c>
      <c r="J1932" s="3" t="n">
        <v>0.18244828</v>
      </c>
      <c r="K1932" s="4" t="n">
        <v>82793531.69</v>
      </c>
      <c r="L1932" s="5" t="n">
        <v>4375001</v>
      </c>
      <c r="M1932" s="6" t="n">
        <v>18.92423149</v>
      </c>
      <c r="N1932" s="7">
        <f>IF(ISNUMBER(_xll.BDP($C1932, "DELTA_MID")),_xll.BDP($C1932, "DELTA_MID")," ")</f>
        <v/>
      </c>
      <c r="O1932" s="7">
        <f>IF(ISNUMBER(N1932),_xll.BDP($C1932, "OPT_UNDL_TICKER"),"")</f>
        <v/>
      </c>
      <c r="P1932" s="8">
        <f>IF(ISNUMBER(N1932),_xll.BDP($C1932, "OPT_UNDL_PX")," ")</f>
        <v/>
      </c>
      <c r="Q1932" s="7">
        <f>IF(ISNUMBER(N1932),+G1932*_xll.BDP($C1932, "PX_POS_MULT_FACTOR")*P1932/K1932," ")</f>
        <v/>
      </c>
      <c r="R1932" s="8">
        <f>IF(OR($A1932="TUA",$A1932="TYA"),"",IF(ISNUMBER(_xll.BDP($C1932,"DUR_ADJ_OAS_MID")),_xll.BDP($C1932,"DUR_ADJ_OAS_MID"),IF(ISNUMBER(_xll.BDP($E1932&amp;" ISIN","DUR_ADJ_OAS_MID")),_xll.BDP($E1932&amp;" ISIN","DUR_ADJ_OAS_MID")," ")))</f>
        <v/>
      </c>
      <c r="S1932" s="7">
        <f>IF(ISNUMBER(N1932),Q1932*N1932,IF(ISNUMBER(R1932),J1932*R1932," "))</f>
        <v/>
      </c>
      <c r="T1932" t="inlineStr">
        <is>
          <t>JPOSFTRS</t>
        </is>
      </c>
      <c r="U1932" t="inlineStr">
        <is>
          <t>Swap</t>
        </is>
      </c>
      <c r="AG1932" t="n">
        <v>-0.045358</v>
      </c>
    </row>
    <row r="1933">
      <c r="A1933" t="inlineStr">
        <is>
          <t>QIS</t>
        </is>
      </c>
      <c r="B1933" t="inlineStr">
        <is>
          <t>JPOSFTRS             00001</t>
        </is>
      </c>
      <c r="C1933" t="inlineStr">
        <is>
          <t>JPOSFTRS 00001</t>
        </is>
      </c>
      <c r="F1933" t="inlineStr">
        <is>
          <t>JPOSFTRS 00001</t>
        </is>
      </c>
      <c r="G1933" s="1" t="n">
        <v>-15104044</v>
      </c>
      <c r="H1933" s="1" t="n">
        <v>100</v>
      </c>
      <c r="I1933" s="2" t="n">
        <v>-15104044</v>
      </c>
      <c r="J1933" s="3" t="n">
        <v>-0.18243024</v>
      </c>
      <c r="K1933" s="4" t="n">
        <v>82793531.69</v>
      </c>
      <c r="L1933" s="5" t="n">
        <v>4375001</v>
      </c>
      <c r="M1933" s="6" t="n">
        <v>18.92423149</v>
      </c>
      <c r="N1933" s="7">
        <f>IF(ISNUMBER(_xll.BDP($C1933, "DELTA_MID")),_xll.BDP($C1933, "DELTA_MID")," ")</f>
        <v/>
      </c>
      <c r="O1933" s="7">
        <f>IF(ISNUMBER(N1933),_xll.BDP($C1933, "OPT_UNDL_TICKER"),"")</f>
        <v/>
      </c>
      <c r="P1933" s="8">
        <f>IF(ISNUMBER(N1933),_xll.BDP($C1933, "OPT_UNDL_PX")," ")</f>
        <v/>
      </c>
      <c r="Q1933" s="7">
        <f>IF(ISNUMBER(N1933),+G1933*_xll.BDP($C1933, "PX_POS_MULT_FACTOR")*P1933/K1933," ")</f>
        <v/>
      </c>
      <c r="R1933" s="8">
        <f>IF(OR($A1933="TUA",$A1933="TYA"),"",IF(ISNUMBER(_xll.BDP($C1933,"DUR_ADJ_OAS_MID")),_xll.BDP($C1933,"DUR_ADJ_OAS_MID"),IF(ISNUMBER(_xll.BDP($E1933&amp;" ISIN","DUR_ADJ_OAS_MID")),_xll.BDP($E1933&amp;" ISIN","DUR_ADJ_OAS_MID")," ")))</f>
        <v/>
      </c>
      <c r="S1933" s="7">
        <f>IF(ISNUMBER(N1933),Q1933*N1933,IF(ISNUMBER(R1933),J1933*R1933," "))</f>
        <v/>
      </c>
      <c r="T1933" t="inlineStr">
        <is>
          <t>JPOSFTRS 00001</t>
        </is>
      </c>
      <c r="U1933" t="inlineStr">
        <is>
          <t>Swap</t>
        </is>
      </c>
      <c r="AG1933" t="n">
        <v>-0.045358</v>
      </c>
    </row>
    <row r="1934">
      <c r="A1934" t="inlineStr">
        <is>
          <t>QIS</t>
        </is>
      </c>
      <c r="B1934" t="inlineStr">
        <is>
          <t>MSSIJNK1A</t>
        </is>
      </c>
      <c r="C1934" t="inlineStr">
        <is>
          <t>MSSIJNK1A</t>
        </is>
      </c>
      <c r="F1934" t="inlineStr">
        <is>
          <t>MSSIJNK1A</t>
        </is>
      </c>
      <c r="G1934" s="1" t="n">
        <v>38268875</v>
      </c>
      <c r="H1934" s="1" t="n">
        <v>100</v>
      </c>
      <c r="I1934" s="2" t="n">
        <v>38268875</v>
      </c>
      <c r="J1934" s="3" t="n">
        <v>0.46222059</v>
      </c>
      <c r="K1934" s="4" t="n">
        <v>82793531.69</v>
      </c>
      <c r="L1934" s="5" t="n">
        <v>4375001</v>
      </c>
      <c r="M1934" s="6" t="n">
        <v>18.92423149</v>
      </c>
      <c r="N1934" s="7">
        <f>IF(ISNUMBER(_xll.BDP($C1934, "DELTA_MID")),_xll.BDP($C1934, "DELTA_MID")," ")</f>
        <v/>
      </c>
      <c r="O1934" s="7">
        <f>IF(ISNUMBER(N1934),_xll.BDP($C1934, "OPT_UNDL_TICKER"),"")</f>
        <v/>
      </c>
      <c r="P1934" s="8">
        <f>IF(ISNUMBER(N1934),_xll.BDP($C1934, "OPT_UNDL_PX")," ")</f>
        <v/>
      </c>
      <c r="Q1934" s="7">
        <f>IF(ISNUMBER(N1934),+G1934*_xll.BDP($C1934, "PX_POS_MULT_FACTOR")*P1934/K1934," ")</f>
        <v/>
      </c>
      <c r="R1934" s="8">
        <f>IF(OR($A1934="TUA",$A1934="TYA"),"",IF(ISNUMBER(_xll.BDP($C1934,"DUR_ADJ_OAS_MID")),_xll.BDP($C1934,"DUR_ADJ_OAS_MID"),IF(ISNUMBER(_xll.BDP($E1934&amp;" ISIN","DUR_ADJ_OAS_MID")),_xll.BDP($E1934&amp;" ISIN","DUR_ADJ_OAS_MID")," ")))</f>
        <v/>
      </c>
      <c r="S1934" s="7">
        <f>IF(ISNUMBER(N1934),Q1934*N1934,IF(ISNUMBER(R1934),J1934*R1934," "))</f>
        <v/>
      </c>
      <c r="T1934" t="inlineStr">
        <is>
          <t>MSSIJNK1A</t>
        </is>
      </c>
      <c r="U1934" t="inlineStr">
        <is>
          <t>Swap</t>
        </is>
      </c>
      <c r="AC1934" s="8" t="inlineStr">
        <is>
          <t>Pay</t>
        </is>
      </c>
      <c r="AD1934" s="8" t="inlineStr">
        <is>
          <t>Fed Funds Effective</t>
        </is>
      </c>
      <c r="AE1934" s="8" t="n">
        <v>-25</v>
      </c>
      <c r="AG1934" t="n">
        <v>-0.045358</v>
      </c>
    </row>
    <row r="1935">
      <c r="A1935" t="inlineStr">
        <is>
          <t>QIS</t>
        </is>
      </c>
      <c r="B1935" t="inlineStr">
        <is>
          <t>MSSIJNK1A            00001</t>
        </is>
      </c>
      <c r="C1935" t="inlineStr">
        <is>
          <t>MSSIJNK1A 00001</t>
        </is>
      </c>
      <c r="F1935" t="inlineStr">
        <is>
          <t>MSSIJNK1A 00001</t>
        </is>
      </c>
      <c r="G1935" s="1" t="n">
        <v>-37593</v>
      </c>
      <c r="H1935" s="1" t="n">
        <v>964.74</v>
      </c>
      <c r="I1935" s="2" t="n">
        <v>-36267470.82</v>
      </c>
      <c r="J1935" s="3" t="n">
        <v>-0.43804715</v>
      </c>
      <c r="K1935" s="4" t="n">
        <v>82793531.69</v>
      </c>
      <c r="L1935" s="5" t="n">
        <v>4375001</v>
      </c>
      <c r="M1935" s="6" t="n">
        <v>18.92423149</v>
      </c>
      <c r="N1935" s="7">
        <f>IF(ISNUMBER(_xll.BDP($C1935, "DELTA_MID")),_xll.BDP($C1935, "DELTA_MID")," ")</f>
        <v/>
      </c>
      <c r="O1935" s="7">
        <f>IF(ISNUMBER(N1935),_xll.BDP($C1935, "OPT_UNDL_TICKER"),"")</f>
        <v/>
      </c>
      <c r="P1935" s="8">
        <f>IF(ISNUMBER(N1935),_xll.BDP($C1935, "OPT_UNDL_PX")," ")</f>
        <v/>
      </c>
      <c r="Q1935" s="7">
        <f>IF(ISNUMBER(N1935),+G1935*_xll.BDP($C1935, "PX_POS_MULT_FACTOR")*P1935/K1935," ")</f>
        <v/>
      </c>
      <c r="R1935" s="8">
        <f>IF(OR($A1935="TUA",$A1935="TYA"),"",IF(ISNUMBER(_xll.BDP($C1935,"DUR_ADJ_OAS_MID")),_xll.BDP($C1935,"DUR_ADJ_OAS_MID"),IF(ISNUMBER(_xll.BDP($E1935&amp;" ISIN","DUR_ADJ_OAS_MID")),_xll.BDP($E1935&amp;" ISIN","DUR_ADJ_OAS_MID")," ")))</f>
        <v/>
      </c>
      <c r="S1935" s="7">
        <f>IF(ISNUMBER(N1935),Q1935*N1935,IF(ISNUMBER(R1935),J1935*R1935," "))</f>
        <v/>
      </c>
      <c r="T1935" t="inlineStr">
        <is>
          <t>MSSIJNK1A 00001</t>
        </is>
      </c>
      <c r="U1935" t="inlineStr">
        <is>
          <t>Swap</t>
        </is>
      </c>
      <c r="AC1935" s="8" t="inlineStr">
        <is>
          <t>Pay</t>
        </is>
      </c>
      <c r="AD1935" s="8" t="inlineStr">
        <is>
          <t>Fed Funds Effective</t>
        </is>
      </c>
      <c r="AE1935" s="8" t="n">
        <v>-25</v>
      </c>
      <c r="AF1935" s="8" t="inlineStr">
        <is>
          <t>MSSIJNK1A 00001</t>
        </is>
      </c>
      <c r="AG1935" t="n">
        <v>-0.045358</v>
      </c>
    </row>
    <row r="1936">
      <c r="A1936" t="inlineStr">
        <is>
          <t>QIS</t>
        </is>
      </c>
      <c r="B1936" t="inlineStr">
        <is>
          <t>Alcoa Corp</t>
        </is>
      </c>
      <c r="C1936" t="inlineStr">
        <is>
          <t>AA</t>
        </is>
      </c>
      <c r="D1936" t="inlineStr">
        <is>
          <t>BYNF418</t>
        </is>
      </c>
      <c r="E1936" t="inlineStr">
        <is>
          <t>US0138721065</t>
        </is>
      </c>
      <c r="F1936" t="inlineStr">
        <is>
          <t>013872106</t>
        </is>
      </c>
      <c r="G1936" s="1" t="n">
        <v>-11165.39960314055</v>
      </c>
      <c r="H1936" s="1" t="n">
        <v>35.02</v>
      </c>
      <c r="I1936" s="2" t="n">
        <v>-391012.294101982</v>
      </c>
      <c r="J1936" s="3" t="n">
        <v>-0.0047227396406525</v>
      </c>
      <c r="K1936" s="4" t="n">
        <v>82793531.69</v>
      </c>
      <c r="L1936" s="5" t="n">
        <v>4375001</v>
      </c>
      <c r="M1936" s="6" t="n">
        <v>18.92423149</v>
      </c>
      <c r="N1936" s="7">
        <f>IF(ISNUMBER(_xll.BDP($C1936, "DELTA_MID")),_xll.BDP($C1936, "DELTA_MID")," ")</f>
        <v/>
      </c>
      <c r="O1936" s="7">
        <f>IF(ISNUMBER(N1936),_xll.BDP($C1936, "OPT_UNDL_TICKER"),"")</f>
        <v/>
      </c>
      <c r="P1936" s="8">
        <f>IF(ISNUMBER(N1936),_xll.BDP($C1936, "OPT_UNDL_PX")," ")</f>
        <v/>
      </c>
      <c r="Q1936" s="7">
        <f>IF(ISNUMBER(N1936),+G1936*_xll.BDP($C1936, "PX_POS_MULT_FACTOR")*P1936/K1936," ")</f>
        <v/>
      </c>
      <c r="R1936" s="8">
        <f>IF(OR($A1936="TUA",$A1936="TYA"),"",IF(ISNUMBER(_xll.BDP($C1936,"DUR_ADJ_OAS_MID")),_xll.BDP($C1936,"DUR_ADJ_OAS_MID"),IF(ISNUMBER(_xll.BDP($E1936&amp;" ISIN","DUR_ADJ_OAS_MID")),_xll.BDP($E1936&amp;" ISIN","DUR_ADJ_OAS_MID")," ")))</f>
        <v/>
      </c>
      <c r="S1936" s="7">
        <f>IF(ISNUMBER(N1936),Q1936*N1936,IF(ISNUMBER(R1936),J1936*R1936," "))</f>
        <v/>
      </c>
      <c r="AB1936" s="8" t="inlineStr">
        <is>
          <t>MSSIJNK1</t>
        </is>
      </c>
      <c r="AG1936" t="n">
        <v>-0.045358</v>
      </c>
    </row>
    <row r="1937">
      <c r="A1937" t="inlineStr">
        <is>
          <t>QIS</t>
        </is>
      </c>
      <c r="B1937" t="inlineStr">
        <is>
          <t>American Airlines Group Inc</t>
        </is>
      </c>
      <c r="C1937" t="inlineStr">
        <is>
          <t>AAL</t>
        </is>
      </c>
      <c r="D1937" t="inlineStr">
        <is>
          <t>BCV7KT2</t>
        </is>
      </c>
      <c r="E1937" t="inlineStr">
        <is>
          <t>US02376R1023</t>
        </is>
      </c>
      <c r="F1937" t="inlineStr">
        <is>
          <t>02376R102</t>
        </is>
      </c>
      <c r="G1937" s="1" t="n">
        <v>-29940.71738930946</v>
      </c>
      <c r="H1937" s="1" t="n">
        <v>11.52</v>
      </c>
      <c r="I1937" s="2" t="n">
        <v>-344917.0643248449</v>
      </c>
      <c r="J1937" s="3" t="n">
        <v>-0.004165990473945501</v>
      </c>
      <c r="K1937" s="4" t="n">
        <v>82793531.69</v>
      </c>
      <c r="L1937" s="5" t="n">
        <v>4375001</v>
      </c>
      <c r="M1937" s="6" t="n">
        <v>18.92423149</v>
      </c>
      <c r="N1937" s="7">
        <f>IF(ISNUMBER(_xll.BDP($C1937, "DELTA_MID")),_xll.BDP($C1937, "DELTA_MID")," ")</f>
        <v/>
      </c>
      <c r="O1937" s="7">
        <f>IF(ISNUMBER(N1937),_xll.BDP($C1937, "OPT_UNDL_TICKER"),"")</f>
        <v/>
      </c>
      <c r="P1937" s="8">
        <f>IF(ISNUMBER(N1937),_xll.BDP($C1937, "OPT_UNDL_PX")," ")</f>
        <v/>
      </c>
      <c r="Q1937" s="7">
        <f>IF(ISNUMBER(N1937),+G1937*_xll.BDP($C1937, "PX_POS_MULT_FACTOR")*P1937/K1937," ")</f>
        <v/>
      </c>
      <c r="R1937" s="8">
        <f>IF(OR($A1937="TUA",$A1937="TYA"),"",IF(ISNUMBER(_xll.BDP($C1937,"DUR_ADJ_OAS_MID")),_xll.BDP($C1937,"DUR_ADJ_OAS_MID"),IF(ISNUMBER(_xll.BDP($E1937&amp;" ISIN","DUR_ADJ_OAS_MID")),_xll.BDP($E1937&amp;" ISIN","DUR_ADJ_OAS_MID")," ")))</f>
        <v/>
      </c>
      <c r="S1937" s="7">
        <f>IF(ISNUMBER(N1937),Q1937*N1937,IF(ISNUMBER(R1937),J1937*R1937," "))</f>
        <v/>
      </c>
      <c r="AB1937" s="8" t="inlineStr">
        <is>
          <t>MSSIJNK1</t>
        </is>
      </c>
      <c r="AG1937" t="n">
        <v>-0.045358</v>
      </c>
    </row>
    <row r="1938">
      <c r="A1938" t="inlineStr">
        <is>
          <t>QIS</t>
        </is>
      </c>
      <c r="B1938" t="inlineStr">
        <is>
          <t>Advance Auto Parts Inc</t>
        </is>
      </c>
      <c r="C1938" t="inlineStr">
        <is>
          <t>AAP</t>
        </is>
      </c>
      <c r="D1938" t="inlineStr">
        <is>
          <t>2822019</t>
        </is>
      </c>
      <c r="E1938" t="inlineStr">
        <is>
          <t>US00751Y1064</t>
        </is>
      </c>
      <c r="F1938" t="inlineStr">
        <is>
          <t>00751Y106</t>
        </is>
      </c>
      <c r="G1938" s="1" t="n">
        <v>-5846.304532395371</v>
      </c>
      <c r="H1938" s="1" t="n">
        <v>49.48</v>
      </c>
      <c r="I1938" s="2" t="n">
        <v>-289275.1482629229</v>
      </c>
      <c r="J1938" s="3" t="n">
        <v>-0.003493934155944</v>
      </c>
      <c r="K1938" s="4" t="n">
        <v>82793531.69</v>
      </c>
      <c r="L1938" s="5" t="n">
        <v>4375001</v>
      </c>
      <c r="M1938" s="6" t="n">
        <v>18.92423149</v>
      </c>
      <c r="N1938" s="7">
        <f>IF(ISNUMBER(_xll.BDP($C1938, "DELTA_MID")),_xll.BDP($C1938, "DELTA_MID")," ")</f>
        <v/>
      </c>
      <c r="O1938" s="7">
        <f>IF(ISNUMBER(N1938),_xll.BDP($C1938, "OPT_UNDL_TICKER"),"")</f>
        <v/>
      </c>
      <c r="P1938" s="8">
        <f>IF(ISNUMBER(N1938),_xll.BDP($C1938, "OPT_UNDL_PX")," ")</f>
        <v/>
      </c>
      <c r="Q1938" s="7">
        <f>IF(ISNUMBER(N1938),+G1938*_xll.BDP($C1938, "PX_POS_MULT_FACTOR")*P1938/K1938," ")</f>
        <v/>
      </c>
      <c r="R1938" s="8">
        <f>IF(OR($A1938="TUA",$A1938="TYA"),"",IF(ISNUMBER(_xll.BDP($C1938,"DUR_ADJ_OAS_MID")),_xll.BDP($C1938,"DUR_ADJ_OAS_MID"),IF(ISNUMBER(_xll.BDP($E1938&amp;" ISIN","DUR_ADJ_OAS_MID")),_xll.BDP($E1938&amp;" ISIN","DUR_ADJ_OAS_MID")," ")))</f>
        <v/>
      </c>
      <c r="S1938" s="7">
        <f>IF(ISNUMBER(N1938),Q1938*N1938,IF(ISNUMBER(R1938),J1938*R1938," "))</f>
        <v/>
      </c>
      <c r="AB1938" s="8" t="inlineStr">
        <is>
          <t>MSSIJNK1</t>
        </is>
      </c>
      <c r="AG1938" t="n">
        <v>-0.045358</v>
      </c>
    </row>
    <row r="1939">
      <c r="A1939" t="inlineStr">
        <is>
          <t>QIS</t>
        </is>
      </c>
      <c r="B1939" t="inlineStr">
        <is>
          <t>Acadia Healthcare Co Inc</t>
        </is>
      </c>
      <c r="C1939" t="inlineStr">
        <is>
          <t>ACHC</t>
        </is>
      </c>
      <c r="D1939" t="inlineStr">
        <is>
          <t>B65VZ37</t>
        </is>
      </c>
      <c r="E1939" t="inlineStr">
        <is>
          <t>US00404A1097</t>
        </is>
      </c>
      <c r="F1939" t="inlineStr">
        <is>
          <t>00404A109</t>
        </is>
      </c>
      <c r="G1939" s="1" t="n">
        <v>-17514.34789378531</v>
      </c>
      <c r="H1939" s="1" t="n">
        <v>24.26</v>
      </c>
      <c r="I1939" s="2" t="n">
        <v>-424898.0799032318</v>
      </c>
      <c r="J1939" s="3" t="n">
        <v>-0.005132020234312</v>
      </c>
      <c r="K1939" s="4" t="n">
        <v>82793531.69</v>
      </c>
      <c r="L1939" s="5" t="n">
        <v>4375001</v>
      </c>
      <c r="M1939" s="6" t="n">
        <v>18.92423149</v>
      </c>
      <c r="N1939" s="7">
        <f>IF(ISNUMBER(_xll.BDP($C1939, "DELTA_MID")),_xll.BDP($C1939, "DELTA_MID")," ")</f>
        <v/>
      </c>
      <c r="O1939" s="7">
        <f>IF(ISNUMBER(N1939),_xll.BDP($C1939, "OPT_UNDL_TICKER"),"")</f>
        <v/>
      </c>
      <c r="P1939" s="8">
        <f>IF(ISNUMBER(N1939),_xll.BDP($C1939, "OPT_UNDL_PX")," ")</f>
        <v/>
      </c>
      <c r="Q1939" s="7">
        <f>IF(ISNUMBER(N1939),+G1939*_xll.BDP($C1939, "PX_POS_MULT_FACTOR")*P1939/K1939," ")</f>
        <v/>
      </c>
      <c r="R1939" s="8">
        <f>IF(OR($A1939="TUA",$A1939="TYA"),"",IF(ISNUMBER(_xll.BDP($C1939,"DUR_ADJ_OAS_MID")),_xll.BDP($C1939,"DUR_ADJ_OAS_MID"),IF(ISNUMBER(_xll.BDP($E1939&amp;" ISIN","DUR_ADJ_OAS_MID")),_xll.BDP($E1939&amp;" ISIN","DUR_ADJ_OAS_MID")," ")))</f>
        <v/>
      </c>
      <c r="S1939" s="7">
        <f>IF(ISNUMBER(N1939),Q1939*N1939,IF(ISNUMBER(R1939),J1939*R1939," "))</f>
        <v/>
      </c>
      <c r="AB1939" s="8" t="inlineStr">
        <is>
          <t>MSSIJNK1</t>
        </is>
      </c>
      <c r="AG1939" t="n">
        <v>-0.045358</v>
      </c>
    </row>
    <row r="1940">
      <c r="A1940" t="inlineStr">
        <is>
          <t>QIS</t>
        </is>
      </c>
      <c r="B1940" t="inlineStr">
        <is>
          <t>Albertsons Cos Inc</t>
        </is>
      </c>
      <c r="C1940" t="inlineStr">
        <is>
          <t>ACI</t>
        </is>
      </c>
      <c r="D1940" t="inlineStr">
        <is>
          <t>BYNQ369</t>
        </is>
      </c>
      <c r="E1940" t="inlineStr">
        <is>
          <t>US0130911037</t>
        </is>
      </c>
      <c r="F1940" t="inlineStr">
        <is>
          <t>013091103</t>
        </is>
      </c>
      <c r="G1940" s="1" t="n">
        <v>-20388.99151963978</v>
      </c>
      <c r="H1940" s="1" t="n">
        <v>17.12</v>
      </c>
      <c r="I1940" s="2" t="n">
        <v>-349059.534816233</v>
      </c>
      <c r="J1940" s="3" t="n">
        <v>-0.0042160242194185</v>
      </c>
      <c r="K1940" s="4" t="n">
        <v>82793531.69</v>
      </c>
      <c r="L1940" s="5" t="n">
        <v>4375001</v>
      </c>
      <c r="M1940" s="6" t="n">
        <v>18.92423149</v>
      </c>
      <c r="N1940" s="7">
        <f>IF(ISNUMBER(_xll.BDP($C1940, "DELTA_MID")),_xll.BDP($C1940, "DELTA_MID")," ")</f>
        <v/>
      </c>
      <c r="O1940" s="7">
        <f>IF(ISNUMBER(N1940),_xll.BDP($C1940, "OPT_UNDL_TICKER"),"")</f>
        <v/>
      </c>
      <c r="P1940" s="8">
        <f>IF(ISNUMBER(N1940),_xll.BDP($C1940, "OPT_UNDL_PX")," ")</f>
        <v/>
      </c>
      <c r="Q1940" s="7">
        <f>IF(ISNUMBER(N1940),+G1940*_xll.BDP($C1940, "PX_POS_MULT_FACTOR")*P1940/K1940," ")</f>
        <v/>
      </c>
      <c r="R1940" s="8">
        <f>IF(OR($A1940="TUA",$A1940="TYA"),"",IF(ISNUMBER(_xll.BDP($C1940,"DUR_ADJ_OAS_MID")),_xll.BDP($C1940,"DUR_ADJ_OAS_MID"),IF(ISNUMBER(_xll.BDP($E1940&amp;" ISIN","DUR_ADJ_OAS_MID")),_xll.BDP($E1940&amp;" ISIN","DUR_ADJ_OAS_MID")," ")))</f>
        <v/>
      </c>
      <c r="S1940" s="7">
        <f>IF(ISNUMBER(N1940),Q1940*N1940,IF(ISNUMBER(R1940),J1940*R1940," "))</f>
        <v/>
      </c>
      <c r="AB1940" s="8" t="inlineStr">
        <is>
          <t>MSSIJNK1</t>
        </is>
      </c>
      <c r="AG1940" t="n">
        <v>-0.045358</v>
      </c>
    </row>
    <row r="1941">
      <c r="A1941" t="inlineStr">
        <is>
          <t>QIS</t>
        </is>
      </c>
      <c r="B1941" t="inlineStr">
        <is>
          <t>ADT Inc</t>
        </is>
      </c>
      <c r="C1941" t="inlineStr">
        <is>
          <t>ADT</t>
        </is>
      </c>
      <c r="D1941" t="inlineStr">
        <is>
          <t>BFWCP81</t>
        </is>
      </c>
      <c r="E1941" t="inlineStr">
        <is>
          <t>US00090Q1031</t>
        </is>
      </c>
      <c r="F1941" t="inlineStr">
        <is>
          <t>00090Q103</t>
        </is>
      </c>
      <c r="G1941" s="1" t="n">
        <v>-41146.55031323813</v>
      </c>
      <c r="H1941" s="1" t="n">
        <v>8.369999999999999</v>
      </c>
      <c r="I1941" s="2" t="n">
        <v>-344396.6261218031</v>
      </c>
      <c r="J1941" s="3" t="n">
        <v>-0.004159704497342999</v>
      </c>
      <c r="K1941" s="4" t="n">
        <v>82793531.69</v>
      </c>
      <c r="L1941" s="5" t="n">
        <v>4375001</v>
      </c>
      <c r="M1941" s="6" t="n">
        <v>18.92423149</v>
      </c>
      <c r="N1941" s="7">
        <f>IF(ISNUMBER(_xll.BDP($C1941, "DELTA_MID")),_xll.BDP($C1941, "DELTA_MID")," ")</f>
        <v/>
      </c>
      <c r="O1941" s="7">
        <f>IF(ISNUMBER(N1941),_xll.BDP($C1941, "OPT_UNDL_TICKER"),"")</f>
        <v/>
      </c>
      <c r="P1941" s="8">
        <f>IF(ISNUMBER(N1941),_xll.BDP($C1941, "OPT_UNDL_PX")," ")</f>
        <v/>
      </c>
      <c r="Q1941" s="7">
        <f>IF(ISNUMBER(N1941),+G1941*_xll.BDP($C1941, "PX_POS_MULT_FACTOR")*P1941/K1941," ")</f>
        <v/>
      </c>
      <c r="R1941" s="8">
        <f>IF(OR($A1941="TUA",$A1941="TYA"),"",IF(ISNUMBER(_xll.BDP($C1941,"DUR_ADJ_OAS_MID")),_xll.BDP($C1941,"DUR_ADJ_OAS_MID"),IF(ISNUMBER(_xll.BDP($E1941&amp;" ISIN","DUR_ADJ_OAS_MID")),_xll.BDP($E1941&amp;" ISIN","DUR_ADJ_OAS_MID")," ")))</f>
        <v/>
      </c>
      <c r="S1941" s="7">
        <f>IF(ISNUMBER(N1941),Q1941*N1941,IF(ISNUMBER(R1941),J1941*R1941," "))</f>
        <v/>
      </c>
      <c r="AB1941" s="8" t="inlineStr">
        <is>
          <t>MSSIJNK1</t>
        </is>
      </c>
      <c r="AG1941" t="n">
        <v>-0.045358</v>
      </c>
    </row>
    <row r="1942">
      <c r="A1942" t="inlineStr">
        <is>
          <t>QIS</t>
        </is>
      </c>
      <c r="B1942" t="inlineStr">
        <is>
          <t>Air Lease Corp</t>
        </is>
      </c>
      <c r="C1942" t="inlineStr">
        <is>
          <t>AL</t>
        </is>
      </c>
      <c r="D1942" t="inlineStr">
        <is>
          <t>B3XS562</t>
        </is>
      </c>
      <c r="E1942" t="inlineStr">
        <is>
          <t>US00912X3026</t>
        </is>
      </c>
      <c r="F1942" t="inlineStr">
        <is>
          <t>00912X302</t>
        </is>
      </c>
      <c r="G1942" s="1" t="n">
        <v>-5902.413755414988</v>
      </c>
      <c r="H1942" s="1" t="n">
        <v>63.5</v>
      </c>
      <c r="I1942" s="2" t="n">
        <v>-374803.2734688518</v>
      </c>
      <c r="J1942" s="3" t="n">
        <v>-0.004526963227903</v>
      </c>
      <c r="K1942" s="4" t="n">
        <v>82793531.69</v>
      </c>
      <c r="L1942" s="5" t="n">
        <v>4375001</v>
      </c>
      <c r="M1942" s="6" t="n">
        <v>18.92423149</v>
      </c>
      <c r="N1942" s="7">
        <f>IF(ISNUMBER(_xll.BDP($C1942, "DELTA_MID")),_xll.BDP($C1942, "DELTA_MID")," ")</f>
        <v/>
      </c>
      <c r="O1942" s="7">
        <f>IF(ISNUMBER(N1942),_xll.BDP($C1942, "OPT_UNDL_TICKER"),"")</f>
        <v/>
      </c>
      <c r="P1942" s="8">
        <f>IF(ISNUMBER(N1942),_xll.BDP($C1942, "OPT_UNDL_PX")," ")</f>
        <v/>
      </c>
      <c r="Q1942" s="7">
        <f>IF(ISNUMBER(N1942),+G1942*_xll.BDP($C1942, "PX_POS_MULT_FACTOR")*P1942/K1942," ")</f>
        <v/>
      </c>
      <c r="R1942" s="8">
        <f>IF(OR($A1942="TUA",$A1942="TYA"),"",IF(ISNUMBER(_xll.BDP($C1942,"DUR_ADJ_OAS_MID")),_xll.BDP($C1942,"DUR_ADJ_OAS_MID"),IF(ISNUMBER(_xll.BDP($E1942&amp;" ISIN","DUR_ADJ_OAS_MID")),_xll.BDP($E1942&amp;" ISIN","DUR_ADJ_OAS_MID")," ")))</f>
        <v/>
      </c>
      <c r="S1942" s="7">
        <f>IF(ISNUMBER(N1942),Q1942*N1942,IF(ISNUMBER(R1942),J1942*R1942," "))</f>
        <v/>
      </c>
      <c r="AB1942" s="8" t="inlineStr">
        <is>
          <t>MSSIJNK1</t>
        </is>
      </c>
      <c r="AG1942" t="n">
        <v>-0.045358</v>
      </c>
    </row>
    <row r="1943">
      <c r="A1943" t="inlineStr">
        <is>
          <t>QIS</t>
        </is>
      </c>
      <c r="B1943" t="inlineStr">
        <is>
          <t>Albemarle Corp</t>
        </is>
      </c>
      <c r="C1943" t="inlineStr">
        <is>
          <t>ALB</t>
        </is>
      </c>
      <c r="D1943" t="inlineStr">
        <is>
          <t>2046853</t>
        </is>
      </c>
      <c r="E1943" t="inlineStr">
        <is>
          <t>US0126531013</t>
        </is>
      </c>
      <c r="F1943" t="inlineStr">
        <is>
          <t>012653101</t>
        </is>
      </c>
      <c r="G1943" s="1" t="n">
        <v>-4702.469457998244</v>
      </c>
      <c r="H1943" s="1" t="n">
        <v>89.86</v>
      </c>
      <c r="I1943" s="2" t="n">
        <v>-422563.9054957222</v>
      </c>
      <c r="J1943" s="3" t="n">
        <v>-0.005103827519738</v>
      </c>
      <c r="K1943" s="4" t="n">
        <v>82793531.69</v>
      </c>
      <c r="L1943" s="5" t="n">
        <v>4375001</v>
      </c>
      <c r="M1943" s="6" t="n">
        <v>18.92423149</v>
      </c>
      <c r="N1943" s="7">
        <f>IF(ISNUMBER(_xll.BDP($C1943, "DELTA_MID")),_xll.BDP($C1943, "DELTA_MID")," ")</f>
        <v/>
      </c>
      <c r="O1943" s="7">
        <f>IF(ISNUMBER(N1943),_xll.BDP($C1943, "OPT_UNDL_TICKER"),"")</f>
        <v/>
      </c>
      <c r="P1943" s="8">
        <f>IF(ISNUMBER(N1943),_xll.BDP($C1943, "OPT_UNDL_PX")," ")</f>
        <v/>
      </c>
      <c r="Q1943" s="7">
        <f>IF(ISNUMBER(N1943),+G1943*_xll.BDP($C1943, "PX_POS_MULT_FACTOR")*P1943/K1943," ")</f>
        <v/>
      </c>
      <c r="R1943" s="8">
        <f>IF(OR($A1943="TUA",$A1943="TYA"),"",IF(ISNUMBER(_xll.BDP($C1943,"DUR_ADJ_OAS_MID")),_xll.BDP($C1943,"DUR_ADJ_OAS_MID"),IF(ISNUMBER(_xll.BDP($E1943&amp;" ISIN","DUR_ADJ_OAS_MID")),_xll.BDP($E1943&amp;" ISIN","DUR_ADJ_OAS_MID")," ")))</f>
        <v/>
      </c>
      <c r="S1943" s="7">
        <f>IF(ISNUMBER(N1943),Q1943*N1943,IF(ISNUMBER(R1943),J1943*R1943," "))</f>
        <v/>
      </c>
      <c r="AB1943" s="8" t="inlineStr">
        <is>
          <t>MSSIJNK1</t>
        </is>
      </c>
      <c r="AG1943" t="n">
        <v>-0.045358</v>
      </c>
    </row>
    <row r="1944">
      <c r="A1944" t="inlineStr">
        <is>
          <t>QIS</t>
        </is>
      </c>
      <c r="B1944" t="inlineStr">
        <is>
          <t>Alaska Air Group Inc</t>
        </is>
      </c>
      <c r="C1944" t="inlineStr">
        <is>
          <t>ALK</t>
        </is>
      </c>
      <c r="D1944" t="inlineStr">
        <is>
          <t>2012605</t>
        </is>
      </c>
      <c r="E1944" t="inlineStr">
        <is>
          <t>US0116591092</t>
        </is>
      </c>
      <c r="F1944" t="inlineStr">
        <is>
          <t>011659109</t>
        </is>
      </c>
      <c r="G1944" s="1" t="n">
        <v>-6344.618402637921</v>
      </c>
      <c r="H1944" s="1" t="n">
        <v>47.22</v>
      </c>
      <c r="I1944" s="2" t="n">
        <v>-299592.8809725626</v>
      </c>
      <c r="J1944" s="3" t="n">
        <v>-0.0036185541896475</v>
      </c>
      <c r="K1944" s="4" t="n">
        <v>82793531.69</v>
      </c>
      <c r="L1944" s="5" t="n">
        <v>4375001</v>
      </c>
      <c r="M1944" s="6" t="n">
        <v>18.92423149</v>
      </c>
      <c r="N1944" s="7">
        <f>IF(ISNUMBER(_xll.BDP($C1944, "DELTA_MID")),_xll.BDP($C1944, "DELTA_MID")," ")</f>
        <v/>
      </c>
      <c r="O1944" s="7">
        <f>IF(ISNUMBER(N1944),_xll.BDP($C1944, "OPT_UNDL_TICKER"),"")</f>
        <v/>
      </c>
      <c r="P1944" s="8">
        <f>IF(ISNUMBER(N1944),_xll.BDP($C1944, "OPT_UNDL_PX")," ")</f>
        <v/>
      </c>
      <c r="Q1944" s="7">
        <f>IF(ISNUMBER(N1944),+G1944*_xll.BDP($C1944, "PX_POS_MULT_FACTOR")*P1944/K1944," ")</f>
        <v/>
      </c>
      <c r="R1944" s="8">
        <f>IF(OR($A1944="TUA",$A1944="TYA"),"",IF(ISNUMBER(_xll.BDP($C1944,"DUR_ADJ_OAS_MID")),_xll.BDP($C1944,"DUR_ADJ_OAS_MID"),IF(ISNUMBER(_xll.BDP($E1944&amp;" ISIN","DUR_ADJ_OAS_MID")),_xll.BDP($E1944&amp;" ISIN","DUR_ADJ_OAS_MID")," ")))</f>
        <v/>
      </c>
      <c r="S1944" s="7">
        <f>IF(ISNUMBER(N1944),Q1944*N1944,IF(ISNUMBER(R1944),J1944*R1944," "))</f>
        <v/>
      </c>
      <c r="AB1944" s="8" t="inlineStr">
        <is>
          <t>MSSIJNK1</t>
        </is>
      </c>
      <c r="AG1944" t="n">
        <v>-0.045358</v>
      </c>
    </row>
    <row r="1945">
      <c r="A1945" t="inlineStr">
        <is>
          <t>QIS</t>
        </is>
      </c>
      <c r="B1945" t="inlineStr">
        <is>
          <t>Amentum Holdings Inc</t>
        </is>
      </c>
      <c r="C1945" t="inlineStr">
        <is>
          <t>AMTM</t>
        </is>
      </c>
      <c r="D1945" t="inlineStr">
        <is>
          <t>BMZLFJ5</t>
        </is>
      </c>
      <c r="E1945" t="inlineStr">
        <is>
          <t>US0239391016</t>
        </is>
      </c>
      <c r="F1945" t="inlineStr">
        <is>
          <t>023939101</t>
        </is>
      </c>
      <c r="G1945" s="1" t="n">
        <v>-14411.98576167967</v>
      </c>
      <c r="H1945" s="1" t="n">
        <v>23.39</v>
      </c>
      <c r="I1945" s="2" t="n">
        <v>-337096.3469656875</v>
      </c>
      <c r="J1945" s="3" t="n">
        <v>-0.0040715299865195</v>
      </c>
      <c r="K1945" s="4" t="n">
        <v>82793531.69</v>
      </c>
      <c r="L1945" s="5" t="n">
        <v>4375001</v>
      </c>
      <c r="M1945" s="6" t="n">
        <v>18.92423149</v>
      </c>
      <c r="N1945" s="7">
        <f>IF(ISNUMBER(_xll.BDP($C1945, "DELTA_MID")),_xll.BDP($C1945, "DELTA_MID")," ")</f>
        <v/>
      </c>
      <c r="O1945" s="7">
        <f>IF(ISNUMBER(N1945),_xll.BDP($C1945, "OPT_UNDL_TICKER"),"")</f>
        <v/>
      </c>
      <c r="P1945" s="8">
        <f>IF(ISNUMBER(N1945),_xll.BDP($C1945, "OPT_UNDL_PX")," ")</f>
        <v/>
      </c>
      <c r="Q1945" s="7">
        <f>IF(ISNUMBER(N1945),+G1945*_xll.BDP($C1945, "PX_POS_MULT_FACTOR")*P1945/K1945," ")</f>
        <v/>
      </c>
      <c r="R1945" s="8">
        <f>IF(OR($A1945="TUA",$A1945="TYA"),"",IF(ISNUMBER(_xll.BDP($C1945,"DUR_ADJ_OAS_MID")),_xll.BDP($C1945,"DUR_ADJ_OAS_MID"),IF(ISNUMBER(_xll.BDP($E1945&amp;" ISIN","DUR_ADJ_OAS_MID")),_xll.BDP($E1945&amp;" ISIN","DUR_ADJ_OAS_MID")," ")))</f>
        <v/>
      </c>
      <c r="S1945" s="7">
        <f>IF(ISNUMBER(N1945),Q1945*N1945,IF(ISNUMBER(R1945),J1945*R1945," "))</f>
        <v/>
      </c>
      <c r="AB1945" s="8" t="inlineStr">
        <is>
          <t>MSSIJNK1</t>
        </is>
      </c>
      <c r="AG1945" t="n">
        <v>-0.045358</v>
      </c>
    </row>
    <row r="1946">
      <c r="A1946" t="inlineStr">
        <is>
          <t>QIS</t>
        </is>
      </c>
      <c r="B1946" t="inlineStr">
        <is>
          <t>Angi Inc</t>
        </is>
      </c>
      <c r="C1946" t="inlineStr">
        <is>
          <t>ANGI</t>
        </is>
      </c>
      <c r="D1946" t="inlineStr">
        <is>
          <t>BT9P0M0</t>
        </is>
      </c>
      <c r="E1946" t="inlineStr">
        <is>
          <t>US00183L2016</t>
        </is>
      </c>
      <c r="F1946" t="inlineStr">
        <is>
          <t>00183L201</t>
        </is>
      </c>
      <c r="G1946" s="1" t="n">
        <v>-15574.8426473808</v>
      </c>
      <c r="H1946" s="1" t="n">
        <v>13.36</v>
      </c>
      <c r="I1946" s="2" t="n">
        <v>-208079.8977690074</v>
      </c>
      <c r="J1946" s="3" t="n">
        <v>-0.0025132385769955</v>
      </c>
      <c r="K1946" s="4" t="n">
        <v>82793531.69</v>
      </c>
      <c r="L1946" s="5" t="n">
        <v>4375001</v>
      </c>
      <c r="M1946" s="6" t="n">
        <v>18.92423149</v>
      </c>
      <c r="N1946" s="7">
        <f>IF(ISNUMBER(_xll.BDP($C1946, "DELTA_MID")),_xll.BDP($C1946, "DELTA_MID")," ")</f>
        <v/>
      </c>
      <c r="O1946" s="7">
        <f>IF(ISNUMBER(N1946),_xll.BDP($C1946, "OPT_UNDL_TICKER"),"")</f>
        <v/>
      </c>
      <c r="P1946" s="8">
        <f>IF(ISNUMBER(N1946),_xll.BDP($C1946, "OPT_UNDL_PX")," ")</f>
        <v/>
      </c>
      <c r="Q1946" s="7">
        <f>IF(ISNUMBER(N1946),+G1946*_xll.BDP($C1946, "PX_POS_MULT_FACTOR")*P1946/K1946," ")</f>
        <v/>
      </c>
      <c r="R1946" s="8">
        <f>IF(OR($A1946="TUA",$A1946="TYA"),"",IF(ISNUMBER(_xll.BDP($C1946,"DUR_ADJ_OAS_MID")),_xll.BDP($C1946,"DUR_ADJ_OAS_MID"),IF(ISNUMBER(_xll.BDP($E1946&amp;" ISIN","DUR_ADJ_OAS_MID")),_xll.BDP($E1946&amp;" ISIN","DUR_ADJ_OAS_MID")," ")))</f>
        <v/>
      </c>
      <c r="S1946" s="7">
        <f>IF(ISNUMBER(N1946),Q1946*N1946,IF(ISNUMBER(R1946),J1946*R1946," "))</f>
        <v/>
      </c>
      <c r="AB1946" s="8" t="inlineStr">
        <is>
          <t>MSSIJNK1</t>
        </is>
      </c>
      <c r="AG1946" t="n">
        <v>-0.045358</v>
      </c>
    </row>
    <row r="1947">
      <c r="A1947" t="inlineStr">
        <is>
          <t>QIS</t>
        </is>
      </c>
      <c r="B1947" t="inlineStr">
        <is>
          <t>APA Corp</t>
        </is>
      </c>
      <c r="C1947" t="inlineStr">
        <is>
          <t>APA</t>
        </is>
      </c>
      <c r="D1947" t="inlineStr">
        <is>
          <t>BNNF1C1</t>
        </is>
      </c>
      <c r="E1947" t="inlineStr">
        <is>
          <t>US03743Q1085</t>
        </is>
      </c>
      <c r="F1947" t="inlineStr">
        <is>
          <t>03743Q108</t>
        </is>
      </c>
      <c r="G1947" s="1" t="n">
        <v>-16618.36995376965</v>
      </c>
      <c r="H1947" s="1" t="n">
        <v>21.94</v>
      </c>
      <c r="I1947" s="2" t="n">
        <v>-364607.0367857062</v>
      </c>
      <c r="J1947" s="3" t="n">
        <v>-0.004403810652152</v>
      </c>
      <c r="K1947" s="4" t="n">
        <v>82793531.69</v>
      </c>
      <c r="L1947" s="5" t="n">
        <v>4375001</v>
      </c>
      <c r="M1947" s="6" t="n">
        <v>18.92423149</v>
      </c>
      <c r="N1947" s="7">
        <f>IF(ISNUMBER(_xll.BDP($C1947, "DELTA_MID")),_xll.BDP($C1947, "DELTA_MID")," ")</f>
        <v/>
      </c>
      <c r="O1947" s="7">
        <f>IF(ISNUMBER(N1947),_xll.BDP($C1947, "OPT_UNDL_TICKER"),"")</f>
        <v/>
      </c>
      <c r="P1947" s="8">
        <f>IF(ISNUMBER(N1947),_xll.BDP($C1947, "OPT_UNDL_PX")," ")</f>
        <v/>
      </c>
      <c r="Q1947" s="7">
        <f>IF(ISNUMBER(N1947),+G1947*_xll.BDP($C1947, "PX_POS_MULT_FACTOR")*P1947/K1947," ")</f>
        <v/>
      </c>
      <c r="R1947" s="8">
        <f>IF(OR($A1947="TUA",$A1947="TYA"),"",IF(ISNUMBER(_xll.BDP($C1947,"DUR_ADJ_OAS_MID")),_xll.BDP($C1947,"DUR_ADJ_OAS_MID"),IF(ISNUMBER(_xll.BDP($E1947&amp;" ISIN","DUR_ADJ_OAS_MID")),_xll.BDP($E1947&amp;" ISIN","DUR_ADJ_OAS_MID")," ")))</f>
        <v/>
      </c>
      <c r="S1947" s="7">
        <f>IF(ISNUMBER(N1947),Q1947*N1947,IF(ISNUMBER(R1947),J1947*R1947," "))</f>
        <v/>
      </c>
      <c r="AB1947" s="8" t="inlineStr">
        <is>
          <t>MSSIJNK1</t>
        </is>
      </c>
      <c r="AG1947" t="n">
        <v>-0.045358</v>
      </c>
    </row>
    <row r="1948">
      <c r="A1948" t="inlineStr">
        <is>
          <t>QIS</t>
        </is>
      </c>
      <c r="B1948" t="inlineStr">
        <is>
          <t>Baxter International Inc</t>
        </is>
      </c>
      <c r="C1948" t="inlineStr">
        <is>
          <t>BAX</t>
        </is>
      </c>
      <c r="D1948" t="inlineStr">
        <is>
          <t>2085102</t>
        </is>
      </c>
      <c r="E1948" t="inlineStr">
        <is>
          <t>US0718131099</t>
        </is>
      </c>
      <c r="F1948" t="inlineStr">
        <is>
          <t>071813109</t>
        </is>
      </c>
      <c r="G1948" s="1" t="n">
        <v>-15277.99005148321</v>
      </c>
      <c r="H1948" s="1" t="n">
        <v>21.95</v>
      </c>
      <c r="I1948" s="2" t="n">
        <v>-335351.8816300565</v>
      </c>
      <c r="J1948" s="3" t="n">
        <v>-0.0040504599186045</v>
      </c>
      <c r="K1948" s="4" t="n">
        <v>82793531.69</v>
      </c>
      <c r="L1948" s="5" t="n">
        <v>4375001</v>
      </c>
      <c r="M1948" s="6" t="n">
        <v>18.92423149</v>
      </c>
      <c r="N1948" s="7">
        <f>IF(ISNUMBER(_xll.BDP($C1948, "DELTA_MID")),_xll.BDP($C1948, "DELTA_MID")," ")</f>
        <v/>
      </c>
      <c r="O1948" s="7">
        <f>IF(ISNUMBER(N1948),_xll.BDP($C1948, "OPT_UNDL_TICKER"),"")</f>
        <v/>
      </c>
      <c r="P1948" s="8">
        <f>IF(ISNUMBER(N1948),_xll.BDP($C1948, "OPT_UNDL_PX")," ")</f>
        <v/>
      </c>
      <c r="Q1948" s="7">
        <f>IF(ISNUMBER(N1948),+G1948*_xll.BDP($C1948, "PX_POS_MULT_FACTOR")*P1948/K1948," ")</f>
        <v/>
      </c>
      <c r="R1948" s="8">
        <f>IF(OR($A1948="TUA",$A1948="TYA"),"",IF(ISNUMBER(_xll.BDP($C1948,"DUR_ADJ_OAS_MID")),_xll.BDP($C1948,"DUR_ADJ_OAS_MID"),IF(ISNUMBER(_xll.BDP($E1948&amp;" ISIN","DUR_ADJ_OAS_MID")),_xll.BDP($E1948&amp;" ISIN","DUR_ADJ_OAS_MID")," ")))</f>
        <v/>
      </c>
      <c r="S1948" s="7">
        <f>IF(ISNUMBER(N1948),Q1948*N1948,IF(ISNUMBER(R1948),J1948*R1948," "))</f>
        <v/>
      </c>
      <c r="AB1948" s="8" t="inlineStr">
        <is>
          <t>MSSIJNK1</t>
        </is>
      </c>
      <c r="AG1948" t="n">
        <v>-0.045358</v>
      </c>
    </row>
    <row r="1949">
      <c r="A1949" t="inlineStr">
        <is>
          <t>QIS</t>
        </is>
      </c>
      <c r="B1949" t="inlineStr">
        <is>
          <t>Bath &amp; Body Works Inc</t>
        </is>
      </c>
      <c r="C1949" t="inlineStr">
        <is>
          <t>BBWI</t>
        </is>
      </c>
      <c r="D1949" t="inlineStr">
        <is>
          <t>BNNTGJ5</t>
        </is>
      </c>
      <c r="E1949" t="inlineStr">
        <is>
          <t>US0708301041</t>
        </is>
      </c>
      <c r="F1949" t="inlineStr">
        <is>
          <t>070830104</t>
        </is>
      </c>
      <c r="G1949" s="1" t="n">
        <v>-3601.699022278286</v>
      </c>
      <c r="H1949" s="1" t="n">
        <v>25.02</v>
      </c>
      <c r="I1949" s="2" t="n">
        <v>-90114.5095374027</v>
      </c>
      <c r="J1949" s="3" t="n">
        <v>-0.001088424514548</v>
      </c>
      <c r="K1949" s="4" t="n">
        <v>82793531.69</v>
      </c>
      <c r="L1949" s="5" t="n">
        <v>4375001</v>
      </c>
      <c r="M1949" s="6" t="n">
        <v>18.92423149</v>
      </c>
      <c r="N1949" s="7">
        <f>IF(ISNUMBER(_xll.BDP($C1949, "DELTA_MID")),_xll.BDP($C1949, "DELTA_MID")," ")</f>
        <v/>
      </c>
      <c r="O1949" s="7">
        <f>IF(ISNUMBER(N1949),_xll.BDP($C1949, "OPT_UNDL_TICKER"),"")</f>
        <v/>
      </c>
      <c r="P1949" s="8">
        <f>IF(ISNUMBER(N1949),_xll.BDP($C1949, "OPT_UNDL_PX")," ")</f>
        <v/>
      </c>
      <c r="Q1949" s="7">
        <f>IF(ISNUMBER(N1949),+G1949*_xll.BDP($C1949, "PX_POS_MULT_FACTOR")*P1949/K1949," ")</f>
        <v/>
      </c>
      <c r="R1949" s="8">
        <f>IF(OR($A1949="TUA",$A1949="TYA"),"",IF(ISNUMBER(_xll.BDP($C1949,"DUR_ADJ_OAS_MID")),_xll.BDP($C1949,"DUR_ADJ_OAS_MID"),IF(ISNUMBER(_xll.BDP($E1949&amp;" ISIN","DUR_ADJ_OAS_MID")),_xll.BDP($E1949&amp;" ISIN","DUR_ADJ_OAS_MID")," ")))</f>
        <v/>
      </c>
      <c r="S1949" s="7">
        <f>IF(ISNUMBER(N1949),Q1949*N1949,IF(ISNUMBER(R1949),J1949*R1949," "))</f>
        <v/>
      </c>
      <c r="AB1949" s="8" t="inlineStr">
        <is>
          <t>MSSIJNK1</t>
        </is>
      </c>
      <c r="AG1949" t="n">
        <v>-0.045358</v>
      </c>
    </row>
    <row r="1950">
      <c r="A1950" t="inlineStr">
        <is>
          <t>QIS</t>
        </is>
      </c>
      <c r="B1950" t="inlineStr">
        <is>
          <t>Bunge Global SA</t>
        </is>
      </c>
      <c r="C1950" t="inlineStr">
        <is>
          <t>BG</t>
        </is>
      </c>
      <c r="D1950" t="inlineStr">
        <is>
          <t>BQ6BPG9</t>
        </is>
      </c>
      <c r="E1950" t="inlineStr">
        <is>
          <t>CH1300646267</t>
        </is>
      </c>
      <c r="G1950" s="1" t="n">
        <v>-4764.064763142458</v>
      </c>
      <c r="H1950" s="1" t="n">
        <v>80.77</v>
      </c>
      <c r="I1950" s="2" t="n">
        <v>-384793.5109190163</v>
      </c>
      <c r="J1950" s="3" t="n">
        <v>-0.004647627695842</v>
      </c>
      <c r="K1950" s="4" t="n">
        <v>82793531.69</v>
      </c>
      <c r="L1950" s="5" t="n">
        <v>4375001</v>
      </c>
      <c r="M1950" s="6" t="n">
        <v>18.92423149</v>
      </c>
      <c r="N1950" s="7">
        <f>IF(ISNUMBER(_xll.BDP($C1950, "DELTA_MID")),_xll.BDP($C1950, "DELTA_MID")," ")</f>
        <v/>
      </c>
      <c r="O1950" s="7">
        <f>IF(ISNUMBER(N1950),_xll.BDP($C1950, "OPT_UNDL_TICKER"),"")</f>
        <v/>
      </c>
      <c r="P1950" s="8">
        <f>IF(ISNUMBER(N1950),_xll.BDP($C1950, "OPT_UNDL_PX")," ")</f>
        <v/>
      </c>
      <c r="Q1950" s="7">
        <f>IF(ISNUMBER(N1950),+G1950*_xll.BDP($C1950, "PX_POS_MULT_FACTOR")*P1950/K1950," ")</f>
        <v/>
      </c>
      <c r="R1950" s="8">
        <f>IF(OR($A1950="TUA",$A1950="TYA"),"",IF(ISNUMBER(_xll.BDP($C1950,"DUR_ADJ_OAS_MID")),_xll.BDP($C1950,"DUR_ADJ_OAS_MID"),IF(ISNUMBER(_xll.BDP($E1950&amp;" ISIN","DUR_ADJ_OAS_MID")),_xll.BDP($E1950&amp;" ISIN","DUR_ADJ_OAS_MID")," ")))</f>
        <v/>
      </c>
      <c r="S1950" s="7">
        <f>IF(ISNUMBER(N1950),Q1950*N1950,IF(ISNUMBER(R1950),J1950*R1950," "))</f>
        <v/>
      </c>
      <c r="AB1950" s="8" t="inlineStr">
        <is>
          <t>MSSIJNK1</t>
        </is>
      </c>
      <c r="AG1950" t="n">
        <v>-0.045358</v>
      </c>
    </row>
    <row r="1951">
      <c r="A1951" t="inlineStr">
        <is>
          <t>QIS</t>
        </is>
      </c>
      <c r="B1951" t="inlineStr">
        <is>
          <t>BILL Holdings Inc</t>
        </is>
      </c>
      <c r="C1951" t="inlineStr">
        <is>
          <t>BILL</t>
        </is>
      </c>
      <c r="D1951" t="inlineStr">
        <is>
          <t>BKDS4H5</t>
        </is>
      </c>
      <c r="E1951" t="inlineStr">
        <is>
          <t>US0900431000</t>
        </is>
      </c>
      <c r="F1951" t="inlineStr">
        <is>
          <t>090043100</t>
        </is>
      </c>
      <c r="G1951" s="1" t="n">
        <v>-7273.311123653586</v>
      </c>
      <c r="H1951" s="1" t="n">
        <v>49.34</v>
      </c>
      <c r="I1951" s="2" t="n">
        <v>-358865.170841068</v>
      </c>
      <c r="J1951" s="3" t="n">
        <v>-0.004334459027364001</v>
      </c>
      <c r="K1951" s="4" t="n">
        <v>82793531.69</v>
      </c>
      <c r="L1951" s="5" t="n">
        <v>4375001</v>
      </c>
      <c r="M1951" s="6" t="n">
        <v>18.92423149</v>
      </c>
      <c r="N1951" s="7">
        <f>IF(ISNUMBER(_xll.BDP($C1951, "DELTA_MID")),_xll.BDP($C1951, "DELTA_MID")," ")</f>
        <v/>
      </c>
      <c r="O1951" s="7">
        <f>IF(ISNUMBER(N1951),_xll.BDP($C1951, "OPT_UNDL_TICKER"),"")</f>
        <v/>
      </c>
      <c r="P1951" s="8">
        <f>IF(ISNUMBER(N1951),_xll.BDP($C1951, "OPT_UNDL_PX")," ")</f>
        <v/>
      </c>
      <c r="Q1951" s="7">
        <f>IF(ISNUMBER(N1951),+G1951*_xll.BDP($C1951, "PX_POS_MULT_FACTOR")*P1951/K1951," ")</f>
        <v/>
      </c>
      <c r="R1951" s="8">
        <f>IF(OR($A1951="TUA",$A1951="TYA"),"",IF(ISNUMBER(_xll.BDP($C1951,"DUR_ADJ_OAS_MID")),_xll.BDP($C1951,"DUR_ADJ_OAS_MID"),IF(ISNUMBER(_xll.BDP($E1951&amp;" ISIN","DUR_ADJ_OAS_MID")),_xll.BDP($E1951&amp;" ISIN","DUR_ADJ_OAS_MID")," ")))</f>
        <v/>
      </c>
      <c r="S1951" s="7">
        <f>IF(ISNUMBER(N1951),Q1951*N1951,IF(ISNUMBER(R1951),J1951*R1951," "))</f>
        <v/>
      </c>
      <c r="AB1951" s="8" t="inlineStr">
        <is>
          <t>MSSIJNK1</t>
        </is>
      </c>
      <c r="AG1951" t="n">
        <v>-0.045358</v>
      </c>
    </row>
    <row r="1952">
      <c r="A1952" t="inlineStr">
        <is>
          <t>QIS</t>
        </is>
      </c>
      <c r="B1952" t="inlineStr">
        <is>
          <t>Bruker Corp</t>
        </is>
      </c>
      <c r="C1952" t="inlineStr">
        <is>
          <t>BRKR</t>
        </is>
      </c>
      <c r="D1952" t="inlineStr">
        <is>
          <t>2616137</t>
        </is>
      </c>
      <c r="E1952" t="inlineStr">
        <is>
          <t>US1167941087</t>
        </is>
      </c>
      <c r="F1952" t="inlineStr">
        <is>
          <t>116794108</t>
        </is>
      </c>
      <c r="G1952" s="1" t="n">
        <v>-11698.07880843157</v>
      </c>
      <c r="H1952" s="1" t="n">
        <v>35.28</v>
      </c>
      <c r="I1952" s="2" t="n">
        <v>-412708.2203614659</v>
      </c>
      <c r="J1952" s="3" t="n">
        <v>-0.0049847882067255</v>
      </c>
      <c r="K1952" s="4" t="n">
        <v>82793531.69</v>
      </c>
      <c r="L1952" s="5" t="n">
        <v>4375001</v>
      </c>
      <c r="M1952" s="6" t="n">
        <v>18.92423149</v>
      </c>
      <c r="N1952" s="7">
        <f>IF(ISNUMBER(_xll.BDP($C1952, "DELTA_MID")),_xll.BDP($C1952, "DELTA_MID")," ")</f>
        <v/>
      </c>
      <c r="O1952" s="7">
        <f>IF(ISNUMBER(N1952),_xll.BDP($C1952, "OPT_UNDL_TICKER"),"")</f>
        <v/>
      </c>
      <c r="P1952" s="8">
        <f>IF(ISNUMBER(N1952),_xll.BDP($C1952, "OPT_UNDL_PX")," ")</f>
        <v/>
      </c>
      <c r="Q1952" s="7">
        <f>IF(ISNUMBER(N1952),+G1952*_xll.BDP($C1952, "PX_POS_MULT_FACTOR")*P1952/K1952," ")</f>
        <v/>
      </c>
      <c r="R1952" s="8">
        <f>IF(OR($A1952="TUA",$A1952="TYA"),"",IF(ISNUMBER(_xll.BDP($C1952,"DUR_ADJ_OAS_MID")),_xll.BDP($C1952,"DUR_ADJ_OAS_MID"),IF(ISNUMBER(_xll.BDP($E1952&amp;" ISIN","DUR_ADJ_OAS_MID")),_xll.BDP($E1952&amp;" ISIN","DUR_ADJ_OAS_MID")," ")))</f>
        <v/>
      </c>
      <c r="S1952" s="7">
        <f>IF(ISNUMBER(N1952),Q1952*N1952,IF(ISNUMBER(R1952),J1952*R1952," "))</f>
        <v/>
      </c>
      <c r="AB1952" s="8" t="inlineStr">
        <is>
          <t>MSSIJNK1</t>
        </is>
      </c>
      <c r="AG1952" t="n">
        <v>-0.045358</v>
      </c>
    </row>
    <row r="1953">
      <c r="A1953" t="inlineStr">
        <is>
          <t>QIS</t>
        </is>
      </c>
      <c r="B1953" t="inlineStr">
        <is>
          <t>Cable One Inc</t>
        </is>
      </c>
      <c r="C1953" t="inlineStr">
        <is>
          <t>CABO</t>
        </is>
      </c>
      <c r="D1953" t="inlineStr">
        <is>
          <t>BZ07DS4</t>
        </is>
      </c>
      <c r="E1953" t="inlineStr">
        <is>
          <t>US12685J1051</t>
        </is>
      </c>
      <c r="F1953" t="inlineStr">
        <is>
          <t>12685J105</t>
        </is>
      </c>
      <c r="G1953" s="1" t="n">
        <v>-1081.051936894404</v>
      </c>
      <c r="H1953" s="1" t="n">
        <v>155.48</v>
      </c>
      <c r="I1953" s="2" t="n">
        <v>-168081.9551483419</v>
      </c>
      <c r="J1953" s="3" t="n">
        <v>-0.0020301338971465</v>
      </c>
      <c r="K1953" s="4" t="n">
        <v>82793531.69</v>
      </c>
      <c r="L1953" s="5" t="n">
        <v>4375001</v>
      </c>
      <c r="M1953" s="6" t="n">
        <v>18.92423149</v>
      </c>
      <c r="N1953" s="7">
        <f>IF(ISNUMBER(_xll.BDP($C1953, "DELTA_MID")),_xll.BDP($C1953, "DELTA_MID")," ")</f>
        <v/>
      </c>
      <c r="O1953" s="7">
        <f>IF(ISNUMBER(N1953),_xll.BDP($C1953, "OPT_UNDL_TICKER"),"")</f>
        <v/>
      </c>
      <c r="P1953" s="8">
        <f>IF(ISNUMBER(N1953),_xll.BDP($C1953, "OPT_UNDL_PX")," ")</f>
        <v/>
      </c>
      <c r="Q1953" s="7">
        <f>IF(ISNUMBER(N1953),+G1953*_xll.BDP($C1953, "PX_POS_MULT_FACTOR")*P1953/K1953," ")</f>
        <v/>
      </c>
      <c r="R1953" s="8">
        <f>IF(OR($A1953="TUA",$A1953="TYA"),"",IF(ISNUMBER(_xll.BDP($C1953,"DUR_ADJ_OAS_MID")),_xll.BDP($C1953,"DUR_ADJ_OAS_MID"),IF(ISNUMBER(_xll.BDP($E1953&amp;" ISIN","DUR_ADJ_OAS_MID")),_xll.BDP($E1953&amp;" ISIN","DUR_ADJ_OAS_MID")," ")))</f>
        <v/>
      </c>
      <c r="S1953" s="7">
        <f>IF(ISNUMBER(N1953),Q1953*N1953,IF(ISNUMBER(R1953),J1953*R1953," "))</f>
        <v/>
      </c>
      <c r="AB1953" s="8" t="inlineStr">
        <is>
          <t>MSSIJNK1</t>
        </is>
      </c>
      <c r="AG1953" t="n">
        <v>-0.045358</v>
      </c>
    </row>
    <row r="1954">
      <c r="A1954" t="inlineStr">
        <is>
          <t>QIS</t>
        </is>
      </c>
      <c r="B1954" t="inlineStr">
        <is>
          <t>Avis Budget Group Inc</t>
        </is>
      </c>
      <c r="C1954" t="inlineStr">
        <is>
          <t>CAR</t>
        </is>
      </c>
      <c r="D1954" t="inlineStr">
        <is>
          <t>B1CL8J2</t>
        </is>
      </c>
      <c r="E1954" t="inlineStr">
        <is>
          <t>US0537741052</t>
        </is>
      </c>
      <c r="F1954" t="inlineStr">
        <is>
          <t>053774105</t>
        </is>
      </c>
      <c r="G1954" s="1" t="n">
        <v>-2462.469715001945</v>
      </c>
      <c r="H1954" s="1" t="n">
        <v>146.99</v>
      </c>
      <c r="I1954" s="2" t="n">
        <v>-361958.4234081359</v>
      </c>
      <c r="J1954" s="3" t="n">
        <v>-0.0043718200687875</v>
      </c>
      <c r="K1954" s="4" t="n">
        <v>82793531.69</v>
      </c>
      <c r="L1954" s="5" t="n">
        <v>4375001</v>
      </c>
      <c r="M1954" s="6" t="n">
        <v>18.92423149</v>
      </c>
      <c r="N1954" s="7">
        <f>IF(ISNUMBER(_xll.BDP($C1954, "DELTA_MID")),_xll.BDP($C1954, "DELTA_MID")," ")</f>
        <v/>
      </c>
      <c r="O1954" s="7">
        <f>IF(ISNUMBER(N1954),_xll.BDP($C1954, "OPT_UNDL_TICKER"),"")</f>
        <v/>
      </c>
      <c r="P1954" s="8">
        <f>IF(ISNUMBER(N1954),_xll.BDP($C1954, "OPT_UNDL_PX")," ")</f>
        <v/>
      </c>
      <c r="Q1954" s="7">
        <f>IF(ISNUMBER(N1954),+G1954*_xll.BDP($C1954, "PX_POS_MULT_FACTOR")*P1954/K1954," ")</f>
        <v/>
      </c>
      <c r="R1954" s="8">
        <f>IF(OR($A1954="TUA",$A1954="TYA"),"",IF(ISNUMBER(_xll.BDP($C1954,"DUR_ADJ_OAS_MID")),_xll.BDP($C1954,"DUR_ADJ_OAS_MID"),IF(ISNUMBER(_xll.BDP($E1954&amp;" ISIN","DUR_ADJ_OAS_MID")),_xll.BDP($E1954&amp;" ISIN","DUR_ADJ_OAS_MID")," ")))</f>
        <v/>
      </c>
      <c r="S1954" s="7">
        <f>IF(ISNUMBER(N1954),Q1954*N1954,IF(ISNUMBER(R1954),J1954*R1954," "))</f>
        <v/>
      </c>
      <c r="AB1954" s="8" t="inlineStr">
        <is>
          <t>MSSIJNK1</t>
        </is>
      </c>
      <c r="AG1954" t="n">
        <v>-0.045358</v>
      </c>
    </row>
    <row r="1955">
      <c r="A1955" t="inlineStr">
        <is>
          <t>QIS</t>
        </is>
      </c>
      <c r="B1955" t="inlineStr">
        <is>
          <t>Chemours Co/The</t>
        </is>
      </c>
      <c r="C1955" t="inlineStr">
        <is>
          <t>CC</t>
        </is>
      </c>
      <c r="D1955" t="inlineStr">
        <is>
          <t>BZ0CTP8</t>
        </is>
      </c>
      <c r="E1955" t="inlineStr">
        <is>
          <t>US1638511089</t>
        </is>
      </c>
      <c r="F1955" t="inlineStr">
        <is>
          <t>163851108</t>
        </is>
      </c>
      <c r="G1955" s="1" t="n">
        <v>-21735.65864619425</v>
      </c>
      <c r="H1955" s="1" t="n">
        <v>12.55</v>
      </c>
      <c r="I1955" s="2" t="n">
        <v>-272782.5160097379</v>
      </c>
      <c r="J1955" s="3" t="n">
        <v>-0.0032947322144815</v>
      </c>
      <c r="K1955" s="4" t="n">
        <v>82793531.69</v>
      </c>
      <c r="L1955" s="5" t="n">
        <v>4375001</v>
      </c>
      <c r="M1955" s="6" t="n">
        <v>18.92423149</v>
      </c>
      <c r="N1955" s="7">
        <f>IF(ISNUMBER(_xll.BDP($C1955, "DELTA_MID")),_xll.BDP($C1955, "DELTA_MID")," ")</f>
        <v/>
      </c>
      <c r="O1955" s="7">
        <f>IF(ISNUMBER(N1955),_xll.BDP($C1955, "OPT_UNDL_TICKER"),"")</f>
        <v/>
      </c>
      <c r="P1955" s="8">
        <f>IF(ISNUMBER(N1955),_xll.BDP($C1955, "OPT_UNDL_PX")," ")</f>
        <v/>
      </c>
      <c r="Q1955" s="7">
        <f>IF(ISNUMBER(N1955),+G1955*_xll.BDP($C1955, "PX_POS_MULT_FACTOR")*P1955/K1955," ")</f>
        <v/>
      </c>
      <c r="R1955" s="8">
        <f>IF(OR($A1955="TUA",$A1955="TYA"),"",IF(ISNUMBER(_xll.BDP($C1955,"DUR_ADJ_OAS_MID")),_xll.BDP($C1955,"DUR_ADJ_OAS_MID"),IF(ISNUMBER(_xll.BDP($E1955&amp;" ISIN","DUR_ADJ_OAS_MID")),_xll.BDP($E1955&amp;" ISIN","DUR_ADJ_OAS_MID")," ")))</f>
        <v/>
      </c>
      <c r="S1955" s="7">
        <f>IF(ISNUMBER(N1955),Q1955*N1955,IF(ISNUMBER(R1955),J1955*R1955," "))</f>
        <v/>
      </c>
      <c r="AB1955" s="8" t="inlineStr">
        <is>
          <t>MSSIJNK1</t>
        </is>
      </c>
      <c r="AG1955" t="n">
        <v>-0.045358</v>
      </c>
    </row>
    <row r="1956">
      <c r="A1956" t="inlineStr">
        <is>
          <t>QIS</t>
        </is>
      </c>
      <c r="B1956" t="inlineStr">
        <is>
          <t>Celanese Corp</t>
        </is>
      </c>
      <c r="C1956" t="inlineStr">
        <is>
          <t>CE</t>
        </is>
      </c>
      <c r="D1956" t="inlineStr">
        <is>
          <t>B05MZT4</t>
        </is>
      </c>
      <c r="E1956" t="inlineStr">
        <is>
          <t>US1508701034</t>
        </is>
      </c>
      <c r="F1956" t="inlineStr">
        <is>
          <t>150870103</t>
        </is>
      </c>
      <c r="G1956" s="1" t="n">
        <v>-8377.785707500252</v>
      </c>
      <c r="H1956" s="1" t="n">
        <v>39.29</v>
      </c>
      <c r="I1956" s="2" t="n">
        <v>-329163.2004476849</v>
      </c>
      <c r="J1956" s="3" t="n">
        <v>-0.003975711552928501</v>
      </c>
      <c r="K1956" s="4" t="n">
        <v>82793531.69</v>
      </c>
      <c r="L1956" s="5" t="n">
        <v>4375001</v>
      </c>
      <c r="M1956" s="6" t="n">
        <v>18.92423149</v>
      </c>
      <c r="N1956" s="7">
        <f>IF(ISNUMBER(_xll.BDP($C1956, "DELTA_MID")),_xll.BDP($C1956, "DELTA_MID")," ")</f>
        <v/>
      </c>
      <c r="O1956" s="7">
        <f>IF(ISNUMBER(N1956),_xll.BDP($C1956, "OPT_UNDL_TICKER"),"")</f>
        <v/>
      </c>
      <c r="P1956" s="8">
        <f>IF(ISNUMBER(N1956),_xll.BDP($C1956, "OPT_UNDL_PX")," ")</f>
        <v/>
      </c>
      <c r="Q1956" s="7">
        <f>IF(ISNUMBER(N1956),+G1956*_xll.BDP($C1956, "PX_POS_MULT_FACTOR")*P1956/K1956," ")</f>
        <v/>
      </c>
      <c r="R1956" s="8">
        <f>IF(OR($A1956="TUA",$A1956="TYA"),"",IF(ISNUMBER(_xll.BDP($C1956,"DUR_ADJ_OAS_MID")),_xll.BDP($C1956,"DUR_ADJ_OAS_MID"),IF(ISNUMBER(_xll.BDP($E1956&amp;" ISIN","DUR_ADJ_OAS_MID")),_xll.BDP($E1956&amp;" ISIN","DUR_ADJ_OAS_MID")," ")))</f>
        <v/>
      </c>
      <c r="S1956" s="7">
        <f>IF(ISNUMBER(N1956),Q1956*N1956,IF(ISNUMBER(R1956),J1956*R1956," "))</f>
        <v/>
      </c>
      <c r="AB1956" s="8" t="inlineStr">
        <is>
          <t>MSSIJNK1</t>
        </is>
      </c>
      <c r="AG1956" t="n">
        <v>-0.045358</v>
      </c>
    </row>
    <row r="1957">
      <c r="A1957" t="inlineStr">
        <is>
          <t>QIS</t>
        </is>
      </c>
      <c r="B1957" t="inlineStr">
        <is>
          <t>Charter Communications Inc</t>
        </is>
      </c>
      <c r="C1957" t="inlineStr">
        <is>
          <t>CHTR</t>
        </is>
      </c>
      <c r="D1957" t="inlineStr">
        <is>
          <t>BZ6VT82</t>
        </is>
      </c>
      <c r="E1957" t="inlineStr">
        <is>
          <t>US16119P1084</t>
        </is>
      </c>
      <c r="F1957" t="inlineStr">
        <is>
          <t>16119P108</t>
        </is>
      </c>
      <c r="G1957" s="1" t="n">
        <v>-1503.821884037493</v>
      </c>
      <c r="H1957" s="1" t="n">
        <v>259.49</v>
      </c>
      <c r="I1957" s="2" t="n">
        <v>-390226.7406888891</v>
      </c>
      <c r="J1957" s="3" t="n">
        <v>-0.0047132515393835</v>
      </c>
      <c r="K1957" s="4" t="n">
        <v>82793531.69</v>
      </c>
      <c r="L1957" s="5" t="n">
        <v>4375001</v>
      </c>
      <c r="M1957" s="6" t="n">
        <v>18.92423149</v>
      </c>
      <c r="N1957" s="7">
        <f>IF(ISNUMBER(_xll.BDP($C1957, "DELTA_MID")),_xll.BDP($C1957, "DELTA_MID")," ")</f>
        <v/>
      </c>
      <c r="O1957" s="7">
        <f>IF(ISNUMBER(N1957),_xll.BDP($C1957, "OPT_UNDL_TICKER"),"")</f>
        <v/>
      </c>
      <c r="P1957" s="8">
        <f>IF(ISNUMBER(N1957),_xll.BDP($C1957, "OPT_UNDL_PX")," ")</f>
        <v/>
      </c>
      <c r="Q1957" s="7">
        <f>IF(ISNUMBER(N1957),+G1957*_xll.BDP($C1957, "PX_POS_MULT_FACTOR")*P1957/K1957," ")</f>
        <v/>
      </c>
      <c r="R1957" s="8">
        <f>IF(OR($A1957="TUA",$A1957="TYA"),"",IF(ISNUMBER(_xll.BDP($C1957,"DUR_ADJ_OAS_MID")),_xll.BDP($C1957,"DUR_ADJ_OAS_MID"),IF(ISNUMBER(_xll.BDP($E1957&amp;" ISIN","DUR_ADJ_OAS_MID")),_xll.BDP($E1957&amp;" ISIN","DUR_ADJ_OAS_MID")," ")))</f>
        <v/>
      </c>
      <c r="S1957" s="7">
        <f>IF(ISNUMBER(N1957),Q1957*N1957,IF(ISNUMBER(R1957),J1957*R1957," "))</f>
        <v/>
      </c>
      <c r="AB1957" s="8" t="inlineStr">
        <is>
          <t>MSSIJNK1</t>
        </is>
      </c>
      <c r="AG1957" t="n">
        <v>-0.045358</v>
      </c>
    </row>
    <row r="1958">
      <c r="A1958" t="inlineStr">
        <is>
          <t>QIS</t>
        </is>
      </c>
      <c r="B1958" t="inlineStr">
        <is>
          <t>Civitas Resources Inc</t>
        </is>
      </c>
      <c r="C1958" t="inlineStr">
        <is>
          <t>CIVI</t>
        </is>
      </c>
      <c r="D1958" t="inlineStr">
        <is>
          <t>BMG9GG2</t>
        </is>
      </c>
      <c r="E1958" t="inlineStr">
        <is>
          <t>US17888H1032</t>
        </is>
      </c>
      <c r="F1958" t="inlineStr">
        <is>
          <t>17888H103</t>
        </is>
      </c>
      <c r="G1958" s="1" t="n">
        <v>-11582.4989886084</v>
      </c>
      <c r="H1958" s="1" t="n">
        <v>29.48</v>
      </c>
      <c r="I1958" s="2" t="n">
        <v>-341452.0701841756</v>
      </c>
      <c r="J1958" s="3" t="n">
        <v>-0.004124139449234499</v>
      </c>
      <c r="K1958" s="4" t="n">
        <v>82793531.69</v>
      </c>
      <c r="L1958" s="5" t="n">
        <v>4375001</v>
      </c>
      <c r="M1958" s="6" t="n">
        <v>18.92423149</v>
      </c>
      <c r="N1958" s="7">
        <f>IF(ISNUMBER(_xll.BDP($C1958, "DELTA_MID")),_xll.BDP($C1958, "DELTA_MID")," ")</f>
        <v/>
      </c>
      <c r="O1958" s="7">
        <f>IF(ISNUMBER(N1958),_xll.BDP($C1958, "OPT_UNDL_TICKER"),"")</f>
        <v/>
      </c>
      <c r="P1958" s="8">
        <f>IF(ISNUMBER(N1958),_xll.BDP($C1958, "OPT_UNDL_PX")," ")</f>
        <v/>
      </c>
      <c r="Q1958" s="7">
        <f>IF(ISNUMBER(N1958),+G1958*_xll.BDP($C1958, "PX_POS_MULT_FACTOR")*P1958/K1958," ")</f>
        <v/>
      </c>
      <c r="R1958" s="8">
        <f>IF(OR($A1958="TUA",$A1958="TYA"),"",IF(ISNUMBER(_xll.BDP($C1958,"DUR_ADJ_OAS_MID")),_xll.BDP($C1958,"DUR_ADJ_OAS_MID"),IF(ISNUMBER(_xll.BDP($E1958&amp;" ISIN","DUR_ADJ_OAS_MID")),_xll.BDP($E1958&amp;" ISIN","DUR_ADJ_OAS_MID")," ")))</f>
        <v/>
      </c>
      <c r="S1958" s="7">
        <f>IF(ISNUMBER(N1958),Q1958*N1958,IF(ISNUMBER(R1958),J1958*R1958," "))</f>
        <v/>
      </c>
      <c r="AB1958" s="8" t="inlineStr">
        <is>
          <t>MSSIJNK1</t>
        </is>
      </c>
      <c r="AG1958" t="n">
        <v>-0.045358</v>
      </c>
    </row>
    <row r="1959">
      <c r="A1959" t="inlineStr">
        <is>
          <t>QIS</t>
        </is>
      </c>
      <c r="B1959" t="inlineStr">
        <is>
          <t>Cleveland-Cliffs Inc</t>
        </is>
      </c>
      <c r="C1959" t="inlineStr">
        <is>
          <t>CLF</t>
        </is>
      </c>
      <c r="D1959" t="inlineStr">
        <is>
          <t>BYVZ186</t>
        </is>
      </c>
      <c r="E1959" t="inlineStr">
        <is>
          <t>US1858991011</t>
        </is>
      </c>
      <c r="F1959" t="inlineStr">
        <is>
          <t>185899101</t>
        </is>
      </c>
      <c r="G1959" s="1" t="n">
        <v>-31552.34169622096</v>
      </c>
      <c r="H1959" s="1" t="n">
        <v>13.18</v>
      </c>
      <c r="I1959" s="2" t="n">
        <v>-415859.8635561923</v>
      </c>
      <c r="J1959" s="3" t="n">
        <v>-0.0050228545040605</v>
      </c>
      <c r="K1959" s="4" t="n">
        <v>82793531.69</v>
      </c>
      <c r="L1959" s="5" t="n">
        <v>4375001</v>
      </c>
      <c r="M1959" s="6" t="n">
        <v>18.92423149</v>
      </c>
      <c r="N1959" s="7">
        <f>IF(ISNUMBER(_xll.BDP($C1959, "DELTA_MID")),_xll.BDP($C1959, "DELTA_MID")," ")</f>
        <v/>
      </c>
      <c r="O1959" s="7">
        <f>IF(ISNUMBER(N1959),_xll.BDP($C1959, "OPT_UNDL_TICKER"),"")</f>
        <v/>
      </c>
      <c r="P1959" s="8">
        <f>IF(ISNUMBER(N1959),_xll.BDP($C1959, "OPT_UNDL_PX")," ")</f>
        <v/>
      </c>
      <c r="Q1959" s="7">
        <f>IF(ISNUMBER(N1959),+G1959*_xll.BDP($C1959, "PX_POS_MULT_FACTOR")*P1959/K1959," ")</f>
        <v/>
      </c>
      <c r="R1959" s="8">
        <f>IF(OR($A1959="TUA",$A1959="TYA"),"",IF(ISNUMBER(_xll.BDP($C1959,"DUR_ADJ_OAS_MID")),_xll.BDP($C1959,"DUR_ADJ_OAS_MID"),IF(ISNUMBER(_xll.BDP($E1959&amp;" ISIN","DUR_ADJ_OAS_MID")),_xll.BDP($E1959&amp;" ISIN","DUR_ADJ_OAS_MID")," ")))</f>
        <v/>
      </c>
      <c r="S1959" s="7">
        <f>IF(ISNUMBER(N1959),Q1959*N1959,IF(ISNUMBER(R1959),J1959*R1959," "))</f>
        <v/>
      </c>
      <c r="AB1959" s="8" t="inlineStr">
        <is>
          <t>MSSIJNK1</t>
        </is>
      </c>
      <c r="AG1959" t="n">
        <v>-0.045358</v>
      </c>
    </row>
    <row r="1960">
      <c r="A1960" t="inlineStr">
        <is>
          <t>QIS</t>
        </is>
      </c>
      <c r="B1960" t="inlineStr">
        <is>
          <t>Clarivate PLC</t>
        </is>
      </c>
      <c r="C1960" t="inlineStr">
        <is>
          <t>CLVT</t>
        </is>
      </c>
      <c r="D1960" t="inlineStr">
        <is>
          <t>BJJN444</t>
        </is>
      </c>
      <c r="E1960" t="inlineStr">
        <is>
          <t>JE00BJJN4441</t>
        </is>
      </c>
      <c r="G1960" s="1" t="n">
        <v>-89965.75431427713</v>
      </c>
      <c r="H1960" s="1" t="n">
        <v>3.59</v>
      </c>
      <c r="I1960" s="2" t="n">
        <v>-322977.0579882549</v>
      </c>
      <c r="J1960" s="3" t="n">
        <v>-0.003900993850553</v>
      </c>
      <c r="K1960" s="4" t="n">
        <v>82793531.69</v>
      </c>
      <c r="L1960" s="5" t="n">
        <v>4375001</v>
      </c>
      <c r="M1960" s="6" t="n">
        <v>18.92423149</v>
      </c>
      <c r="N1960" s="7">
        <f>IF(ISNUMBER(_xll.BDP($C1960, "DELTA_MID")),_xll.BDP($C1960, "DELTA_MID")," ")</f>
        <v/>
      </c>
      <c r="O1960" s="7">
        <f>IF(ISNUMBER(N1960),_xll.BDP($C1960, "OPT_UNDL_TICKER"),"")</f>
        <v/>
      </c>
      <c r="P1960" s="8">
        <f>IF(ISNUMBER(N1960),_xll.BDP($C1960, "OPT_UNDL_PX")," ")</f>
        <v/>
      </c>
      <c r="Q1960" s="7">
        <f>IF(ISNUMBER(N1960),+G1960*_xll.BDP($C1960, "PX_POS_MULT_FACTOR")*P1960/K1960," ")</f>
        <v/>
      </c>
      <c r="R1960" s="8">
        <f>IF(OR($A1960="TUA",$A1960="TYA"),"",IF(ISNUMBER(_xll.BDP($C1960,"DUR_ADJ_OAS_MID")),_xll.BDP($C1960,"DUR_ADJ_OAS_MID"),IF(ISNUMBER(_xll.BDP($E1960&amp;" ISIN","DUR_ADJ_OAS_MID")),_xll.BDP($E1960&amp;" ISIN","DUR_ADJ_OAS_MID")," ")))</f>
        <v/>
      </c>
      <c r="S1960" s="7">
        <f>IF(ISNUMBER(N1960),Q1960*N1960,IF(ISNUMBER(R1960),J1960*R1960," "))</f>
        <v/>
      </c>
      <c r="AB1960" s="8" t="inlineStr">
        <is>
          <t>MSSIJNK1</t>
        </is>
      </c>
      <c r="AG1960" t="n">
        <v>-0.045358</v>
      </c>
    </row>
    <row r="1961">
      <c r="A1961" t="inlineStr">
        <is>
          <t>QIS</t>
        </is>
      </c>
      <c r="B1961" t="inlineStr">
        <is>
          <t>Centene Corp</t>
        </is>
      </c>
      <c r="C1961" t="inlineStr">
        <is>
          <t>CNC</t>
        </is>
      </c>
      <c r="D1961" t="inlineStr">
        <is>
          <t>2807061</t>
        </is>
      </c>
      <c r="E1961" t="inlineStr">
        <is>
          <t>US15135B1017</t>
        </is>
      </c>
      <c r="F1961" t="inlineStr">
        <is>
          <t>15135B101</t>
        </is>
      </c>
      <c r="G1961" s="1" t="n">
        <v>-11842.74901676263</v>
      </c>
      <c r="H1961" s="1" t="n">
        <v>35.76</v>
      </c>
      <c r="I1961" s="2" t="n">
        <v>-423496.7048394318</v>
      </c>
      <c r="J1961" s="3" t="n">
        <v>-0.005115094092436</v>
      </c>
      <c r="K1961" s="4" t="n">
        <v>82793531.69</v>
      </c>
      <c r="L1961" s="5" t="n">
        <v>4375001</v>
      </c>
      <c r="M1961" s="6" t="n">
        <v>18.92423149</v>
      </c>
      <c r="N1961" s="7">
        <f>IF(ISNUMBER(_xll.BDP($C1961, "DELTA_MID")),_xll.BDP($C1961, "DELTA_MID")," ")</f>
        <v/>
      </c>
      <c r="O1961" s="7">
        <f>IF(ISNUMBER(N1961),_xll.BDP($C1961, "OPT_UNDL_TICKER"),"")</f>
        <v/>
      </c>
      <c r="P1961" s="8">
        <f>IF(ISNUMBER(N1961),_xll.BDP($C1961, "OPT_UNDL_PX")," ")</f>
        <v/>
      </c>
      <c r="Q1961" s="7">
        <f>IF(ISNUMBER(N1961),+G1961*_xll.BDP($C1961, "PX_POS_MULT_FACTOR")*P1961/K1961," ")</f>
        <v/>
      </c>
      <c r="R1961" s="8">
        <f>IF(OR($A1961="TUA",$A1961="TYA"),"",IF(ISNUMBER(_xll.BDP($C1961,"DUR_ADJ_OAS_MID")),_xll.BDP($C1961,"DUR_ADJ_OAS_MID"),IF(ISNUMBER(_xll.BDP($E1961&amp;" ISIN","DUR_ADJ_OAS_MID")),_xll.BDP($E1961&amp;" ISIN","DUR_ADJ_OAS_MID")," ")))</f>
        <v/>
      </c>
      <c r="S1961" s="7">
        <f>IF(ISNUMBER(N1961),Q1961*N1961,IF(ISNUMBER(R1961),J1961*R1961," "))</f>
        <v/>
      </c>
      <c r="AB1961" s="8" t="inlineStr">
        <is>
          <t>MSSIJNK1</t>
        </is>
      </c>
      <c r="AG1961" t="n">
        <v>-0.045358</v>
      </c>
    </row>
    <row r="1962">
      <c r="A1962" t="inlineStr">
        <is>
          <t>QIS</t>
        </is>
      </c>
      <c r="B1962" t="inlineStr">
        <is>
          <t>Concentrix Corp</t>
        </is>
      </c>
      <c r="C1962" t="inlineStr">
        <is>
          <t>CNXC</t>
        </is>
      </c>
      <c r="D1962" t="inlineStr">
        <is>
          <t>BNKVVY4</t>
        </is>
      </c>
      <c r="E1962" t="inlineStr">
        <is>
          <t>US20602D1019</t>
        </is>
      </c>
      <c r="F1962" t="inlineStr">
        <is>
          <t>20602D101</t>
        </is>
      </c>
      <c r="G1962" s="1" t="n">
        <v>-6993.98489778552</v>
      </c>
      <c r="H1962" s="1" t="n">
        <v>44.78</v>
      </c>
      <c r="I1962" s="2" t="n">
        <v>-313190.6437228356</v>
      </c>
      <c r="J1962" s="3" t="n">
        <v>-0.003782791207597</v>
      </c>
      <c r="K1962" s="4" t="n">
        <v>82793531.69</v>
      </c>
      <c r="L1962" s="5" t="n">
        <v>4375001</v>
      </c>
      <c r="M1962" s="6" t="n">
        <v>18.92423149</v>
      </c>
      <c r="N1962" s="7">
        <f>IF(ISNUMBER(_xll.BDP($C1962, "DELTA_MID")),_xll.BDP($C1962, "DELTA_MID")," ")</f>
        <v/>
      </c>
      <c r="O1962" s="7">
        <f>IF(ISNUMBER(N1962),_xll.BDP($C1962, "OPT_UNDL_TICKER"),"")</f>
        <v/>
      </c>
      <c r="P1962" s="8">
        <f>IF(ISNUMBER(N1962),_xll.BDP($C1962, "OPT_UNDL_PX")," ")</f>
        <v/>
      </c>
      <c r="Q1962" s="7">
        <f>IF(ISNUMBER(N1962),+G1962*_xll.BDP($C1962, "PX_POS_MULT_FACTOR")*P1962/K1962," ")</f>
        <v/>
      </c>
      <c r="R1962" s="8">
        <f>IF(OR($A1962="TUA",$A1962="TYA"),"",IF(ISNUMBER(_xll.BDP($C1962,"DUR_ADJ_OAS_MID")),_xll.BDP($C1962,"DUR_ADJ_OAS_MID"),IF(ISNUMBER(_xll.BDP($E1962&amp;" ISIN","DUR_ADJ_OAS_MID")),_xll.BDP($E1962&amp;" ISIN","DUR_ADJ_OAS_MID")," ")))</f>
        <v/>
      </c>
      <c r="S1962" s="7">
        <f>IF(ISNUMBER(N1962),Q1962*N1962,IF(ISNUMBER(R1962),J1962*R1962," "))</f>
        <v/>
      </c>
      <c r="AB1962" s="8" t="inlineStr">
        <is>
          <t>MSSIJNK1</t>
        </is>
      </c>
      <c r="AG1962" t="n">
        <v>-0.045358</v>
      </c>
    </row>
    <row r="1963">
      <c r="A1963" t="inlineStr">
        <is>
          <t>QIS</t>
        </is>
      </c>
      <c r="B1963" t="inlineStr">
        <is>
          <t>Coherent Corp</t>
        </is>
      </c>
      <c r="C1963" t="inlineStr">
        <is>
          <t>COHR</t>
        </is>
      </c>
      <c r="D1963" t="inlineStr">
        <is>
          <t>BNG8Z81</t>
        </is>
      </c>
      <c r="E1963" t="inlineStr">
        <is>
          <t>US19247G1076</t>
        </is>
      </c>
      <c r="F1963" t="inlineStr">
        <is>
          <t>19247G107</t>
        </is>
      </c>
      <c r="G1963" s="1" t="n">
        <v>-3527.90432845702</v>
      </c>
      <c r="H1963" s="1" t="n">
        <v>111.1</v>
      </c>
      <c r="I1963" s="2" t="n">
        <v>-391950.1708915749</v>
      </c>
      <c r="J1963" s="3" t="n">
        <v>-0.004734067539951501</v>
      </c>
      <c r="K1963" s="4" t="n">
        <v>82793531.69</v>
      </c>
      <c r="L1963" s="5" t="n">
        <v>4375001</v>
      </c>
      <c r="M1963" s="6" t="n">
        <v>18.92423149</v>
      </c>
      <c r="N1963" s="7">
        <f>IF(ISNUMBER(_xll.BDP($C1963, "DELTA_MID")),_xll.BDP($C1963, "DELTA_MID")," ")</f>
        <v/>
      </c>
      <c r="O1963" s="7">
        <f>IF(ISNUMBER(N1963),_xll.BDP($C1963, "OPT_UNDL_TICKER"),"")</f>
        <v/>
      </c>
      <c r="P1963" s="8">
        <f>IF(ISNUMBER(N1963),_xll.BDP($C1963, "OPT_UNDL_PX")," ")</f>
        <v/>
      </c>
      <c r="Q1963" s="7">
        <f>IF(ISNUMBER(N1963),+G1963*_xll.BDP($C1963, "PX_POS_MULT_FACTOR")*P1963/K1963," ")</f>
        <v/>
      </c>
      <c r="R1963" s="8">
        <f>IF(OR($A1963="TUA",$A1963="TYA"),"",IF(ISNUMBER(_xll.BDP($C1963,"DUR_ADJ_OAS_MID")),_xll.BDP($C1963,"DUR_ADJ_OAS_MID"),IF(ISNUMBER(_xll.BDP($E1963&amp;" ISIN","DUR_ADJ_OAS_MID")),_xll.BDP($E1963&amp;" ISIN","DUR_ADJ_OAS_MID")," ")))</f>
        <v/>
      </c>
      <c r="S1963" s="7">
        <f>IF(ISNUMBER(N1963),Q1963*N1963,IF(ISNUMBER(R1963),J1963*R1963," "))</f>
        <v/>
      </c>
      <c r="AB1963" s="8" t="inlineStr">
        <is>
          <t>MSSIJNK1</t>
        </is>
      </c>
      <c r="AG1963" t="n">
        <v>-0.045358</v>
      </c>
    </row>
    <row r="1964">
      <c r="A1964" t="inlineStr">
        <is>
          <t>QIS</t>
        </is>
      </c>
      <c r="B1964" t="inlineStr">
        <is>
          <t>Coty Inc</t>
        </is>
      </c>
      <c r="C1964" t="inlineStr">
        <is>
          <t>COTY</t>
        </is>
      </c>
      <c r="D1964" t="inlineStr">
        <is>
          <t>BBBSMJ2</t>
        </is>
      </c>
      <c r="E1964" t="inlineStr">
        <is>
          <t>US2220702037</t>
        </is>
      </c>
      <c r="F1964" t="inlineStr">
        <is>
          <t>222070203</t>
        </is>
      </c>
      <c r="G1964" s="1" t="n">
        <v>-90182.05185877472</v>
      </c>
      <c r="H1964" s="1" t="n">
        <v>4.19</v>
      </c>
      <c r="I1964" s="2" t="n">
        <v>-377862.7972882661</v>
      </c>
      <c r="J1964" s="3" t="n">
        <v>-0.004563916885477</v>
      </c>
      <c r="K1964" s="4" t="n">
        <v>82793531.69</v>
      </c>
      <c r="L1964" s="5" t="n">
        <v>4375001</v>
      </c>
      <c r="M1964" s="6" t="n">
        <v>18.92423149</v>
      </c>
      <c r="N1964" s="7">
        <f>IF(ISNUMBER(_xll.BDP($C1964, "DELTA_MID")),_xll.BDP($C1964, "DELTA_MID")," ")</f>
        <v/>
      </c>
      <c r="O1964" s="7">
        <f>IF(ISNUMBER(N1964),_xll.BDP($C1964, "OPT_UNDL_TICKER"),"")</f>
        <v/>
      </c>
      <c r="P1964" s="8">
        <f>IF(ISNUMBER(N1964),_xll.BDP($C1964, "OPT_UNDL_PX")," ")</f>
        <v/>
      </c>
      <c r="Q1964" s="7">
        <f>IF(ISNUMBER(N1964),+G1964*_xll.BDP($C1964, "PX_POS_MULT_FACTOR")*P1964/K1964," ")</f>
        <v/>
      </c>
      <c r="R1964" s="8">
        <f>IF(OR($A1964="TUA",$A1964="TYA"),"",IF(ISNUMBER(_xll.BDP($C1964,"DUR_ADJ_OAS_MID")),_xll.BDP($C1964,"DUR_ADJ_OAS_MID"),IF(ISNUMBER(_xll.BDP($E1964&amp;" ISIN","DUR_ADJ_OAS_MID")),_xll.BDP($E1964&amp;" ISIN","DUR_ADJ_OAS_MID")," ")))</f>
        <v/>
      </c>
      <c r="S1964" s="7">
        <f>IF(ISNUMBER(N1964),Q1964*N1964,IF(ISNUMBER(R1964),J1964*R1964," "))</f>
        <v/>
      </c>
      <c r="AB1964" s="8" t="inlineStr">
        <is>
          <t>MSSIJNK1</t>
        </is>
      </c>
      <c r="AG1964" t="n">
        <v>-0.045358</v>
      </c>
    </row>
    <row r="1965">
      <c r="A1965" t="inlineStr">
        <is>
          <t>QIS</t>
        </is>
      </c>
      <c r="B1965" t="inlineStr">
        <is>
          <t>Capri Holdings Ltd</t>
        </is>
      </c>
      <c r="C1965" t="inlineStr">
        <is>
          <t>CPRI</t>
        </is>
      </c>
      <c r="D1965" t="inlineStr">
        <is>
          <t>BJ1N1M9</t>
        </is>
      </c>
      <c r="E1965" t="inlineStr">
        <is>
          <t>VGG1890L1076</t>
        </is>
      </c>
      <c r="G1965" s="1" t="n">
        <v>-16577.17569360058</v>
      </c>
      <c r="H1965" s="1" t="n">
        <v>19.11</v>
      </c>
      <c r="I1965" s="2" t="n">
        <v>-316789.827504707</v>
      </c>
      <c r="J1965" s="3" t="n">
        <v>-0.003826263006762999</v>
      </c>
      <c r="K1965" s="4" t="n">
        <v>82793531.69</v>
      </c>
      <c r="L1965" s="5" t="n">
        <v>4375001</v>
      </c>
      <c r="M1965" s="6" t="n">
        <v>18.92423149</v>
      </c>
      <c r="N1965" s="7">
        <f>IF(ISNUMBER(_xll.BDP($C1965, "DELTA_MID")),_xll.BDP($C1965, "DELTA_MID")," ")</f>
        <v/>
      </c>
      <c r="O1965" s="7">
        <f>IF(ISNUMBER(N1965),_xll.BDP($C1965, "OPT_UNDL_TICKER"),"")</f>
        <v/>
      </c>
      <c r="P1965" s="8">
        <f>IF(ISNUMBER(N1965),_xll.BDP($C1965, "OPT_UNDL_PX")," ")</f>
        <v/>
      </c>
      <c r="Q1965" s="7">
        <f>IF(ISNUMBER(N1965),+G1965*_xll.BDP($C1965, "PX_POS_MULT_FACTOR")*P1965/K1965," ")</f>
        <v/>
      </c>
      <c r="R1965" s="8">
        <f>IF(OR($A1965="TUA",$A1965="TYA"),"",IF(ISNUMBER(_xll.BDP($C1965,"DUR_ADJ_OAS_MID")),_xll.BDP($C1965,"DUR_ADJ_OAS_MID"),IF(ISNUMBER(_xll.BDP($E1965&amp;" ISIN","DUR_ADJ_OAS_MID")),_xll.BDP($E1965&amp;" ISIN","DUR_ADJ_OAS_MID")," ")))</f>
        <v/>
      </c>
      <c r="S1965" s="7">
        <f>IF(ISNUMBER(N1965),Q1965*N1965,IF(ISNUMBER(R1965),J1965*R1965," "))</f>
        <v/>
      </c>
      <c r="AB1965" s="8" t="inlineStr">
        <is>
          <t>MSSIJNK1</t>
        </is>
      </c>
      <c r="AG1965" t="n">
        <v>-0.045358</v>
      </c>
    </row>
    <row r="1966">
      <c r="A1966" t="inlineStr">
        <is>
          <t>QIS</t>
        </is>
      </c>
      <c r="B1966" t="inlineStr">
        <is>
          <t>CVS Health Corp</t>
        </is>
      </c>
      <c r="C1966" t="inlineStr">
        <is>
          <t>CVS</t>
        </is>
      </c>
      <c r="D1966" t="inlineStr">
        <is>
          <t>2577609</t>
        </is>
      </c>
      <c r="E1966" t="inlineStr">
        <is>
          <t>US1266501006</t>
        </is>
      </c>
      <c r="F1966" t="inlineStr">
        <is>
          <t>126650100</t>
        </is>
      </c>
      <c r="G1966" s="1" t="n">
        <v>-4669.17845086772</v>
      </c>
      <c r="H1966" s="1" t="n">
        <v>77.90000000000001</v>
      </c>
      <c r="I1966" s="2" t="n">
        <v>-363729.0013225954</v>
      </c>
      <c r="J1966" s="3" t="n">
        <v>-0.0043932055306505</v>
      </c>
      <c r="K1966" s="4" t="n">
        <v>82793531.69</v>
      </c>
      <c r="L1966" s="5" t="n">
        <v>4375001</v>
      </c>
      <c r="M1966" s="6" t="n">
        <v>18.92423149</v>
      </c>
      <c r="N1966" s="7">
        <f>IF(ISNUMBER(_xll.BDP($C1966, "DELTA_MID")),_xll.BDP($C1966, "DELTA_MID")," ")</f>
        <v/>
      </c>
      <c r="O1966" s="7">
        <f>IF(ISNUMBER(N1966),_xll.BDP($C1966, "OPT_UNDL_TICKER"),"")</f>
        <v/>
      </c>
      <c r="P1966" s="8">
        <f>IF(ISNUMBER(N1966),_xll.BDP($C1966, "OPT_UNDL_PX")," ")</f>
        <v/>
      </c>
      <c r="Q1966" s="7">
        <f>IF(ISNUMBER(N1966),+G1966*_xll.BDP($C1966, "PX_POS_MULT_FACTOR")*P1966/K1966," ")</f>
        <v/>
      </c>
      <c r="R1966" s="8">
        <f>IF(OR($A1966="TUA",$A1966="TYA"),"",IF(ISNUMBER(_xll.BDP($C1966,"DUR_ADJ_OAS_MID")),_xll.BDP($C1966,"DUR_ADJ_OAS_MID"),IF(ISNUMBER(_xll.BDP($E1966&amp;" ISIN","DUR_ADJ_OAS_MID")),_xll.BDP($E1966&amp;" ISIN","DUR_ADJ_OAS_MID")," ")))</f>
        <v/>
      </c>
      <c r="S1966" s="7">
        <f>IF(ISNUMBER(N1966),Q1966*N1966,IF(ISNUMBER(R1966),J1966*R1966," "))</f>
        <v/>
      </c>
      <c r="AB1966" s="8" t="inlineStr">
        <is>
          <t>MSSIJNK1</t>
        </is>
      </c>
      <c r="AG1966" t="n">
        <v>-0.045358</v>
      </c>
    </row>
    <row r="1967">
      <c r="A1967" t="inlineStr">
        <is>
          <t>QIS</t>
        </is>
      </c>
      <c r="B1967" t="inlineStr">
        <is>
          <t>Caesars Entertainment Inc</t>
        </is>
      </c>
      <c r="C1967" t="inlineStr">
        <is>
          <t>CZR</t>
        </is>
      </c>
      <c r="D1967" t="inlineStr">
        <is>
          <t>BMWWGB0</t>
        </is>
      </c>
      <c r="E1967" t="inlineStr">
        <is>
          <t>US12769G1004</t>
        </is>
      </c>
      <c r="F1967" t="inlineStr">
        <is>
          <t>12769G100</t>
        </is>
      </c>
      <c r="G1967" s="1" t="n">
        <v>-14624.51740630092</v>
      </c>
      <c r="H1967" s="1" t="n">
        <v>21.86</v>
      </c>
      <c r="I1967" s="2" t="n">
        <v>-319691.9505017382</v>
      </c>
      <c r="J1967" s="3" t="n">
        <v>-0.003861315539706001</v>
      </c>
      <c r="K1967" s="4" t="n">
        <v>82793531.69</v>
      </c>
      <c r="L1967" s="5" t="n">
        <v>4375001</v>
      </c>
      <c r="M1967" s="6" t="n">
        <v>18.92423149</v>
      </c>
      <c r="N1967" s="7">
        <f>IF(ISNUMBER(_xll.BDP($C1967, "DELTA_MID")),_xll.BDP($C1967, "DELTA_MID")," ")</f>
        <v/>
      </c>
      <c r="O1967" s="7">
        <f>IF(ISNUMBER(N1967),_xll.BDP($C1967, "OPT_UNDL_TICKER"),"")</f>
        <v/>
      </c>
      <c r="P1967" s="8">
        <f>IF(ISNUMBER(N1967),_xll.BDP($C1967, "OPT_UNDL_PX")," ")</f>
        <v/>
      </c>
      <c r="Q1967" s="7">
        <f>IF(ISNUMBER(N1967),+G1967*_xll.BDP($C1967, "PX_POS_MULT_FACTOR")*P1967/K1967," ")</f>
        <v/>
      </c>
      <c r="R1967" s="8">
        <f>IF(OR($A1967="TUA",$A1967="TYA"),"",IF(ISNUMBER(_xll.BDP($C1967,"DUR_ADJ_OAS_MID")),_xll.BDP($C1967,"DUR_ADJ_OAS_MID"),IF(ISNUMBER(_xll.BDP($E1967&amp;" ISIN","DUR_ADJ_OAS_MID")),_xll.BDP($E1967&amp;" ISIN","DUR_ADJ_OAS_MID")," ")))</f>
        <v/>
      </c>
      <c r="S1967" s="7">
        <f>IF(ISNUMBER(N1967),Q1967*N1967,IF(ISNUMBER(R1967),J1967*R1967," "))</f>
        <v/>
      </c>
      <c r="AB1967" s="8" t="inlineStr">
        <is>
          <t>MSSIJNK1</t>
        </is>
      </c>
      <c r="AG1967" t="n">
        <v>-0.045358</v>
      </c>
    </row>
    <row r="1968">
      <c r="A1968" t="inlineStr">
        <is>
          <t>QIS</t>
        </is>
      </c>
      <c r="B1968" t="inlineStr">
        <is>
          <t>Delta Air Lines Inc</t>
        </is>
      </c>
      <c r="C1968" t="inlineStr">
        <is>
          <t>DAL</t>
        </is>
      </c>
      <c r="D1968" t="inlineStr">
        <is>
          <t>B1W9D46</t>
        </is>
      </c>
      <c r="E1968" t="inlineStr">
        <is>
          <t>US2473617023</t>
        </is>
      </c>
      <c r="F1968" t="inlineStr">
        <is>
          <t>247361702</t>
        </is>
      </c>
      <c r="G1968" s="1" t="n">
        <v>-6595.430077085229</v>
      </c>
      <c r="H1968" s="1" t="n">
        <v>57.48</v>
      </c>
      <c r="I1968" s="2" t="n">
        <v>-379105.320830859</v>
      </c>
      <c r="J1968" s="3" t="n">
        <v>-0.004578924380836</v>
      </c>
      <c r="K1968" s="4" t="n">
        <v>82793531.69</v>
      </c>
      <c r="L1968" s="5" t="n">
        <v>4375001</v>
      </c>
      <c r="M1968" s="6" t="n">
        <v>18.92423149</v>
      </c>
      <c r="N1968" s="7">
        <f>IF(ISNUMBER(_xll.BDP($C1968, "DELTA_MID")),_xll.BDP($C1968, "DELTA_MID")," ")</f>
        <v/>
      </c>
      <c r="O1968" s="7">
        <f>IF(ISNUMBER(N1968),_xll.BDP($C1968, "OPT_UNDL_TICKER"),"")</f>
        <v/>
      </c>
      <c r="P1968" s="8">
        <f>IF(ISNUMBER(N1968),_xll.BDP($C1968, "OPT_UNDL_PX")," ")</f>
        <v/>
      </c>
      <c r="Q1968" s="7">
        <f>IF(ISNUMBER(N1968),+G1968*_xll.BDP($C1968, "PX_POS_MULT_FACTOR")*P1968/K1968," ")</f>
        <v/>
      </c>
      <c r="R1968" s="8">
        <f>IF(OR($A1968="TUA",$A1968="TYA"),"",IF(ISNUMBER(_xll.BDP($C1968,"DUR_ADJ_OAS_MID")),_xll.BDP($C1968,"DUR_ADJ_OAS_MID"),IF(ISNUMBER(_xll.BDP($E1968&amp;" ISIN","DUR_ADJ_OAS_MID")),_xll.BDP($E1968&amp;" ISIN","DUR_ADJ_OAS_MID")," ")))</f>
        <v/>
      </c>
      <c r="S1968" s="7">
        <f>IF(ISNUMBER(N1968),Q1968*N1968,IF(ISNUMBER(R1968),J1968*R1968," "))</f>
        <v/>
      </c>
      <c r="AB1968" s="8" t="inlineStr">
        <is>
          <t>MSSIJNK1</t>
        </is>
      </c>
      <c r="AG1968" t="n">
        <v>-0.045358</v>
      </c>
    </row>
    <row r="1969">
      <c r="A1969" t="inlineStr">
        <is>
          <t>QIS</t>
        </is>
      </c>
      <c r="B1969" t="inlineStr">
        <is>
          <t>Darling Ingredients Inc</t>
        </is>
      </c>
      <c r="C1969" t="inlineStr">
        <is>
          <t>DAR</t>
        </is>
      </c>
      <c r="D1969" t="inlineStr">
        <is>
          <t>2250289</t>
        </is>
      </c>
      <c r="E1969" t="inlineStr">
        <is>
          <t>US2372661015</t>
        </is>
      </c>
      <c r="F1969" t="inlineStr">
        <is>
          <t>237266101</t>
        </is>
      </c>
      <c r="G1969" s="1" t="n">
        <v>-11951.49309740282</v>
      </c>
      <c r="H1969" s="1" t="n">
        <v>30.1</v>
      </c>
      <c r="I1969" s="2" t="n">
        <v>-359739.942231825</v>
      </c>
      <c r="J1969" s="3" t="n">
        <v>-0.004345024724622</v>
      </c>
      <c r="K1969" s="4" t="n">
        <v>82793531.69</v>
      </c>
      <c r="L1969" s="5" t="n">
        <v>4375001</v>
      </c>
      <c r="M1969" s="6" t="n">
        <v>18.92423149</v>
      </c>
      <c r="N1969" s="7">
        <f>IF(ISNUMBER(_xll.BDP($C1969, "DELTA_MID")),_xll.BDP($C1969, "DELTA_MID")," ")</f>
        <v/>
      </c>
      <c r="O1969" s="7">
        <f>IF(ISNUMBER(N1969),_xll.BDP($C1969, "OPT_UNDL_TICKER"),"")</f>
        <v/>
      </c>
      <c r="P1969" s="8">
        <f>IF(ISNUMBER(N1969),_xll.BDP($C1969, "OPT_UNDL_PX")," ")</f>
        <v/>
      </c>
      <c r="Q1969" s="7">
        <f>IF(ISNUMBER(N1969),+G1969*_xll.BDP($C1969, "PX_POS_MULT_FACTOR")*P1969/K1969," ")</f>
        <v/>
      </c>
      <c r="R1969" s="8">
        <f>IF(OR($A1969="TUA",$A1969="TYA"),"",IF(ISNUMBER(_xll.BDP($C1969,"DUR_ADJ_OAS_MID")),_xll.BDP($C1969,"DUR_ADJ_OAS_MID"),IF(ISNUMBER(_xll.BDP($E1969&amp;" ISIN","DUR_ADJ_OAS_MID")),_xll.BDP($E1969&amp;" ISIN","DUR_ADJ_OAS_MID")," ")))</f>
        <v/>
      </c>
      <c r="S1969" s="7">
        <f>IF(ISNUMBER(N1969),Q1969*N1969,IF(ISNUMBER(R1969),J1969*R1969," "))</f>
        <v/>
      </c>
      <c r="AB1969" s="8" t="inlineStr">
        <is>
          <t>MSSIJNK1</t>
        </is>
      </c>
      <c r="AG1969" t="n">
        <v>-0.045358</v>
      </c>
    </row>
    <row r="1970">
      <c r="A1970" t="inlineStr">
        <is>
          <t>QIS</t>
        </is>
      </c>
      <c r="B1970" t="inlineStr">
        <is>
          <t>Dollar General Corp</t>
        </is>
      </c>
      <c r="C1970" t="inlineStr">
        <is>
          <t>DG</t>
        </is>
      </c>
      <c r="D1970" t="inlineStr">
        <is>
          <t>B5B1S13</t>
        </is>
      </c>
      <c r="E1970" t="inlineStr">
        <is>
          <t>US2566771059</t>
        </is>
      </c>
      <c r="F1970" t="inlineStr">
        <is>
          <t>256677105</t>
        </is>
      </c>
      <c r="G1970" s="1" t="n">
        <v>-2919.977324401598</v>
      </c>
      <c r="H1970" s="1" t="n">
        <v>99.22</v>
      </c>
      <c r="I1970" s="2" t="n">
        <v>-289720.1501271265</v>
      </c>
      <c r="J1970" s="3" t="n">
        <v>-0.0034993089944745</v>
      </c>
      <c r="K1970" s="4" t="n">
        <v>82793531.69</v>
      </c>
      <c r="L1970" s="5" t="n">
        <v>4375001</v>
      </c>
      <c r="M1970" s="6" t="n">
        <v>18.92423149</v>
      </c>
      <c r="N1970" s="7">
        <f>IF(ISNUMBER(_xll.BDP($C1970, "DELTA_MID")),_xll.BDP($C1970, "DELTA_MID")," ")</f>
        <v/>
      </c>
      <c r="O1970" s="7">
        <f>IF(ISNUMBER(N1970),_xll.BDP($C1970, "OPT_UNDL_TICKER"),"")</f>
        <v/>
      </c>
      <c r="P1970" s="8">
        <f>IF(ISNUMBER(N1970),_xll.BDP($C1970, "OPT_UNDL_PX")," ")</f>
        <v/>
      </c>
      <c r="Q1970" s="7">
        <f>IF(ISNUMBER(N1970),+G1970*_xll.BDP($C1970, "PX_POS_MULT_FACTOR")*P1970/K1970," ")</f>
        <v/>
      </c>
      <c r="R1970" s="8">
        <f>IF(OR($A1970="TUA",$A1970="TYA"),"",IF(ISNUMBER(_xll.BDP($C1970,"DUR_ADJ_OAS_MID")),_xll.BDP($C1970,"DUR_ADJ_OAS_MID"),IF(ISNUMBER(_xll.BDP($E1970&amp;" ISIN","DUR_ADJ_OAS_MID")),_xll.BDP($E1970&amp;" ISIN","DUR_ADJ_OAS_MID")," ")))</f>
        <v/>
      </c>
      <c r="S1970" s="7">
        <f>IF(ISNUMBER(N1970),Q1970*N1970,IF(ISNUMBER(R1970),J1970*R1970," "))</f>
        <v/>
      </c>
      <c r="AB1970" s="8" t="inlineStr">
        <is>
          <t>MSSIJNK1</t>
        </is>
      </c>
      <c r="AG1970" t="n">
        <v>-0.045358</v>
      </c>
    </row>
    <row r="1971">
      <c r="A1971" t="inlineStr">
        <is>
          <t>QIS</t>
        </is>
      </c>
      <c r="B1971" t="inlineStr">
        <is>
          <t>Dow Inc</t>
        </is>
      </c>
      <c r="C1971" t="inlineStr">
        <is>
          <t>DOW</t>
        </is>
      </c>
      <c r="D1971" t="inlineStr">
        <is>
          <t>BHXCF84</t>
        </is>
      </c>
      <c r="E1971" t="inlineStr">
        <is>
          <t>US2605571031</t>
        </is>
      </c>
      <c r="F1971" t="inlineStr">
        <is>
          <t>260557103</t>
        </is>
      </c>
      <c r="G1971" s="1" t="n">
        <v>-16013.06301095453</v>
      </c>
      <c r="H1971" s="1" t="n">
        <v>20.65</v>
      </c>
      <c r="I1971" s="2" t="n">
        <v>-330669.7511762111</v>
      </c>
      <c r="J1971" s="3" t="n">
        <v>-0.0039939080315395</v>
      </c>
      <c r="K1971" s="4" t="n">
        <v>82793531.69</v>
      </c>
      <c r="L1971" s="5" t="n">
        <v>4375001</v>
      </c>
      <c r="M1971" s="6" t="n">
        <v>18.92423149</v>
      </c>
      <c r="N1971" s="7">
        <f>IF(ISNUMBER(_xll.BDP($C1971, "DELTA_MID")),_xll.BDP($C1971, "DELTA_MID")," ")</f>
        <v/>
      </c>
      <c r="O1971" s="7">
        <f>IF(ISNUMBER(N1971),_xll.BDP($C1971, "OPT_UNDL_TICKER"),"")</f>
        <v/>
      </c>
      <c r="P1971" s="8">
        <f>IF(ISNUMBER(N1971),_xll.BDP($C1971, "OPT_UNDL_PX")," ")</f>
        <v/>
      </c>
      <c r="Q1971" s="7">
        <f>IF(ISNUMBER(N1971),+G1971*_xll.BDP($C1971, "PX_POS_MULT_FACTOR")*P1971/K1971," ")</f>
        <v/>
      </c>
      <c r="R1971" s="8">
        <f>IF(OR($A1971="TUA",$A1971="TYA"),"",IF(ISNUMBER(_xll.BDP($C1971,"DUR_ADJ_OAS_MID")),_xll.BDP($C1971,"DUR_ADJ_OAS_MID"),IF(ISNUMBER(_xll.BDP($E1971&amp;" ISIN","DUR_ADJ_OAS_MID")),_xll.BDP($E1971&amp;" ISIN","DUR_ADJ_OAS_MID")," ")))</f>
        <v/>
      </c>
      <c r="S1971" s="7">
        <f>IF(ISNUMBER(N1971),Q1971*N1971,IF(ISNUMBER(R1971),J1971*R1971," "))</f>
        <v/>
      </c>
      <c r="AB1971" s="8" t="inlineStr">
        <is>
          <t>MSSIJNK1</t>
        </is>
      </c>
      <c r="AG1971" t="n">
        <v>-0.045358</v>
      </c>
    </row>
    <row r="1972">
      <c r="A1972" t="inlineStr">
        <is>
          <t>QIS</t>
        </is>
      </c>
      <c r="B1972" t="inlineStr">
        <is>
          <t>Driven Brands Holdings Inc</t>
        </is>
      </c>
      <c r="C1972" t="inlineStr">
        <is>
          <t>DRVN</t>
        </is>
      </c>
      <c r="D1972" t="inlineStr">
        <is>
          <t>BL0P090</t>
        </is>
      </c>
      <c r="E1972" t="inlineStr">
        <is>
          <t>US26210V1026</t>
        </is>
      </c>
      <c r="F1972" t="inlineStr">
        <is>
          <t>26210V102</t>
        </is>
      </c>
      <c r="G1972" s="1" t="n">
        <v>-17416.88211134376</v>
      </c>
      <c r="H1972" s="1" t="n">
        <v>14.3</v>
      </c>
      <c r="I1972" s="2" t="n">
        <v>-249061.4141922158</v>
      </c>
      <c r="J1972" s="3" t="n">
        <v>-0.0030082230955525</v>
      </c>
      <c r="K1972" s="4" t="n">
        <v>82793531.69</v>
      </c>
      <c r="L1972" s="5" t="n">
        <v>4375001</v>
      </c>
      <c r="M1972" s="6" t="n">
        <v>18.92423149</v>
      </c>
      <c r="N1972" s="7">
        <f>IF(ISNUMBER(_xll.BDP($C1972, "DELTA_MID")),_xll.BDP($C1972, "DELTA_MID")," ")</f>
        <v/>
      </c>
      <c r="O1972" s="7">
        <f>IF(ISNUMBER(N1972),_xll.BDP($C1972, "OPT_UNDL_TICKER"),"")</f>
        <v/>
      </c>
      <c r="P1972" s="8">
        <f>IF(ISNUMBER(N1972),_xll.BDP($C1972, "OPT_UNDL_PX")," ")</f>
        <v/>
      </c>
      <c r="Q1972" s="7">
        <f>IF(ISNUMBER(N1972),+G1972*_xll.BDP($C1972, "PX_POS_MULT_FACTOR")*P1972/K1972," ")</f>
        <v/>
      </c>
      <c r="R1972" s="8">
        <f>IF(OR($A1972="TUA",$A1972="TYA"),"",IF(ISNUMBER(_xll.BDP($C1972,"DUR_ADJ_OAS_MID")),_xll.BDP($C1972,"DUR_ADJ_OAS_MID"),IF(ISNUMBER(_xll.BDP($E1972&amp;" ISIN","DUR_ADJ_OAS_MID")),_xll.BDP($E1972&amp;" ISIN","DUR_ADJ_OAS_MID")," ")))</f>
        <v/>
      </c>
      <c r="S1972" s="7">
        <f>IF(ISNUMBER(N1972),Q1972*N1972,IF(ISNUMBER(R1972),J1972*R1972," "))</f>
        <v/>
      </c>
      <c r="AB1972" s="8" t="inlineStr">
        <is>
          <t>MSSIJNK1</t>
        </is>
      </c>
      <c r="AG1972" t="n">
        <v>-0.045358</v>
      </c>
    </row>
    <row r="1973">
      <c r="A1973" t="inlineStr">
        <is>
          <t>QIS</t>
        </is>
      </c>
      <c r="B1973" t="inlineStr">
        <is>
          <t>DaVita Inc</t>
        </is>
      </c>
      <c r="C1973" t="inlineStr">
        <is>
          <t>DVA</t>
        </is>
      </c>
      <c r="D1973" t="inlineStr">
        <is>
          <t>2898087</t>
        </is>
      </c>
      <c r="E1973" t="inlineStr">
        <is>
          <t>US23918K1088</t>
        </is>
      </c>
      <c r="F1973" t="inlineStr">
        <is>
          <t>23918K108</t>
        </is>
      </c>
      <c r="G1973" s="1" t="n">
        <v>-1921.842487910459</v>
      </c>
      <c r="H1973" s="1" t="n">
        <v>123.99</v>
      </c>
      <c r="I1973" s="2" t="n">
        <v>-238289.2500760178</v>
      </c>
      <c r="J1973" s="3" t="n">
        <v>-0.0028781143310595</v>
      </c>
      <c r="K1973" s="4" t="n">
        <v>82793531.69</v>
      </c>
      <c r="L1973" s="5" t="n">
        <v>4375001</v>
      </c>
      <c r="M1973" s="6" t="n">
        <v>18.92423149</v>
      </c>
      <c r="N1973" s="7">
        <f>IF(ISNUMBER(_xll.BDP($C1973, "DELTA_MID")),_xll.BDP($C1973, "DELTA_MID")," ")</f>
        <v/>
      </c>
      <c r="O1973" s="7">
        <f>IF(ISNUMBER(N1973),_xll.BDP($C1973, "OPT_UNDL_TICKER"),"")</f>
        <v/>
      </c>
      <c r="P1973" s="8">
        <f>IF(ISNUMBER(N1973),_xll.BDP($C1973, "OPT_UNDL_PX")," ")</f>
        <v/>
      </c>
      <c r="Q1973" s="7">
        <f>IF(ISNUMBER(N1973),+G1973*_xll.BDP($C1973, "PX_POS_MULT_FACTOR")*P1973/K1973," ")</f>
        <v/>
      </c>
      <c r="R1973" s="8">
        <f>IF(OR($A1973="TUA",$A1973="TYA"),"",IF(ISNUMBER(_xll.BDP($C1973,"DUR_ADJ_OAS_MID")),_xll.BDP($C1973,"DUR_ADJ_OAS_MID"),IF(ISNUMBER(_xll.BDP($E1973&amp;" ISIN","DUR_ADJ_OAS_MID")),_xll.BDP($E1973&amp;" ISIN","DUR_ADJ_OAS_MID")," ")))</f>
        <v/>
      </c>
      <c r="S1973" s="7">
        <f>IF(ISNUMBER(N1973),Q1973*N1973,IF(ISNUMBER(R1973),J1973*R1973," "))</f>
        <v/>
      </c>
      <c r="AB1973" s="8" t="inlineStr">
        <is>
          <t>MSSIJNK1</t>
        </is>
      </c>
      <c r="AG1973" t="n">
        <v>-0.045358</v>
      </c>
    </row>
    <row r="1974">
      <c r="A1974" t="inlineStr">
        <is>
          <t>QIS</t>
        </is>
      </c>
      <c r="B1974" t="inlineStr">
        <is>
          <t>DXC Technology Co</t>
        </is>
      </c>
      <c r="C1974" t="inlineStr">
        <is>
          <t>DXC</t>
        </is>
      </c>
      <c r="D1974" t="inlineStr">
        <is>
          <t>BYXD7B3</t>
        </is>
      </c>
      <c r="E1974" t="inlineStr">
        <is>
          <t>US23355L1061</t>
        </is>
      </c>
      <c r="F1974" t="inlineStr">
        <is>
          <t>23355L106</t>
        </is>
      </c>
      <c r="G1974" s="1" t="n">
        <v>-26970.33686469825</v>
      </c>
      <c r="H1974" s="1" t="n">
        <v>12.89</v>
      </c>
      <c r="I1974" s="2" t="n">
        <v>-347647.6421859605</v>
      </c>
      <c r="J1974" s="3" t="n">
        <v>-0.004198971043869001</v>
      </c>
      <c r="K1974" s="4" t="n">
        <v>82793531.69</v>
      </c>
      <c r="L1974" s="5" t="n">
        <v>4375001</v>
      </c>
      <c r="M1974" s="6" t="n">
        <v>18.92423149</v>
      </c>
      <c r="N1974" s="7">
        <f>IF(ISNUMBER(_xll.BDP($C1974, "DELTA_MID")),_xll.BDP($C1974, "DELTA_MID")," ")</f>
        <v/>
      </c>
      <c r="O1974" s="7">
        <f>IF(ISNUMBER(N1974),_xll.BDP($C1974, "OPT_UNDL_TICKER"),"")</f>
        <v/>
      </c>
      <c r="P1974" s="8">
        <f>IF(ISNUMBER(N1974),_xll.BDP($C1974, "OPT_UNDL_PX")," ")</f>
        <v/>
      </c>
      <c r="Q1974" s="7">
        <f>IF(ISNUMBER(N1974),+G1974*_xll.BDP($C1974, "PX_POS_MULT_FACTOR")*P1974/K1974," ")</f>
        <v/>
      </c>
      <c r="R1974" s="8">
        <f>IF(OR($A1974="TUA",$A1974="TYA"),"",IF(ISNUMBER(_xll.BDP($C1974,"DUR_ADJ_OAS_MID")),_xll.BDP($C1974,"DUR_ADJ_OAS_MID"),IF(ISNUMBER(_xll.BDP($E1974&amp;" ISIN","DUR_ADJ_OAS_MID")),_xll.BDP($E1974&amp;" ISIN","DUR_ADJ_OAS_MID")," ")))</f>
        <v/>
      </c>
      <c r="S1974" s="7">
        <f>IF(ISNUMBER(N1974),Q1974*N1974,IF(ISNUMBER(R1974),J1974*R1974," "))</f>
        <v/>
      </c>
      <c r="AB1974" s="8" t="inlineStr">
        <is>
          <t>MSSIJNK1</t>
        </is>
      </c>
      <c r="AG1974" t="n">
        <v>-0.045358</v>
      </c>
    </row>
    <row r="1975">
      <c r="A1975" t="inlineStr">
        <is>
          <t>QIS</t>
        </is>
      </c>
      <c r="B1975" t="inlineStr">
        <is>
          <t>Eastman Chemical Co</t>
        </is>
      </c>
      <c r="C1975" t="inlineStr">
        <is>
          <t>EMN</t>
        </is>
      </c>
      <c r="D1975" t="inlineStr">
        <is>
          <t>2298386</t>
        </is>
      </c>
      <c r="E1975" t="inlineStr">
        <is>
          <t>US2774321002</t>
        </is>
      </c>
      <c r="F1975" t="inlineStr">
        <is>
          <t>277432100</t>
        </is>
      </c>
      <c r="G1975" s="1" t="n">
        <v>-5839.21855393744</v>
      </c>
      <c r="H1975" s="1" t="n">
        <v>58.2</v>
      </c>
      <c r="I1975" s="2" t="n">
        <v>-339842.519839159</v>
      </c>
      <c r="J1975" s="3" t="n">
        <v>-0.0041046989167175</v>
      </c>
      <c r="K1975" s="4" t="n">
        <v>82793531.69</v>
      </c>
      <c r="L1975" s="5" t="n">
        <v>4375001</v>
      </c>
      <c r="M1975" s="6" t="n">
        <v>18.92423149</v>
      </c>
      <c r="N1975" s="7">
        <f>IF(ISNUMBER(_xll.BDP($C1975, "DELTA_MID")),_xll.BDP($C1975, "DELTA_MID")," ")</f>
        <v/>
      </c>
      <c r="O1975" s="7">
        <f>IF(ISNUMBER(N1975),_xll.BDP($C1975, "OPT_UNDL_TICKER"),"")</f>
        <v/>
      </c>
      <c r="P1975" s="8">
        <f>IF(ISNUMBER(N1975),_xll.BDP($C1975, "OPT_UNDL_PX")," ")</f>
        <v/>
      </c>
      <c r="Q1975" s="7">
        <f>IF(ISNUMBER(N1975),+G1975*_xll.BDP($C1975, "PX_POS_MULT_FACTOR")*P1975/K1975," ")</f>
        <v/>
      </c>
      <c r="R1975" s="8">
        <f>IF(OR($A1975="TUA",$A1975="TYA"),"",IF(ISNUMBER(_xll.BDP($C1975,"DUR_ADJ_OAS_MID")),_xll.BDP($C1975,"DUR_ADJ_OAS_MID"),IF(ISNUMBER(_xll.BDP($E1975&amp;" ISIN","DUR_ADJ_OAS_MID")),_xll.BDP($E1975&amp;" ISIN","DUR_ADJ_OAS_MID")," ")))</f>
        <v/>
      </c>
      <c r="S1975" s="7">
        <f>IF(ISNUMBER(N1975),Q1975*N1975,IF(ISNUMBER(R1975),J1975*R1975," "))</f>
        <v/>
      </c>
      <c r="AB1975" s="8" t="inlineStr">
        <is>
          <t>MSSIJNK1</t>
        </is>
      </c>
      <c r="AG1975" t="n">
        <v>-0.045358</v>
      </c>
    </row>
    <row r="1976">
      <c r="A1976" t="inlineStr">
        <is>
          <t>QIS</t>
        </is>
      </c>
      <c r="B1976" t="inlineStr">
        <is>
          <t>Enovis Corp</t>
        </is>
      </c>
      <c r="C1976" t="inlineStr">
        <is>
          <t>ENOV</t>
        </is>
      </c>
      <c r="D1976" t="inlineStr">
        <is>
          <t>BJLTMX5</t>
        </is>
      </c>
      <c r="E1976" t="inlineStr">
        <is>
          <t>US1940145022</t>
        </is>
      </c>
      <c r="F1976" t="inlineStr">
        <is>
          <t>194014502</t>
        </is>
      </c>
      <c r="G1976" s="1" t="n">
        <v>-10865.64379650327</v>
      </c>
      <c r="H1976" s="1" t="n">
        <v>29.69</v>
      </c>
      <c r="I1976" s="2" t="n">
        <v>-322600.9643181823</v>
      </c>
      <c r="J1976" s="3" t="n">
        <v>-0.0038964513016075</v>
      </c>
      <c r="K1976" s="4" t="n">
        <v>82793531.69</v>
      </c>
      <c r="L1976" s="5" t="n">
        <v>4375001</v>
      </c>
      <c r="M1976" s="6" t="n">
        <v>18.92423149</v>
      </c>
      <c r="N1976" s="7">
        <f>IF(ISNUMBER(_xll.BDP($C1976, "DELTA_MID")),_xll.BDP($C1976, "DELTA_MID")," ")</f>
        <v/>
      </c>
      <c r="O1976" s="7">
        <f>IF(ISNUMBER(N1976),_xll.BDP($C1976, "OPT_UNDL_TICKER"),"")</f>
        <v/>
      </c>
      <c r="P1976" s="8">
        <f>IF(ISNUMBER(N1976),_xll.BDP($C1976, "OPT_UNDL_PX")," ")</f>
        <v/>
      </c>
      <c r="Q1976" s="7">
        <f>IF(ISNUMBER(N1976),+G1976*_xll.BDP($C1976, "PX_POS_MULT_FACTOR")*P1976/K1976," ")</f>
        <v/>
      </c>
      <c r="R1976" s="8">
        <f>IF(OR($A1976="TUA",$A1976="TYA"),"",IF(ISNUMBER(_xll.BDP($C1976,"DUR_ADJ_OAS_MID")),_xll.BDP($C1976,"DUR_ADJ_OAS_MID"),IF(ISNUMBER(_xll.BDP($E1976&amp;" ISIN","DUR_ADJ_OAS_MID")),_xll.BDP($E1976&amp;" ISIN","DUR_ADJ_OAS_MID")," ")))</f>
        <v/>
      </c>
      <c r="S1976" s="7">
        <f>IF(ISNUMBER(N1976),Q1976*N1976,IF(ISNUMBER(R1976),J1976*R1976," "))</f>
        <v/>
      </c>
      <c r="AB1976" s="8" t="inlineStr">
        <is>
          <t>MSSIJNK1</t>
        </is>
      </c>
      <c r="AG1976" t="n">
        <v>-0.045358</v>
      </c>
    </row>
    <row r="1977">
      <c r="A1977" t="inlineStr">
        <is>
          <t>QIS</t>
        </is>
      </c>
      <c r="B1977" t="inlineStr">
        <is>
          <t>Enphase Energy Inc</t>
        </is>
      </c>
      <c r="C1977" t="inlineStr">
        <is>
          <t>ENPH</t>
        </is>
      </c>
      <c r="D1977" t="inlineStr">
        <is>
          <t>B65SQW4</t>
        </is>
      </c>
      <c r="E1977" t="inlineStr">
        <is>
          <t>US29355A1079</t>
        </is>
      </c>
      <c r="F1977" t="inlineStr">
        <is>
          <t>29355A107</t>
        </is>
      </c>
      <c r="G1977" s="1" t="n">
        <v>-8410.158684608752</v>
      </c>
      <c r="H1977" s="1" t="n">
        <v>34.27</v>
      </c>
      <c r="I1977" s="2" t="n">
        <v>-288216.1381215419</v>
      </c>
      <c r="J1977" s="3" t="n">
        <v>-0.003481143179164</v>
      </c>
      <c r="K1977" s="4" t="n">
        <v>82793531.69</v>
      </c>
      <c r="L1977" s="5" t="n">
        <v>4375001</v>
      </c>
      <c r="M1977" s="6" t="n">
        <v>18.92423149</v>
      </c>
      <c r="N1977" s="7">
        <f>IF(ISNUMBER(_xll.BDP($C1977, "DELTA_MID")),_xll.BDP($C1977, "DELTA_MID")," ")</f>
        <v/>
      </c>
      <c r="O1977" s="7">
        <f>IF(ISNUMBER(N1977),_xll.BDP($C1977, "OPT_UNDL_TICKER"),"")</f>
        <v/>
      </c>
      <c r="P1977" s="8">
        <f>IF(ISNUMBER(N1977),_xll.BDP($C1977, "OPT_UNDL_PX")," ")</f>
        <v/>
      </c>
      <c r="Q1977" s="7">
        <f>IF(ISNUMBER(N1977),+G1977*_xll.BDP($C1977, "PX_POS_MULT_FACTOR")*P1977/K1977," ")</f>
        <v/>
      </c>
      <c r="R1977" s="8">
        <f>IF(OR($A1977="TUA",$A1977="TYA"),"",IF(ISNUMBER(_xll.BDP($C1977,"DUR_ADJ_OAS_MID")),_xll.BDP($C1977,"DUR_ADJ_OAS_MID"),IF(ISNUMBER(_xll.BDP($E1977&amp;" ISIN","DUR_ADJ_OAS_MID")),_xll.BDP($E1977&amp;" ISIN","DUR_ADJ_OAS_MID")," ")))</f>
        <v/>
      </c>
      <c r="S1977" s="7">
        <f>IF(ISNUMBER(N1977),Q1977*N1977,IF(ISNUMBER(R1977),J1977*R1977," "))</f>
        <v/>
      </c>
      <c r="AB1977" s="8" t="inlineStr">
        <is>
          <t>MSSIJNK1</t>
        </is>
      </c>
      <c r="AG1977" t="n">
        <v>-0.045358</v>
      </c>
    </row>
    <row r="1978">
      <c r="A1978" t="inlineStr">
        <is>
          <t>QIS</t>
        </is>
      </c>
      <c r="B1978" t="inlineStr">
        <is>
          <t>Ford Motor Co</t>
        </is>
      </c>
      <c r="C1978" t="inlineStr">
        <is>
          <t>F</t>
        </is>
      </c>
      <c r="D1978" t="inlineStr">
        <is>
          <t>2615468</t>
        </is>
      </c>
      <c r="E1978" t="inlineStr">
        <is>
          <t>US3453708600</t>
        </is>
      </c>
      <c r="F1978" t="inlineStr">
        <is>
          <t>345370860</t>
        </is>
      </c>
      <c r="G1978" s="1" t="n">
        <v>-15124.45702318167</v>
      </c>
      <c r="H1978" s="1" t="n">
        <v>11.41</v>
      </c>
      <c r="I1978" s="2" t="n">
        <v>-172570.0546345028</v>
      </c>
      <c r="J1978" s="3" t="n">
        <v>-0.002084342231959</v>
      </c>
      <c r="K1978" s="4" t="n">
        <v>82793531.69</v>
      </c>
      <c r="L1978" s="5" t="n">
        <v>4375001</v>
      </c>
      <c r="M1978" s="6" t="n">
        <v>18.92423149</v>
      </c>
      <c r="N1978" s="7">
        <f>IF(ISNUMBER(_xll.BDP($C1978, "DELTA_MID")),_xll.BDP($C1978, "DELTA_MID")," ")</f>
        <v/>
      </c>
      <c r="O1978" s="7">
        <f>IF(ISNUMBER(N1978),_xll.BDP($C1978, "OPT_UNDL_TICKER"),"")</f>
        <v/>
      </c>
      <c r="P1978" s="8">
        <f>IF(ISNUMBER(N1978),_xll.BDP($C1978, "OPT_UNDL_PX")," ")</f>
        <v/>
      </c>
      <c r="Q1978" s="7">
        <f>IF(ISNUMBER(N1978),+G1978*_xll.BDP($C1978, "PX_POS_MULT_FACTOR")*P1978/K1978," ")</f>
        <v/>
      </c>
      <c r="R1978" s="8">
        <f>IF(OR($A1978="TUA",$A1978="TYA"),"",IF(ISNUMBER(_xll.BDP($C1978,"DUR_ADJ_OAS_MID")),_xll.BDP($C1978,"DUR_ADJ_OAS_MID"),IF(ISNUMBER(_xll.BDP($E1978&amp;" ISIN","DUR_ADJ_OAS_MID")),_xll.BDP($E1978&amp;" ISIN","DUR_ADJ_OAS_MID")," ")))</f>
        <v/>
      </c>
      <c r="S1978" s="7">
        <f>IF(ISNUMBER(N1978),Q1978*N1978,IF(ISNUMBER(R1978),J1978*R1978," "))</f>
        <v/>
      </c>
      <c r="AB1978" s="8" t="inlineStr">
        <is>
          <t>MSSIJNK1</t>
        </is>
      </c>
      <c r="AG1978" t="n">
        <v>-0.045358</v>
      </c>
    </row>
    <row r="1979">
      <c r="A1979" t="inlineStr">
        <is>
          <t>QIS</t>
        </is>
      </c>
      <c r="B1979" t="inlineStr">
        <is>
          <t>Five9 Inc</t>
        </is>
      </c>
      <c r="C1979" t="inlineStr">
        <is>
          <t>FIVN</t>
        </is>
      </c>
      <c r="D1979" t="inlineStr">
        <is>
          <t>BKY7X18</t>
        </is>
      </c>
      <c r="E1979" t="inlineStr">
        <is>
          <t>US3383071012</t>
        </is>
      </c>
      <c r="F1979" t="inlineStr">
        <is>
          <t>338307101</t>
        </is>
      </c>
      <c r="G1979" s="1" t="n">
        <v>-12620.42867718107</v>
      </c>
      <c r="H1979" s="1" t="n">
        <v>20.61</v>
      </c>
      <c r="I1979" s="2" t="n">
        <v>-260107.0350367019</v>
      </c>
      <c r="J1979" s="3" t="n">
        <v>-0.0031416347355565</v>
      </c>
      <c r="K1979" s="4" t="n">
        <v>82793531.69</v>
      </c>
      <c r="L1979" s="5" t="n">
        <v>4375001</v>
      </c>
      <c r="M1979" s="6" t="n">
        <v>18.92423149</v>
      </c>
      <c r="N1979" s="7">
        <f>IF(ISNUMBER(_xll.BDP($C1979, "DELTA_MID")),_xll.BDP($C1979, "DELTA_MID")," ")</f>
        <v/>
      </c>
      <c r="O1979" s="7">
        <f>IF(ISNUMBER(N1979),_xll.BDP($C1979, "OPT_UNDL_TICKER"),"")</f>
        <v/>
      </c>
      <c r="P1979" s="8">
        <f>IF(ISNUMBER(N1979),_xll.BDP($C1979, "OPT_UNDL_PX")," ")</f>
        <v/>
      </c>
      <c r="Q1979" s="7">
        <f>IF(ISNUMBER(N1979),+G1979*_xll.BDP($C1979, "PX_POS_MULT_FACTOR")*P1979/K1979," ")</f>
        <v/>
      </c>
      <c r="R1979" s="8">
        <f>IF(OR($A1979="TUA",$A1979="TYA"),"",IF(ISNUMBER(_xll.BDP($C1979,"DUR_ADJ_OAS_MID")),_xll.BDP($C1979,"DUR_ADJ_OAS_MID"),IF(ISNUMBER(_xll.BDP($E1979&amp;" ISIN","DUR_ADJ_OAS_MID")),_xll.BDP($E1979&amp;" ISIN","DUR_ADJ_OAS_MID")," ")))</f>
        <v/>
      </c>
      <c r="S1979" s="7">
        <f>IF(ISNUMBER(N1979),Q1979*N1979,IF(ISNUMBER(R1979),J1979*R1979," "))</f>
        <v/>
      </c>
      <c r="AB1979" s="8" t="inlineStr">
        <is>
          <t>MSSIJNK1</t>
        </is>
      </c>
      <c r="AG1979" t="n">
        <v>-0.045358</v>
      </c>
    </row>
    <row r="1980">
      <c r="A1980" t="inlineStr">
        <is>
          <t>QIS</t>
        </is>
      </c>
      <c r="B1980" t="inlineStr">
        <is>
          <t>FMC Corp</t>
        </is>
      </c>
      <c r="C1980" t="inlineStr">
        <is>
          <t>FMC</t>
        </is>
      </c>
      <c r="D1980" t="inlineStr">
        <is>
          <t>2328603</t>
        </is>
      </c>
      <c r="E1980" t="inlineStr">
        <is>
          <t>US3024913036</t>
        </is>
      </c>
      <c r="F1980" t="inlineStr">
        <is>
          <t>302491303</t>
        </is>
      </c>
      <c r="G1980" s="1" t="n">
        <v>-9966.98187001688</v>
      </c>
      <c r="H1980" s="1" t="n">
        <v>29.08</v>
      </c>
      <c r="I1980" s="2" t="n">
        <v>-289839.8327800909</v>
      </c>
      <c r="J1980" s="3" t="n">
        <v>-0.0035007545500695</v>
      </c>
      <c r="K1980" s="4" t="n">
        <v>82793531.69</v>
      </c>
      <c r="L1980" s="5" t="n">
        <v>4375001</v>
      </c>
      <c r="M1980" s="6" t="n">
        <v>18.92423149</v>
      </c>
      <c r="N1980" s="7">
        <f>IF(ISNUMBER(_xll.BDP($C1980, "DELTA_MID")),_xll.BDP($C1980, "DELTA_MID")," ")</f>
        <v/>
      </c>
      <c r="O1980" s="7">
        <f>IF(ISNUMBER(N1980),_xll.BDP($C1980, "OPT_UNDL_TICKER"),"")</f>
        <v/>
      </c>
      <c r="P1980" s="8">
        <f>IF(ISNUMBER(N1980),_xll.BDP($C1980, "OPT_UNDL_PX")," ")</f>
        <v/>
      </c>
      <c r="Q1980" s="7">
        <f>IF(ISNUMBER(N1980),+G1980*_xll.BDP($C1980, "PX_POS_MULT_FACTOR")*P1980/K1980," ")</f>
        <v/>
      </c>
      <c r="R1980" s="8">
        <f>IF(OR($A1980="TUA",$A1980="TYA"),"",IF(ISNUMBER(_xll.BDP($C1980,"DUR_ADJ_OAS_MID")),_xll.BDP($C1980,"DUR_ADJ_OAS_MID"),IF(ISNUMBER(_xll.BDP($E1980&amp;" ISIN","DUR_ADJ_OAS_MID")),_xll.BDP($E1980&amp;" ISIN","DUR_ADJ_OAS_MID")," ")))</f>
        <v/>
      </c>
      <c r="S1980" s="7">
        <f>IF(ISNUMBER(N1980),Q1980*N1980,IF(ISNUMBER(R1980),J1980*R1980," "))</f>
        <v/>
      </c>
      <c r="AB1980" s="8" t="inlineStr">
        <is>
          <t>MSSIJNK1</t>
        </is>
      </c>
      <c r="AG1980" t="n">
        <v>-0.045358</v>
      </c>
    </row>
    <row r="1981">
      <c r="A1981" t="inlineStr">
        <is>
          <t>QIS</t>
        </is>
      </c>
      <c r="B1981" t="inlineStr">
        <is>
          <t>Fortrea Holdings Inc</t>
        </is>
      </c>
      <c r="C1981" t="inlineStr">
        <is>
          <t>FTRE</t>
        </is>
      </c>
      <c r="D1981" t="inlineStr">
        <is>
          <t>BRXYZ57</t>
        </is>
      </c>
      <c r="E1981" t="inlineStr">
        <is>
          <t>US34965K1079</t>
        </is>
      </c>
      <c r="F1981" t="inlineStr">
        <is>
          <t>34965K107</t>
        </is>
      </c>
      <c r="G1981" s="1" t="n">
        <v>-36780.12581783401</v>
      </c>
      <c r="H1981" s="1" t="n">
        <v>9.675000000000001</v>
      </c>
      <c r="I1981" s="2" t="n">
        <v>-355847.717287544</v>
      </c>
      <c r="J1981" s="3" t="n">
        <v>-0.004298013504484</v>
      </c>
      <c r="K1981" s="4" t="n">
        <v>82793531.69</v>
      </c>
      <c r="L1981" s="5" t="n">
        <v>4375001</v>
      </c>
      <c r="M1981" s="6" t="n">
        <v>18.92423149</v>
      </c>
      <c r="N1981" s="7">
        <f>IF(ISNUMBER(_xll.BDP($C1981, "DELTA_MID")),_xll.BDP($C1981, "DELTA_MID")," ")</f>
        <v/>
      </c>
      <c r="O1981" s="7">
        <f>IF(ISNUMBER(N1981),_xll.BDP($C1981, "OPT_UNDL_TICKER"),"")</f>
        <v/>
      </c>
      <c r="P1981" s="8">
        <f>IF(ISNUMBER(N1981),_xll.BDP($C1981, "OPT_UNDL_PX")," ")</f>
        <v/>
      </c>
      <c r="Q1981" s="7">
        <f>IF(ISNUMBER(N1981),+G1981*_xll.BDP($C1981, "PX_POS_MULT_FACTOR")*P1981/K1981," ")</f>
        <v/>
      </c>
      <c r="R1981" s="8">
        <f>IF(OR($A1981="TUA",$A1981="TYA"),"",IF(ISNUMBER(_xll.BDP($C1981,"DUR_ADJ_OAS_MID")),_xll.BDP($C1981,"DUR_ADJ_OAS_MID"),IF(ISNUMBER(_xll.BDP($E1981&amp;" ISIN","DUR_ADJ_OAS_MID")),_xll.BDP($E1981&amp;" ISIN","DUR_ADJ_OAS_MID")," ")))</f>
        <v/>
      </c>
      <c r="S1981" s="7">
        <f>IF(ISNUMBER(N1981),Q1981*N1981,IF(ISNUMBER(R1981),J1981*R1981," "))</f>
        <v/>
      </c>
      <c r="AB1981" s="8" t="inlineStr">
        <is>
          <t>MSSIJNK1</t>
        </is>
      </c>
      <c r="AG1981" t="n">
        <v>-0.045358</v>
      </c>
    </row>
    <row r="1982">
      <c r="A1982" t="inlineStr">
        <is>
          <t>QIS</t>
        </is>
      </c>
      <c r="B1982" t="inlineStr">
        <is>
          <t>GCI Liberty Inc</t>
        </is>
      </c>
      <c r="C1982" t="inlineStr">
        <is>
          <t>GLIBK</t>
        </is>
      </c>
      <c r="D1982" t="inlineStr">
        <is>
          <t>BRJW0G1</t>
        </is>
      </c>
      <c r="E1982" t="inlineStr">
        <is>
          <t>US36164V8000</t>
        </is>
      </c>
      <c r="F1982" t="inlineStr">
        <is>
          <t>36164V800</t>
        </is>
      </c>
      <c r="G1982" s="1" t="n">
        <v>-10697.38267340724</v>
      </c>
      <c r="H1982" s="1" t="n">
        <v>36.24</v>
      </c>
      <c r="I1982" s="2" t="n">
        <v>-387673.1480842783</v>
      </c>
      <c r="J1982" s="3" t="n">
        <v>-0.004682408639552001</v>
      </c>
      <c r="K1982" s="4" t="n">
        <v>82793531.69</v>
      </c>
      <c r="L1982" s="5" t="n">
        <v>4375001</v>
      </c>
      <c r="M1982" s="6" t="n">
        <v>18.92423149</v>
      </c>
      <c r="N1982" s="7">
        <f>IF(ISNUMBER(_xll.BDP($C1982, "DELTA_MID")),_xll.BDP($C1982, "DELTA_MID")," ")</f>
        <v/>
      </c>
      <c r="O1982" s="7">
        <f>IF(ISNUMBER(N1982),_xll.BDP($C1982, "OPT_UNDL_TICKER"),"")</f>
        <v/>
      </c>
      <c r="P1982" s="8">
        <f>IF(ISNUMBER(N1982),_xll.BDP($C1982, "OPT_UNDL_PX")," ")</f>
        <v/>
      </c>
      <c r="Q1982" s="7">
        <f>IF(ISNUMBER(N1982),+G1982*_xll.BDP($C1982, "PX_POS_MULT_FACTOR")*P1982/K1982," ")</f>
        <v/>
      </c>
      <c r="R1982" s="8">
        <f>IF(OR($A1982="TUA",$A1982="TYA"),"",IF(ISNUMBER(_xll.BDP($C1982,"DUR_ADJ_OAS_MID")),_xll.BDP($C1982,"DUR_ADJ_OAS_MID"),IF(ISNUMBER(_xll.BDP($E1982&amp;" ISIN","DUR_ADJ_OAS_MID")),_xll.BDP($E1982&amp;" ISIN","DUR_ADJ_OAS_MID")," ")))</f>
        <v/>
      </c>
      <c r="S1982" s="7">
        <f>IF(ISNUMBER(N1982),Q1982*N1982,IF(ISNUMBER(R1982),J1982*R1982," "))</f>
        <v/>
      </c>
      <c r="AB1982" s="8" t="inlineStr">
        <is>
          <t>MSSIJNK1</t>
        </is>
      </c>
      <c r="AG1982" t="n">
        <v>-0.045358</v>
      </c>
    </row>
    <row r="1983">
      <c r="A1983" t="inlineStr">
        <is>
          <t>QIS</t>
        </is>
      </c>
      <c r="B1983" t="inlineStr">
        <is>
          <t>Grocery Outlet Holding Corp</t>
        </is>
      </c>
      <c r="C1983" t="inlineStr">
        <is>
          <t>GO</t>
        </is>
      </c>
      <c r="D1983" t="inlineStr">
        <is>
          <t>BK1KWF7</t>
        </is>
      </c>
      <c r="E1983" t="inlineStr">
        <is>
          <t>US39874R1014</t>
        </is>
      </c>
      <c r="F1983" t="inlineStr">
        <is>
          <t>39874R101</t>
        </is>
      </c>
      <c r="G1983" s="1" t="n">
        <v>-20814.91233918771</v>
      </c>
      <c r="H1983" s="1" t="n">
        <v>15.39</v>
      </c>
      <c r="I1983" s="2" t="n">
        <v>-320341.5009000989</v>
      </c>
      <c r="J1983" s="3" t="n">
        <v>-0.0038691609641625</v>
      </c>
      <c r="K1983" s="4" t="n">
        <v>82793531.69</v>
      </c>
      <c r="L1983" s="5" t="n">
        <v>4375001</v>
      </c>
      <c r="M1983" s="6" t="n">
        <v>18.92423149</v>
      </c>
      <c r="N1983" s="7">
        <f>IF(ISNUMBER(_xll.BDP($C1983, "DELTA_MID")),_xll.BDP($C1983, "DELTA_MID")," ")</f>
        <v/>
      </c>
      <c r="O1983" s="7">
        <f>IF(ISNUMBER(N1983),_xll.BDP($C1983, "OPT_UNDL_TICKER"),"")</f>
        <v/>
      </c>
      <c r="P1983" s="8">
        <f>IF(ISNUMBER(N1983),_xll.BDP($C1983, "OPT_UNDL_PX")," ")</f>
        <v/>
      </c>
      <c r="Q1983" s="7">
        <f>IF(ISNUMBER(N1983),+G1983*_xll.BDP($C1983, "PX_POS_MULT_FACTOR")*P1983/K1983," ")</f>
        <v/>
      </c>
      <c r="R1983" s="8">
        <f>IF(OR($A1983="TUA",$A1983="TYA"),"",IF(ISNUMBER(_xll.BDP($C1983,"DUR_ADJ_OAS_MID")),_xll.BDP($C1983,"DUR_ADJ_OAS_MID"),IF(ISNUMBER(_xll.BDP($E1983&amp;" ISIN","DUR_ADJ_OAS_MID")),_xll.BDP($E1983&amp;" ISIN","DUR_ADJ_OAS_MID")," ")))</f>
        <v/>
      </c>
      <c r="S1983" s="7">
        <f>IF(ISNUMBER(N1983),Q1983*N1983,IF(ISNUMBER(R1983),J1983*R1983," "))</f>
        <v/>
      </c>
      <c r="AB1983" s="8" t="inlineStr">
        <is>
          <t>MSSIJNK1</t>
        </is>
      </c>
      <c r="AG1983" t="n">
        <v>-0.045358</v>
      </c>
    </row>
    <row r="1984">
      <c r="A1984" t="inlineStr">
        <is>
          <t>QIS</t>
        </is>
      </c>
      <c r="B1984" t="inlineStr">
        <is>
          <t>Graphic Packaging Holding Co</t>
        </is>
      </c>
      <c r="C1984" t="inlineStr">
        <is>
          <t>GPK</t>
        </is>
      </c>
      <c r="D1984" t="inlineStr">
        <is>
          <t>B2Q8249</t>
        </is>
      </c>
      <c r="E1984" t="inlineStr">
        <is>
          <t>US3886891015</t>
        </is>
      </c>
      <c r="F1984" t="inlineStr">
        <is>
          <t>388689101</t>
        </is>
      </c>
      <c r="G1984" s="1" t="n">
        <v>-4640.744940997663</v>
      </c>
      <c r="H1984" s="1" t="n">
        <v>17.51</v>
      </c>
      <c r="I1984" s="2" t="n">
        <v>-81259.44391686909</v>
      </c>
      <c r="J1984" s="3" t="n">
        <v>-0.0009814709224039999</v>
      </c>
      <c r="K1984" s="4" t="n">
        <v>82793531.69</v>
      </c>
      <c r="L1984" s="5" t="n">
        <v>4375001</v>
      </c>
      <c r="M1984" s="6" t="n">
        <v>18.92423149</v>
      </c>
      <c r="N1984" s="7">
        <f>IF(ISNUMBER(_xll.BDP($C1984, "DELTA_MID")),_xll.BDP($C1984, "DELTA_MID")," ")</f>
        <v/>
      </c>
      <c r="O1984" s="7">
        <f>IF(ISNUMBER(N1984),_xll.BDP($C1984, "OPT_UNDL_TICKER"),"")</f>
        <v/>
      </c>
      <c r="P1984" s="8">
        <f>IF(ISNUMBER(N1984),_xll.BDP($C1984, "OPT_UNDL_PX")," ")</f>
        <v/>
      </c>
      <c r="Q1984" s="7">
        <f>IF(ISNUMBER(N1984),+G1984*_xll.BDP($C1984, "PX_POS_MULT_FACTOR")*P1984/K1984," ")</f>
        <v/>
      </c>
      <c r="R1984" s="8">
        <f>IF(OR($A1984="TUA",$A1984="TYA"),"",IF(ISNUMBER(_xll.BDP($C1984,"DUR_ADJ_OAS_MID")),_xll.BDP($C1984,"DUR_ADJ_OAS_MID"),IF(ISNUMBER(_xll.BDP($E1984&amp;" ISIN","DUR_ADJ_OAS_MID")),_xll.BDP($E1984&amp;" ISIN","DUR_ADJ_OAS_MID")," ")))</f>
        <v/>
      </c>
      <c r="S1984" s="7">
        <f>IF(ISNUMBER(N1984),Q1984*N1984,IF(ISNUMBER(R1984),J1984*R1984," "))</f>
        <v/>
      </c>
      <c r="AB1984" s="8" t="inlineStr">
        <is>
          <t>MSSIJNK1</t>
        </is>
      </c>
      <c r="AG1984" t="n">
        <v>-0.045358</v>
      </c>
    </row>
    <row r="1985">
      <c r="A1985" t="inlineStr">
        <is>
          <t>QIS</t>
        </is>
      </c>
      <c r="B1985" t="inlineStr">
        <is>
          <t>ZoomInfo Technologies Inc</t>
        </is>
      </c>
      <c r="C1985" t="inlineStr">
        <is>
          <t>GTM</t>
        </is>
      </c>
      <c r="D1985" t="inlineStr">
        <is>
          <t>BMWF095</t>
        </is>
      </c>
      <c r="E1985" t="inlineStr">
        <is>
          <t>US98980F1049</t>
        </is>
      </c>
      <c r="F1985" t="inlineStr">
        <is>
          <t>98980F104</t>
        </is>
      </c>
      <c r="G1985" s="1" t="n">
        <v>-30750.59537911684</v>
      </c>
      <c r="H1985" s="1" t="n">
        <v>9.970000000000001</v>
      </c>
      <c r="I1985" s="2" t="n">
        <v>-306583.4359297949</v>
      </c>
      <c r="J1985" s="3" t="n">
        <v>-0.00370298777781</v>
      </c>
      <c r="K1985" s="4" t="n">
        <v>82793531.69</v>
      </c>
      <c r="L1985" s="5" t="n">
        <v>4375001</v>
      </c>
      <c r="M1985" s="6" t="n">
        <v>18.92423149</v>
      </c>
      <c r="N1985" s="7">
        <f>IF(ISNUMBER(_xll.BDP($C1985, "DELTA_MID")),_xll.BDP($C1985, "DELTA_MID")," ")</f>
        <v/>
      </c>
      <c r="O1985" s="7">
        <f>IF(ISNUMBER(N1985),_xll.BDP($C1985, "OPT_UNDL_TICKER"),"")</f>
        <v/>
      </c>
      <c r="P1985" s="8">
        <f>IF(ISNUMBER(N1985),_xll.BDP($C1985, "OPT_UNDL_PX")," ")</f>
        <v/>
      </c>
      <c r="Q1985" s="7">
        <f>IF(ISNUMBER(N1985),+G1985*_xll.BDP($C1985, "PX_POS_MULT_FACTOR")*P1985/K1985," ")</f>
        <v/>
      </c>
      <c r="R1985" s="8">
        <f>IF(OR($A1985="TUA",$A1985="TYA"),"",IF(ISNUMBER(_xll.BDP($C1985,"DUR_ADJ_OAS_MID")),_xll.BDP($C1985,"DUR_ADJ_OAS_MID"),IF(ISNUMBER(_xll.BDP($E1985&amp;" ISIN","DUR_ADJ_OAS_MID")),_xll.BDP($E1985&amp;" ISIN","DUR_ADJ_OAS_MID")," ")))</f>
        <v/>
      </c>
      <c r="S1985" s="7">
        <f>IF(ISNUMBER(N1985),Q1985*N1985,IF(ISNUMBER(R1985),J1985*R1985," "))</f>
        <v/>
      </c>
      <c r="AB1985" s="8" t="inlineStr">
        <is>
          <t>MSSIJNK1</t>
        </is>
      </c>
      <c r="AG1985" t="n">
        <v>-0.045358</v>
      </c>
    </row>
    <row r="1986">
      <c r="A1986" t="inlineStr">
        <is>
          <t>QIS</t>
        </is>
      </c>
      <c r="B1986" t="inlineStr">
        <is>
          <t>GXO Logistics Inc</t>
        </is>
      </c>
      <c r="C1986" t="inlineStr">
        <is>
          <t>GXO</t>
        </is>
      </c>
      <c r="D1986" t="inlineStr">
        <is>
          <t>BNNTGF1</t>
        </is>
      </c>
      <c r="E1986" t="inlineStr">
        <is>
          <t>US36262G1013</t>
        </is>
      </c>
      <c r="F1986" t="inlineStr">
        <is>
          <t>36262G101</t>
        </is>
      </c>
      <c r="G1986" s="1" t="n">
        <v>-7393.721269000385</v>
      </c>
      <c r="H1986" s="1" t="n">
        <v>51.3</v>
      </c>
      <c r="I1986" s="2" t="n">
        <v>-379297.9010997197</v>
      </c>
      <c r="J1986" s="3" t="n">
        <v>-0.0045812504112025</v>
      </c>
      <c r="K1986" s="4" t="n">
        <v>82793531.69</v>
      </c>
      <c r="L1986" s="5" t="n">
        <v>4375001</v>
      </c>
      <c r="M1986" s="6" t="n">
        <v>18.92423149</v>
      </c>
      <c r="N1986" s="7">
        <f>IF(ISNUMBER(_xll.BDP($C1986, "DELTA_MID")),_xll.BDP($C1986, "DELTA_MID")," ")</f>
        <v/>
      </c>
      <c r="O1986" s="7">
        <f>IF(ISNUMBER(N1986),_xll.BDP($C1986, "OPT_UNDL_TICKER"),"")</f>
        <v/>
      </c>
      <c r="P1986" s="8">
        <f>IF(ISNUMBER(N1986),_xll.BDP($C1986, "OPT_UNDL_PX")," ")</f>
        <v/>
      </c>
      <c r="Q1986" s="7">
        <f>IF(ISNUMBER(N1986),+G1986*_xll.BDP($C1986, "PX_POS_MULT_FACTOR")*P1986/K1986," ")</f>
        <v/>
      </c>
      <c r="R1986" s="8">
        <f>IF(OR($A1986="TUA",$A1986="TYA"),"",IF(ISNUMBER(_xll.BDP($C1986,"DUR_ADJ_OAS_MID")),_xll.BDP($C1986,"DUR_ADJ_OAS_MID"),IF(ISNUMBER(_xll.BDP($E1986&amp;" ISIN","DUR_ADJ_OAS_MID")),_xll.BDP($E1986&amp;" ISIN","DUR_ADJ_OAS_MID")," ")))</f>
        <v/>
      </c>
      <c r="S1986" s="7">
        <f>IF(ISNUMBER(N1986),Q1986*N1986,IF(ISNUMBER(R1986),J1986*R1986," "))</f>
        <v/>
      </c>
      <c r="AB1986" s="8" t="inlineStr">
        <is>
          <t>MSSIJNK1</t>
        </is>
      </c>
      <c r="AG1986" t="n">
        <v>-0.045358</v>
      </c>
    </row>
    <row r="1987">
      <c r="A1987" t="inlineStr">
        <is>
          <t>QIS</t>
        </is>
      </c>
      <c r="B1987" t="inlineStr">
        <is>
          <t>Huntsman Corp</t>
        </is>
      </c>
      <c r="C1987" t="inlineStr">
        <is>
          <t>HUN</t>
        </is>
      </c>
      <c r="D1987" t="inlineStr">
        <is>
          <t>B0650B9</t>
        </is>
      </c>
      <c r="E1987" t="inlineStr">
        <is>
          <t>US4470111075</t>
        </is>
      </c>
      <c r="F1987" t="inlineStr">
        <is>
          <t>447011107</t>
        </is>
      </c>
      <c r="G1987" s="1" t="n">
        <v>-35934.63169021982</v>
      </c>
      <c r="H1987" s="1" t="n">
        <v>8.119999999999999</v>
      </c>
      <c r="I1987" s="2" t="n">
        <v>-291789.2093245849</v>
      </c>
      <c r="J1987" s="3" t="n">
        <v>-0.003524299584382</v>
      </c>
      <c r="K1987" s="4" t="n">
        <v>82793531.69</v>
      </c>
      <c r="L1987" s="5" t="n">
        <v>4375001</v>
      </c>
      <c r="M1987" s="6" t="n">
        <v>18.92423149</v>
      </c>
      <c r="N1987" s="7">
        <f>IF(ISNUMBER(_xll.BDP($C1987, "DELTA_MID")),_xll.BDP($C1987, "DELTA_MID")," ")</f>
        <v/>
      </c>
      <c r="O1987" s="7">
        <f>IF(ISNUMBER(N1987),_xll.BDP($C1987, "OPT_UNDL_TICKER"),"")</f>
        <v/>
      </c>
      <c r="P1987" s="8">
        <f>IF(ISNUMBER(N1987),_xll.BDP($C1987, "OPT_UNDL_PX")," ")</f>
        <v/>
      </c>
      <c r="Q1987" s="7">
        <f>IF(ISNUMBER(N1987),+G1987*_xll.BDP($C1987, "PX_POS_MULT_FACTOR")*P1987/K1987," ")</f>
        <v/>
      </c>
      <c r="R1987" s="8">
        <f>IF(OR($A1987="TUA",$A1987="TYA"),"",IF(ISNUMBER(_xll.BDP($C1987,"DUR_ADJ_OAS_MID")),_xll.BDP($C1987,"DUR_ADJ_OAS_MID"),IF(ISNUMBER(_xll.BDP($E1987&amp;" ISIN","DUR_ADJ_OAS_MID")),_xll.BDP($E1987&amp;" ISIN","DUR_ADJ_OAS_MID")," ")))</f>
        <v/>
      </c>
      <c r="S1987" s="7">
        <f>IF(ISNUMBER(N1987),Q1987*N1987,IF(ISNUMBER(R1987),J1987*R1987," "))</f>
        <v/>
      </c>
      <c r="AB1987" s="8" t="inlineStr">
        <is>
          <t>MSSIJNK1</t>
        </is>
      </c>
      <c r="AG1987" t="n">
        <v>-0.045358</v>
      </c>
    </row>
    <row r="1988">
      <c r="A1988" t="inlineStr">
        <is>
          <t>QIS</t>
        </is>
      </c>
      <c r="B1988" t="inlineStr">
        <is>
          <t>Integra LifeSciences Holdings</t>
        </is>
      </c>
      <c r="C1988" t="inlineStr">
        <is>
          <t>IART</t>
        </is>
      </c>
      <c r="D1988" t="inlineStr">
        <is>
          <t>2248693</t>
        </is>
      </c>
      <c r="E1988" t="inlineStr">
        <is>
          <t>US4579852082</t>
        </is>
      </c>
      <c r="F1988" t="inlineStr">
        <is>
          <t>457985208</t>
        </is>
      </c>
      <c r="G1988" s="1" t="n">
        <v>-15224.77966137566</v>
      </c>
      <c r="H1988" s="1" t="n">
        <v>13.34</v>
      </c>
      <c r="I1988" s="2" t="n">
        <v>-203098.5606827513</v>
      </c>
      <c r="J1988" s="3" t="n">
        <v>-0.002453072800943</v>
      </c>
      <c r="K1988" s="4" t="n">
        <v>82793531.69</v>
      </c>
      <c r="L1988" s="5" t="n">
        <v>4375001</v>
      </c>
      <c r="M1988" s="6" t="n">
        <v>18.92423149</v>
      </c>
      <c r="N1988" s="7">
        <f>IF(ISNUMBER(_xll.BDP($C1988, "DELTA_MID")),_xll.BDP($C1988, "DELTA_MID")," ")</f>
        <v/>
      </c>
      <c r="O1988" s="7">
        <f>IF(ISNUMBER(N1988),_xll.BDP($C1988, "OPT_UNDL_TICKER"),"")</f>
        <v/>
      </c>
      <c r="P1988" s="8">
        <f>IF(ISNUMBER(N1988),_xll.BDP($C1988, "OPT_UNDL_PX")," ")</f>
        <v/>
      </c>
      <c r="Q1988" s="7">
        <f>IF(ISNUMBER(N1988),+G1988*_xll.BDP($C1988, "PX_POS_MULT_FACTOR")*P1988/K1988," ")</f>
        <v/>
      </c>
      <c r="R1988" s="8">
        <f>IF(OR($A1988="TUA",$A1988="TYA"),"",IF(ISNUMBER(_xll.BDP($C1988,"DUR_ADJ_OAS_MID")),_xll.BDP($C1988,"DUR_ADJ_OAS_MID"),IF(ISNUMBER(_xll.BDP($E1988&amp;" ISIN","DUR_ADJ_OAS_MID")),_xll.BDP($E1988&amp;" ISIN","DUR_ADJ_OAS_MID")," ")))</f>
        <v/>
      </c>
      <c r="S1988" s="7">
        <f>IF(ISNUMBER(N1988),Q1988*N1988,IF(ISNUMBER(R1988),J1988*R1988," "))</f>
        <v/>
      </c>
      <c r="AB1988" s="8" t="inlineStr">
        <is>
          <t>MSSIJNK1</t>
        </is>
      </c>
      <c r="AG1988" t="n">
        <v>-0.045358</v>
      </c>
    </row>
    <row r="1989">
      <c r="A1989" t="inlineStr">
        <is>
          <t>QIS</t>
        </is>
      </c>
      <c r="B1989" t="inlineStr">
        <is>
          <t>Intel Corp</t>
        </is>
      </c>
      <c r="C1989" t="inlineStr">
        <is>
          <t>INTC</t>
        </is>
      </c>
      <c r="D1989" t="inlineStr">
        <is>
          <t>2463247</t>
        </is>
      </c>
      <c r="E1989" t="inlineStr">
        <is>
          <t>US4581401001</t>
        </is>
      </c>
      <c r="F1989" t="inlineStr">
        <is>
          <t>458140100</t>
        </is>
      </c>
      <c r="G1989" s="1" t="n">
        <v>-17089.83643612314</v>
      </c>
      <c r="H1989" s="1" t="n">
        <v>36.37</v>
      </c>
      <c r="I1989" s="2" t="n">
        <v>-621557.3511817984</v>
      </c>
      <c r="J1989" s="3" t="n">
        <v>-0.0075073177637725</v>
      </c>
      <c r="K1989" s="4" t="n">
        <v>82793531.69</v>
      </c>
      <c r="L1989" s="5" t="n">
        <v>4375001</v>
      </c>
      <c r="M1989" s="6" t="n">
        <v>18.92423149</v>
      </c>
      <c r="N1989" s="7">
        <f>IF(ISNUMBER(_xll.BDP($C1989, "DELTA_MID")),_xll.BDP($C1989, "DELTA_MID")," ")</f>
        <v/>
      </c>
      <c r="O1989" s="7">
        <f>IF(ISNUMBER(N1989),_xll.BDP($C1989, "OPT_UNDL_TICKER"),"")</f>
        <v/>
      </c>
      <c r="P1989" s="8">
        <f>IF(ISNUMBER(N1989),_xll.BDP($C1989, "OPT_UNDL_PX")," ")</f>
        <v/>
      </c>
      <c r="Q1989" s="7">
        <f>IF(ISNUMBER(N1989),+G1989*_xll.BDP($C1989, "PX_POS_MULT_FACTOR")*P1989/K1989," ")</f>
        <v/>
      </c>
      <c r="R1989" s="8">
        <f>IF(OR($A1989="TUA",$A1989="TYA"),"",IF(ISNUMBER(_xll.BDP($C1989,"DUR_ADJ_OAS_MID")),_xll.BDP($C1989,"DUR_ADJ_OAS_MID"),IF(ISNUMBER(_xll.BDP($E1989&amp;" ISIN","DUR_ADJ_OAS_MID")),_xll.BDP($E1989&amp;" ISIN","DUR_ADJ_OAS_MID")," ")))</f>
        <v/>
      </c>
      <c r="S1989" s="7">
        <f>IF(ISNUMBER(N1989),Q1989*N1989,IF(ISNUMBER(R1989),J1989*R1989," "))</f>
        <v/>
      </c>
      <c r="AB1989" s="8" t="inlineStr">
        <is>
          <t>MSSIJNK1</t>
        </is>
      </c>
      <c r="AG1989" t="n">
        <v>-0.045358</v>
      </c>
    </row>
    <row r="1990">
      <c r="A1990" t="inlineStr">
        <is>
          <t>QIS</t>
        </is>
      </c>
      <c r="B1990" t="inlineStr">
        <is>
          <t>Iridium Communications Inc</t>
        </is>
      </c>
      <c r="C1990" t="inlineStr">
        <is>
          <t>IRDM</t>
        </is>
      </c>
      <c r="D1990" t="inlineStr">
        <is>
          <t>B2QH310</t>
        </is>
      </c>
      <c r="E1990" t="inlineStr">
        <is>
          <t>US46269C1027</t>
        </is>
      </c>
      <c r="F1990" t="inlineStr">
        <is>
          <t>46269C102</t>
        </is>
      </c>
      <c r="G1990" s="1" t="n">
        <v>-20635.71719997821</v>
      </c>
      <c r="H1990" s="1" t="n">
        <v>18.38</v>
      </c>
      <c r="I1990" s="2" t="n">
        <v>-379284.4821355995</v>
      </c>
      <c r="J1990" s="3" t="n">
        <v>-0.004581088333757</v>
      </c>
      <c r="K1990" s="4" t="n">
        <v>82793531.69</v>
      </c>
      <c r="L1990" s="5" t="n">
        <v>4375001</v>
      </c>
      <c r="M1990" s="6" t="n">
        <v>18.92423149</v>
      </c>
      <c r="N1990" s="7">
        <f>IF(ISNUMBER(_xll.BDP($C1990, "DELTA_MID")),_xll.BDP($C1990, "DELTA_MID")," ")</f>
        <v/>
      </c>
      <c r="O1990" s="7">
        <f>IF(ISNUMBER(N1990),_xll.BDP($C1990, "OPT_UNDL_TICKER"),"")</f>
        <v/>
      </c>
      <c r="P1990" s="8">
        <f>IF(ISNUMBER(N1990),_xll.BDP($C1990, "OPT_UNDL_PX")," ")</f>
        <v/>
      </c>
      <c r="Q1990" s="7">
        <f>IF(ISNUMBER(N1990),+G1990*_xll.BDP($C1990, "PX_POS_MULT_FACTOR")*P1990/K1990," ")</f>
        <v/>
      </c>
      <c r="R1990" s="8">
        <f>IF(OR($A1990="TUA",$A1990="TYA"),"",IF(ISNUMBER(_xll.BDP($C1990,"DUR_ADJ_OAS_MID")),_xll.BDP($C1990,"DUR_ADJ_OAS_MID"),IF(ISNUMBER(_xll.BDP($E1990&amp;" ISIN","DUR_ADJ_OAS_MID")),_xll.BDP($E1990&amp;" ISIN","DUR_ADJ_OAS_MID")," ")))</f>
        <v/>
      </c>
      <c r="S1990" s="7">
        <f>IF(ISNUMBER(N1990),Q1990*N1990,IF(ISNUMBER(R1990),J1990*R1990," "))</f>
        <v/>
      </c>
      <c r="AB1990" s="8" t="inlineStr">
        <is>
          <t>MSSIJNK1</t>
        </is>
      </c>
      <c r="AG1990" t="n">
        <v>-0.045358</v>
      </c>
    </row>
    <row r="1991">
      <c r="A1991" t="inlineStr">
        <is>
          <t>QIS</t>
        </is>
      </c>
      <c r="B1991" t="inlineStr">
        <is>
          <t>Jazz Pharmaceuticals PLC</t>
        </is>
      </c>
      <c r="C1991" t="inlineStr">
        <is>
          <t>JAZZ</t>
        </is>
      </c>
      <c r="D1991" t="inlineStr">
        <is>
          <t>B4Q5ZN4</t>
        </is>
      </c>
      <c r="E1991" t="inlineStr">
        <is>
          <t>IE00B4Q5ZN47</t>
        </is>
      </c>
      <c r="G1991" s="1" t="n">
        <v>-2995.985503256323</v>
      </c>
      <c r="H1991" s="1" t="n">
        <v>135.43</v>
      </c>
      <c r="I1991" s="2" t="n">
        <v>-405746.3167060038</v>
      </c>
      <c r="J1991" s="3" t="n">
        <v>-0.0049007006758115</v>
      </c>
      <c r="K1991" s="4" t="n">
        <v>82793531.69</v>
      </c>
      <c r="L1991" s="5" t="n">
        <v>4375001</v>
      </c>
      <c r="M1991" s="6" t="n">
        <v>18.92423149</v>
      </c>
      <c r="N1991" s="7">
        <f>IF(ISNUMBER(_xll.BDP($C1991, "DELTA_MID")),_xll.BDP($C1991, "DELTA_MID")," ")</f>
        <v/>
      </c>
      <c r="O1991" s="7">
        <f>IF(ISNUMBER(N1991),_xll.BDP($C1991, "OPT_UNDL_TICKER"),"")</f>
        <v/>
      </c>
      <c r="P1991" s="8">
        <f>IF(ISNUMBER(N1991),_xll.BDP($C1991, "OPT_UNDL_PX")," ")</f>
        <v/>
      </c>
      <c r="Q1991" s="7">
        <f>IF(ISNUMBER(N1991),+G1991*_xll.BDP($C1991, "PX_POS_MULT_FACTOR")*P1991/K1991," ")</f>
        <v/>
      </c>
      <c r="R1991" s="8">
        <f>IF(OR($A1991="TUA",$A1991="TYA"),"",IF(ISNUMBER(_xll.BDP($C1991,"DUR_ADJ_OAS_MID")),_xll.BDP($C1991,"DUR_ADJ_OAS_MID"),IF(ISNUMBER(_xll.BDP($E1991&amp;" ISIN","DUR_ADJ_OAS_MID")),_xll.BDP($E1991&amp;" ISIN","DUR_ADJ_OAS_MID")," ")))</f>
        <v/>
      </c>
      <c r="S1991" s="7">
        <f>IF(ISNUMBER(N1991),Q1991*N1991,IF(ISNUMBER(R1991),J1991*R1991," "))</f>
        <v/>
      </c>
      <c r="AB1991" s="8" t="inlineStr">
        <is>
          <t>MSSIJNK1</t>
        </is>
      </c>
      <c r="AG1991" t="n">
        <v>-0.045358</v>
      </c>
    </row>
    <row r="1992">
      <c r="A1992" t="inlineStr">
        <is>
          <t>QIS</t>
        </is>
      </c>
      <c r="B1992" t="inlineStr">
        <is>
          <t>JetBlue Airways Corp</t>
        </is>
      </c>
      <c r="C1992" t="inlineStr">
        <is>
          <t>JBLU</t>
        </is>
      </c>
      <c r="D1992" t="inlineStr">
        <is>
          <t>2852760</t>
        </is>
      </c>
      <c r="E1992" t="inlineStr">
        <is>
          <t>US4771431016</t>
        </is>
      </c>
      <c r="F1992" t="inlineStr">
        <is>
          <t>477143101</t>
        </is>
      </c>
      <c r="G1992" s="1" t="n">
        <v>-43370.86684166444</v>
      </c>
      <c r="H1992" s="1" t="n">
        <v>4.4</v>
      </c>
      <c r="I1992" s="2" t="n">
        <v>-190831.8141033236</v>
      </c>
      <c r="J1992" s="3" t="n">
        <v>-0.0023049121133985</v>
      </c>
      <c r="K1992" s="4" t="n">
        <v>82793531.69</v>
      </c>
      <c r="L1992" s="5" t="n">
        <v>4375001</v>
      </c>
      <c r="M1992" s="6" t="n">
        <v>18.92423149</v>
      </c>
      <c r="N1992" s="7">
        <f>IF(ISNUMBER(_xll.BDP($C1992, "DELTA_MID")),_xll.BDP($C1992, "DELTA_MID")," ")</f>
        <v/>
      </c>
      <c r="O1992" s="7">
        <f>IF(ISNUMBER(N1992),_xll.BDP($C1992, "OPT_UNDL_TICKER"),"")</f>
        <v/>
      </c>
      <c r="P1992" s="8">
        <f>IF(ISNUMBER(N1992),_xll.BDP($C1992, "OPT_UNDL_PX")," ")</f>
        <v/>
      </c>
      <c r="Q1992" s="7">
        <f>IF(ISNUMBER(N1992),+G1992*_xll.BDP($C1992, "PX_POS_MULT_FACTOR")*P1992/K1992," ")</f>
        <v/>
      </c>
      <c r="R1992" s="8">
        <f>IF(OR($A1992="TUA",$A1992="TYA"),"",IF(ISNUMBER(_xll.BDP($C1992,"DUR_ADJ_OAS_MID")),_xll.BDP($C1992,"DUR_ADJ_OAS_MID"),IF(ISNUMBER(_xll.BDP($E1992&amp;" ISIN","DUR_ADJ_OAS_MID")),_xll.BDP($E1992&amp;" ISIN","DUR_ADJ_OAS_MID")," ")))</f>
        <v/>
      </c>
      <c r="S1992" s="7">
        <f>IF(ISNUMBER(N1992),Q1992*N1992,IF(ISNUMBER(R1992),J1992*R1992," "))</f>
        <v/>
      </c>
      <c r="AB1992" s="8" t="inlineStr">
        <is>
          <t>MSSIJNK1</t>
        </is>
      </c>
      <c r="AG1992" t="n">
        <v>-0.045358</v>
      </c>
    </row>
    <row r="1993">
      <c r="A1993" t="inlineStr">
        <is>
          <t>QIS</t>
        </is>
      </c>
      <c r="B1993" t="inlineStr">
        <is>
          <t>Kyndryl Holdings Inc</t>
        </is>
      </c>
      <c r="C1993" t="inlineStr">
        <is>
          <t>KD</t>
        </is>
      </c>
      <c r="D1993" t="inlineStr">
        <is>
          <t>BP6JW21</t>
        </is>
      </c>
      <c r="E1993" t="inlineStr">
        <is>
          <t>US50155Q1004</t>
        </is>
      </c>
      <c r="F1993" t="inlineStr">
        <is>
          <t>50155Q100</t>
        </is>
      </c>
      <c r="G1993" s="1" t="n">
        <v>-11723.66950846942</v>
      </c>
      <c r="H1993" s="1" t="n">
        <v>27.68</v>
      </c>
      <c r="I1993" s="2" t="n">
        <v>-324511.1719944335</v>
      </c>
      <c r="J1993" s="3" t="n">
        <v>-0.003919523244998</v>
      </c>
      <c r="K1993" s="4" t="n">
        <v>82793531.69</v>
      </c>
      <c r="L1993" s="5" t="n">
        <v>4375001</v>
      </c>
      <c r="M1993" s="6" t="n">
        <v>18.92423149</v>
      </c>
      <c r="N1993" s="7">
        <f>IF(ISNUMBER(_xll.BDP($C1993, "DELTA_MID")),_xll.BDP($C1993, "DELTA_MID")," ")</f>
        <v/>
      </c>
      <c r="O1993" s="7">
        <f>IF(ISNUMBER(N1993),_xll.BDP($C1993, "OPT_UNDL_TICKER"),"")</f>
        <v/>
      </c>
      <c r="P1993" s="8">
        <f>IF(ISNUMBER(N1993),_xll.BDP($C1993, "OPT_UNDL_PX")," ")</f>
        <v/>
      </c>
      <c r="Q1993" s="7">
        <f>IF(ISNUMBER(N1993),+G1993*_xll.BDP($C1993, "PX_POS_MULT_FACTOR")*P1993/K1993," ")</f>
        <v/>
      </c>
      <c r="R1993" s="8">
        <f>IF(OR($A1993="TUA",$A1993="TYA"),"",IF(ISNUMBER(_xll.BDP($C1993,"DUR_ADJ_OAS_MID")),_xll.BDP($C1993,"DUR_ADJ_OAS_MID"),IF(ISNUMBER(_xll.BDP($E1993&amp;" ISIN","DUR_ADJ_OAS_MID")),_xll.BDP($E1993&amp;" ISIN","DUR_ADJ_OAS_MID")," ")))</f>
        <v/>
      </c>
      <c r="S1993" s="7">
        <f>IF(ISNUMBER(N1993),Q1993*N1993,IF(ISNUMBER(R1993),J1993*R1993," "))</f>
        <v/>
      </c>
      <c r="AB1993" s="8" t="inlineStr">
        <is>
          <t>MSSIJNK1</t>
        </is>
      </c>
      <c r="AG1993" t="n">
        <v>-0.045358</v>
      </c>
    </row>
    <row r="1994">
      <c r="A1994" t="inlineStr">
        <is>
          <t>QIS</t>
        </is>
      </c>
      <c r="B1994" t="inlineStr">
        <is>
          <t>Kosmos Energy Ltd</t>
        </is>
      </c>
      <c r="C1994" t="inlineStr">
        <is>
          <t>KOS</t>
        </is>
      </c>
      <c r="D1994" t="inlineStr">
        <is>
          <t>BHK15K6</t>
        </is>
      </c>
      <c r="E1994" t="inlineStr">
        <is>
          <t>US5006881065</t>
        </is>
      </c>
      <c r="F1994" t="inlineStr">
        <is>
          <t>500688106</t>
        </is>
      </c>
      <c r="G1994" s="1" t="n">
        <v>-76316.22925527753</v>
      </c>
      <c r="H1994" s="1" t="n">
        <v>1.57</v>
      </c>
      <c r="I1994" s="2" t="n">
        <v>-119816.4799307857</v>
      </c>
      <c r="J1994" s="3" t="n">
        <v>-0.0014471719889835</v>
      </c>
      <c r="K1994" s="4" t="n">
        <v>82793531.69</v>
      </c>
      <c r="L1994" s="5" t="n">
        <v>4375001</v>
      </c>
      <c r="M1994" s="6" t="n">
        <v>18.92423149</v>
      </c>
      <c r="N1994" s="7">
        <f>IF(ISNUMBER(_xll.BDP($C1994, "DELTA_MID")),_xll.BDP($C1994, "DELTA_MID")," ")</f>
        <v/>
      </c>
      <c r="O1994" s="7">
        <f>IF(ISNUMBER(N1994),_xll.BDP($C1994, "OPT_UNDL_TICKER"),"")</f>
        <v/>
      </c>
      <c r="P1994" s="8">
        <f>IF(ISNUMBER(N1994),_xll.BDP($C1994, "OPT_UNDL_PX")," ")</f>
        <v/>
      </c>
      <c r="Q1994" s="7">
        <f>IF(ISNUMBER(N1994),+G1994*_xll.BDP($C1994, "PX_POS_MULT_FACTOR")*P1994/K1994," ")</f>
        <v/>
      </c>
      <c r="R1994" s="8">
        <f>IF(OR($A1994="TUA",$A1994="TYA"),"",IF(ISNUMBER(_xll.BDP($C1994,"DUR_ADJ_OAS_MID")),_xll.BDP($C1994,"DUR_ADJ_OAS_MID"),IF(ISNUMBER(_xll.BDP($E1994&amp;" ISIN","DUR_ADJ_OAS_MID")),_xll.BDP($E1994&amp;" ISIN","DUR_ADJ_OAS_MID")," ")))</f>
        <v/>
      </c>
      <c r="S1994" s="7">
        <f>IF(ISNUMBER(N1994),Q1994*N1994,IF(ISNUMBER(R1994),J1994*R1994," "))</f>
        <v/>
      </c>
      <c r="AB1994" s="8" t="inlineStr">
        <is>
          <t>MSSIJNK1</t>
        </is>
      </c>
      <c r="AG1994" t="n">
        <v>-0.045358</v>
      </c>
    </row>
    <row r="1995">
      <c r="A1995" t="inlineStr">
        <is>
          <t>QIS</t>
        </is>
      </c>
      <c r="B1995" t="inlineStr">
        <is>
          <t>Lithia Motors Inc</t>
        </is>
      </c>
      <c r="C1995" t="inlineStr">
        <is>
          <t>LAD</t>
        </is>
      </c>
      <c r="D1995" t="inlineStr">
        <is>
          <t>2515030</t>
        </is>
      </c>
      <c r="E1995" t="inlineStr">
        <is>
          <t>US5367971034</t>
        </is>
      </c>
      <c r="F1995" t="inlineStr">
        <is>
          <t>536797103</t>
        </is>
      </c>
      <c r="G1995" s="1" t="n">
        <v>-1135.807793729302</v>
      </c>
      <c r="H1995" s="1" t="n">
        <v>298.14</v>
      </c>
      <c r="I1995" s="2" t="n">
        <v>-338629.7356224542</v>
      </c>
      <c r="J1995" s="3" t="n">
        <v>-0.0040900506200215</v>
      </c>
      <c r="K1995" s="4" t="n">
        <v>82793531.69</v>
      </c>
      <c r="L1995" s="5" t="n">
        <v>4375001</v>
      </c>
      <c r="M1995" s="6" t="n">
        <v>18.92423149</v>
      </c>
      <c r="N1995" s="7">
        <f>IF(ISNUMBER(_xll.BDP($C1995, "DELTA_MID")),_xll.BDP($C1995, "DELTA_MID")," ")</f>
        <v/>
      </c>
      <c r="O1995" s="7">
        <f>IF(ISNUMBER(N1995),_xll.BDP($C1995, "OPT_UNDL_TICKER"),"")</f>
        <v/>
      </c>
      <c r="P1995" s="8">
        <f>IF(ISNUMBER(N1995),_xll.BDP($C1995, "OPT_UNDL_PX")," ")</f>
        <v/>
      </c>
      <c r="Q1995" s="7">
        <f>IF(ISNUMBER(N1995),+G1995*_xll.BDP($C1995, "PX_POS_MULT_FACTOR")*P1995/K1995," ")</f>
        <v/>
      </c>
      <c r="R1995" s="8">
        <f>IF(OR($A1995="TUA",$A1995="TYA"),"",IF(ISNUMBER(_xll.BDP($C1995,"DUR_ADJ_OAS_MID")),_xll.BDP($C1995,"DUR_ADJ_OAS_MID"),IF(ISNUMBER(_xll.BDP($E1995&amp;" ISIN","DUR_ADJ_OAS_MID")),_xll.BDP($E1995&amp;" ISIN","DUR_ADJ_OAS_MID")," ")))</f>
        <v/>
      </c>
      <c r="S1995" s="7">
        <f>IF(ISNUMBER(N1995),Q1995*N1995,IF(ISNUMBER(R1995),J1995*R1995," "))</f>
        <v/>
      </c>
      <c r="AB1995" s="8" t="inlineStr">
        <is>
          <t>MSSIJNK1</t>
        </is>
      </c>
      <c r="AG1995" t="n">
        <v>-0.045358</v>
      </c>
    </row>
    <row r="1996">
      <c r="A1996" t="inlineStr">
        <is>
          <t>QIS</t>
        </is>
      </c>
      <c r="B1996" t="inlineStr">
        <is>
          <t>Liberty Global Ltd</t>
        </is>
      </c>
      <c r="C1996" t="inlineStr">
        <is>
          <t>LBTYA</t>
        </is>
      </c>
      <c r="D1996" t="inlineStr">
        <is>
          <t>BS71B31</t>
        </is>
      </c>
      <c r="E1996" t="inlineStr">
        <is>
          <t>BMG611881019</t>
        </is>
      </c>
      <c r="G1996" s="1" t="n">
        <v>-17795.41062637555</v>
      </c>
      <c r="H1996" s="1" t="n">
        <v>10.56</v>
      </c>
      <c r="I1996" s="2" t="n">
        <v>-187919.5362145258</v>
      </c>
      <c r="J1996" s="3" t="n">
        <v>-0.0022697369272535</v>
      </c>
      <c r="K1996" s="4" t="n">
        <v>82793531.69</v>
      </c>
      <c r="L1996" s="5" t="n">
        <v>4375001</v>
      </c>
      <c r="M1996" s="6" t="n">
        <v>18.92423149</v>
      </c>
      <c r="N1996" s="7">
        <f>IF(ISNUMBER(_xll.BDP($C1996, "DELTA_MID")),_xll.BDP($C1996, "DELTA_MID")," ")</f>
        <v/>
      </c>
      <c r="O1996" s="7">
        <f>IF(ISNUMBER(N1996),_xll.BDP($C1996, "OPT_UNDL_TICKER"),"")</f>
        <v/>
      </c>
      <c r="P1996" s="8">
        <f>IF(ISNUMBER(N1996),_xll.BDP($C1996, "OPT_UNDL_PX")," ")</f>
        <v/>
      </c>
      <c r="Q1996" s="7">
        <f>IF(ISNUMBER(N1996),+G1996*_xll.BDP($C1996, "PX_POS_MULT_FACTOR")*P1996/K1996," ")</f>
        <v/>
      </c>
      <c r="R1996" s="8">
        <f>IF(OR($A1996="TUA",$A1996="TYA"),"",IF(ISNUMBER(_xll.BDP($C1996,"DUR_ADJ_OAS_MID")),_xll.BDP($C1996,"DUR_ADJ_OAS_MID"),IF(ISNUMBER(_xll.BDP($E1996&amp;" ISIN","DUR_ADJ_OAS_MID")),_xll.BDP($E1996&amp;" ISIN","DUR_ADJ_OAS_MID")," ")))</f>
        <v/>
      </c>
      <c r="S1996" s="7">
        <f>IF(ISNUMBER(N1996),Q1996*N1996,IF(ISNUMBER(R1996),J1996*R1996," "))</f>
        <v/>
      </c>
      <c r="AB1996" s="8" t="inlineStr">
        <is>
          <t>MSSIJNK1</t>
        </is>
      </c>
      <c r="AG1996" t="n">
        <v>-0.045358</v>
      </c>
    </row>
    <row r="1997">
      <c r="A1997" t="inlineStr">
        <is>
          <t>QIS</t>
        </is>
      </c>
      <c r="B1997" t="inlineStr">
        <is>
          <t>Liberty Global Ltd</t>
        </is>
      </c>
      <c r="C1997" t="inlineStr">
        <is>
          <t>LBTYK</t>
        </is>
      </c>
      <c r="D1997" t="inlineStr">
        <is>
          <t>BS71BR5</t>
        </is>
      </c>
      <c r="E1997" t="inlineStr">
        <is>
          <t>BMG611881274</t>
        </is>
      </c>
      <c r="G1997" s="1" t="n">
        <v>-13630.82630944613</v>
      </c>
      <c r="H1997" s="1" t="n">
        <v>10.61</v>
      </c>
      <c r="I1997" s="2" t="n">
        <v>-144623.0671432234</v>
      </c>
      <c r="J1997" s="3" t="n">
        <v>-0.001746791859112</v>
      </c>
      <c r="K1997" s="4" t="n">
        <v>82793531.69</v>
      </c>
      <c r="L1997" s="5" t="n">
        <v>4375001</v>
      </c>
      <c r="M1997" s="6" t="n">
        <v>18.92423149</v>
      </c>
      <c r="N1997" s="7">
        <f>IF(ISNUMBER(_xll.BDP($C1997, "DELTA_MID")),_xll.BDP($C1997, "DELTA_MID")," ")</f>
        <v/>
      </c>
      <c r="O1997" s="7">
        <f>IF(ISNUMBER(N1997),_xll.BDP($C1997, "OPT_UNDL_TICKER"),"")</f>
        <v/>
      </c>
      <c r="P1997" s="8">
        <f>IF(ISNUMBER(N1997),_xll.BDP($C1997, "OPT_UNDL_PX")," ")</f>
        <v/>
      </c>
      <c r="Q1997" s="7">
        <f>IF(ISNUMBER(N1997),+G1997*_xll.BDP($C1997, "PX_POS_MULT_FACTOR")*P1997/K1997," ")</f>
        <v/>
      </c>
      <c r="R1997" s="8">
        <f>IF(OR($A1997="TUA",$A1997="TYA"),"",IF(ISNUMBER(_xll.BDP($C1997,"DUR_ADJ_OAS_MID")),_xll.BDP($C1997,"DUR_ADJ_OAS_MID"),IF(ISNUMBER(_xll.BDP($E1997&amp;" ISIN","DUR_ADJ_OAS_MID")),_xll.BDP($E1997&amp;" ISIN","DUR_ADJ_OAS_MID")," ")))</f>
        <v/>
      </c>
      <c r="S1997" s="7">
        <f>IF(ISNUMBER(N1997),Q1997*N1997,IF(ISNUMBER(R1997),J1997*R1997," "))</f>
        <v/>
      </c>
      <c r="AB1997" s="8" t="inlineStr">
        <is>
          <t>MSSIJNK1</t>
        </is>
      </c>
      <c r="AG1997" t="n">
        <v>-0.045358</v>
      </c>
    </row>
    <row r="1998">
      <c r="A1998" t="inlineStr">
        <is>
          <t>QIS</t>
        </is>
      </c>
      <c r="B1998" t="inlineStr">
        <is>
          <t>Leggett &amp; Platt Inc</t>
        </is>
      </c>
      <c r="C1998" t="inlineStr">
        <is>
          <t>LEG</t>
        </is>
      </c>
      <c r="D1998" t="inlineStr">
        <is>
          <t>2510682</t>
        </is>
      </c>
      <c r="E1998" t="inlineStr">
        <is>
          <t>US5246601075</t>
        </is>
      </c>
      <c r="F1998" t="inlineStr">
        <is>
          <t>524660107</t>
        </is>
      </c>
      <c r="G1998" s="1" t="n">
        <v>-36719.83950125013</v>
      </c>
      <c r="H1998" s="1" t="n">
        <v>8.56</v>
      </c>
      <c r="I1998" s="2" t="n">
        <v>-314321.8261307011</v>
      </c>
      <c r="J1998" s="3" t="n">
        <v>-0.0037964538982055</v>
      </c>
      <c r="K1998" s="4" t="n">
        <v>82793531.69</v>
      </c>
      <c r="L1998" s="5" t="n">
        <v>4375001</v>
      </c>
      <c r="M1998" s="6" t="n">
        <v>18.92423149</v>
      </c>
      <c r="N1998" s="7">
        <f>IF(ISNUMBER(_xll.BDP($C1998, "DELTA_MID")),_xll.BDP($C1998, "DELTA_MID")," ")</f>
        <v/>
      </c>
      <c r="O1998" s="7">
        <f>IF(ISNUMBER(N1998),_xll.BDP($C1998, "OPT_UNDL_TICKER"),"")</f>
        <v/>
      </c>
      <c r="P1998" s="8">
        <f>IF(ISNUMBER(N1998),_xll.BDP($C1998, "OPT_UNDL_PX")," ")</f>
        <v/>
      </c>
      <c r="Q1998" s="7">
        <f>IF(ISNUMBER(N1998),+G1998*_xll.BDP($C1998, "PX_POS_MULT_FACTOR")*P1998/K1998," ")</f>
        <v/>
      </c>
      <c r="R1998" s="8">
        <f>IF(OR($A1998="TUA",$A1998="TYA"),"",IF(ISNUMBER(_xll.BDP($C1998,"DUR_ADJ_OAS_MID")),_xll.BDP($C1998,"DUR_ADJ_OAS_MID"),IF(ISNUMBER(_xll.BDP($E1998&amp;" ISIN","DUR_ADJ_OAS_MID")),_xll.BDP($E1998&amp;" ISIN","DUR_ADJ_OAS_MID")," ")))</f>
        <v/>
      </c>
      <c r="S1998" s="7">
        <f>IF(ISNUMBER(N1998),Q1998*N1998,IF(ISNUMBER(R1998),J1998*R1998," "))</f>
        <v/>
      </c>
      <c r="AB1998" s="8" t="inlineStr">
        <is>
          <t>MSSIJNK1</t>
        </is>
      </c>
      <c r="AG1998" t="n">
        <v>-0.045358</v>
      </c>
    </row>
    <row r="1999">
      <c r="A1999" t="inlineStr">
        <is>
          <t>QIS</t>
        </is>
      </c>
      <c r="B1999" t="inlineStr">
        <is>
          <t>Lumentum Holdings Inc</t>
        </is>
      </c>
      <c r="C1999" t="inlineStr">
        <is>
          <t>LITE</t>
        </is>
      </c>
      <c r="D1999" t="inlineStr">
        <is>
          <t>BYM9ZP2</t>
        </is>
      </c>
      <c r="E1999" t="inlineStr">
        <is>
          <t>US55024U1097</t>
        </is>
      </c>
      <c r="F1999" t="inlineStr">
        <is>
          <t>55024U109</t>
        </is>
      </c>
      <c r="G1999" s="1" t="n">
        <v>-2222.892203482709</v>
      </c>
      <c r="H1999" s="1" t="n">
        <v>149.61</v>
      </c>
      <c r="I1999" s="2" t="n">
        <v>-332566.9025630481</v>
      </c>
      <c r="J1999" s="3" t="n">
        <v>-0.004016822277956</v>
      </c>
      <c r="K1999" s="4" t="n">
        <v>82793531.69</v>
      </c>
      <c r="L1999" s="5" t="n">
        <v>4375001</v>
      </c>
      <c r="M1999" s="6" t="n">
        <v>18.92423149</v>
      </c>
      <c r="N1999" s="7">
        <f>IF(ISNUMBER(_xll.BDP($C1999, "DELTA_MID")),_xll.BDP($C1999, "DELTA_MID")," ")</f>
        <v/>
      </c>
      <c r="O1999" s="7">
        <f>IF(ISNUMBER(N1999),_xll.BDP($C1999, "OPT_UNDL_TICKER"),"")</f>
        <v/>
      </c>
      <c r="P1999" s="8">
        <f>IF(ISNUMBER(N1999),_xll.BDP($C1999, "OPT_UNDL_PX")," ")</f>
        <v/>
      </c>
      <c r="Q1999" s="7">
        <f>IF(ISNUMBER(N1999),+G1999*_xll.BDP($C1999, "PX_POS_MULT_FACTOR")*P1999/K1999," ")</f>
        <v/>
      </c>
      <c r="R1999" s="8">
        <f>IF(OR($A1999="TUA",$A1999="TYA"),"",IF(ISNUMBER(_xll.BDP($C1999,"DUR_ADJ_OAS_MID")),_xll.BDP($C1999,"DUR_ADJ_OAS_MID"),IF(ISNUMBER(_xll.BDP($E1999&amp;" ISIN","DUR_ADJ_OAS_MID")),_xll.BDP($E1999&amp;" ISIN","DUR_ADJ_OAS_MID")," ")))</f>
        <v/>
      </c>
      <c r="S1999" s="7">
        <f>IF(ISNUMBER(N1999),Q1999*N1999,IF(ISNUMBER(R1999),J1999*R1999," "))</f>
        <v/>
      </c>
      <c r="AB1999" s="8" t="inlineStr">
        <is>
          <t>MSSIJNK1</t>
        </is>
      </c>
      <c r="AG1999" t="n">
        <v>-0.045358</v>
      </c>
    </row>
    <row r="2000">
      <c r="A2000" t="inlineStr">
        <is>
          <t>QIS</t>
        </is>
      </c>
      <c r="B2000" t="inlineStr">
        <is>
          <t>Southwest Airlines Co</t>
        </is>
      </c>
      <c r="C2000" t="inlineStr">
        <is>
          <t>LUV</t>
        </is>
      </c>
      <c r="D2000" t="inlineStr">
        <is>
          <t>2831543</t>
        </is>
      </c>
      <c r="E2000" t="inlineStr">
        <is>
          <t>US8447411088</t>
        </is>
      </c>
      <c r="F2000" t="inlineStr">
        <is>
          <t>844741108</t>
        </is>
      </c>
      <c r="G2000" s="1" t="n">
        <v>-12322.55988693218</v>
      </c>
      <c r="H2000" s="1" t="n">
        <v>31.29</v>
      </c>
      <c r="I2000" s="2" t="n">
        <v>-385572.8988621079</v>
      </c>
      <c r="J2000" s="3" t="n">
        <v>-0.0046570413290955</v>
      </c>
      <c r="K2000" s="4" t="n">
        <v>82793531.69</v>
      </c>
      <c r="L2000" s="5" t="n">
        <v>4375001</v>
      </c>
      <c r="M2000" s="6" t="n">
        <v>18.92423149</v>
      </c>
      <c r="N2000" s="7">
        <f>IF(ISNUMBER(_xll.BDP($C2000, "DELTA_MID")),_xll.BDP($C2000, "DELTA_MID")," ")</f>
        <v/>
      </c>
      <c r="O2000" s="7">
        <f>IF(ISNUMBER(N2000),_xll.BDP($C2000, "OPT_UNDL_TICKER"),"")</f>
        <v/>
      </c>
      <c r="P2000" s="8">
        <f>IF(ISNUMBER(N2000),_xll.BDP($C2000, "OPT_UNDL_PX")," ")</f>
        <v/>
      </c>
      <c r="Q2000" s="7">
        <f>IF(ISNUMBER(N2000),+G2000*_xll.BDP($C2000, "PX_POS_MULT_FACTOR")*P2000/K2000," ")</f>
        <v/>
      </c>
      <c r="R2000" s="8">
        <f>IF(OR($A2000="TUA",$A2000="TYA"),"",IF(ISNUMBER(_xll.BDP($C2000,"DUR_ADJ_OAS_MID")),_xll.BDP($C2000,"DUR_ADJ_OAS_MID"),IF(ISNUMBER(_xll.BDP($E2000&amp;" ISIN","DUR_ADJ_OAS_MID")),_xll.BDP($E2000&amp;" ISIN","DUR_ADJ_OAS_MID")," ")))</f>
        <v/>
      </c>
      <c r="S2000" s="7">
        <f>IF(ISNUMBER(N2000),Q2000*N2000,IF(ISNUMBER(R2000),J2000*R2000," "))</f>
        <v/>
      </c>
      <c r="AB2000" s="8" t="inlineStr">
        <is>
          <t>MSSIJNK1</t>
        </is>
      </c>
      <c r="AG2000" t="n">
        <v>-0.045358</v>
      </c>
    </row>
    <row r="2001">
      <c r="A2001" t="inlineStr">
        <is>
          <t>QIS</t>
        </is>
      </c>
      <c r="B2001" t="inlineStr">
        <is>
          <t>LyondellBasell Industries NV</t>
        </is>
      </c>
      <c r="C2001" t="inlineStr">
        <is>
          <t>LYB</t>
        </is>
      </c>
      <c r="D2001" t="inlineStr">
        <is>
          <t>B3SPXZ3</t>
        </is>
      </c>
      <c r="E2001" t="inlineStr">
        <is>
          <t>NL0009434992</t>
        </is>
      </c>
      <c r="G2001" s="1" t="n">
        <v>-7317.170139008527</v>
      </c>
      <c r="H2001" s="1" t="n">
        <v>44.91</v>
      </c>
      <c r="I2001" s="2" t="n">
        <v>-328614.1109428729</v>
      </c>
      <c r="J2001" s="3" t="n">
        <v>-0.0039690795190775</v>
      </c>
      <c r="K2001" s="4" t="n">
        <v>82793531.69</v>
      </c>
      <c r="L2001" s="5" t="n">
        <v>4375001</v>
      </c>
      <c r="M2001" s="6" t="n">
        <v>18.92423149</v>
      </c>
      <c r="N2001" s="7">
        <f>IF(ISNUMBER(_xll.BDP($C2001, "DELTA_MID")),_xll.BDP($C2001, "DELTA_MID")," ")</f>
        <v/>
      </c>
      <c r="O2001" s="7">
        <f>IF(ISNUMBER(N2001),_xll.BDP($C2001, "OPT_UNDL_TICKER"),"")</f>
        <v/>
      </c>
      <c r="P2001" s="8">
        <f>IF(ISNUMBER(N2001),_xll.BDP($C2001, "OPT_UNDL_PX")," ")</f>
        <v/>
      </c>
      <c r="Q2001" s="7">
        <f>IF(ISNUMBER(N2001),+G2001*_xll.BDP($C2001, "PX_POS_MULT_FACTOR")*P2001/K2001," ")</f>
        <v/>
      </c>
      <c r="R2001" s="8">
        <f>IF(OR($A2001="TUA",$A2001="TYA"),"",IF(ISNUMBER(_xll.BDP($C2001,"DUR_ADJ_OAS_MID")),_xll.BDP($C2001,"DUR_ADJ_OAS_MID"),IF(ISNUMBER(_xll.BDP($E2001&amp;" ISIN","DUR_ADJ_OAS_MID")),_xll.BDP($E2001&amp;" ISIN","DUR_ADJ_OAS_MID")," ")))</f>
        <v/>
      </c>
      <c r="S2001" s="7">
        <f>IF(ISNUMBER(N2001),Q2001*N2001,IF(ISNUMBER(R2001),J2001*R2001," "))</f>
        <v/>
      </c>
      <c r="AB2001" s="8" t="inlineStr">
        <is>
          <t>MSSIJNK1</t>
        </is>
      </c>
      <c r="AG2001" t="n">
        <v>-0.045358</v>
      </c>
    </row>
    <row r="2002">
      <c r="A2002" t="inlineStr">
        <is>
          <t>QIS</t>
        </is>
      </c>
      <c r="B2002" t="inlineStr">
        <is>
          <t>Macy's Inc</t>
        </is>
      </c>
      <c r="C2002" t="inlineStr">
        <is>
          <t>M</t>
        </is>
      </c>
      <c r="D2002" t="inlineStr">
        <is>
          <t>2345022</t>
        </is>
      </c>
      <c r="E2002" t="inlineStr">
        <is>
          <t>US55616P1049</t>
        </is>
      </c>
      <c r="F2002" t="inlineStr">
        <is>
          <t>55616P104</t>
        </is>
      </c>
      <c r="G2002" s="1" t="n">
        <v>-17900.33622125713</v>
      </c>
      <c r="H2002" s="1" t="n">
        <v>16.51</v>
      </c>
      <c r="I2002" s="2" t="n">
        <v>-295534.5510129553</v>
      </c>
      <c r="J2002" s="3" t="n">
        <v>-0.0035695367135625</v>
      </c>
      <c r="K2002" s="4" t="n">
        <v>82793531.69</v>
      </c>
      <c r="L2002" s="5" t="n">
        <v>4375001</v>
      </c>
      <c r="M2002" s="6" t="n">
        <v>18.92423149</v>
      </c>
      <c r="N2002" s="7">
        <f>IF(ISNUMBER(_xll.BDP($C2002, "DELTA_MID")),_xll.BDP($C2002, "DELTA_MID")," ")</f>
        <v/>
      </c>
      <c r="O2002" s="7">
        <f>IF(ISNUMBER(N2002),_xll.BDP($C2002, "OPT_UNDL_TICKER"),"")</f>
        <v/>
      </c>
      <c r="P2002" s="8">
        <f>IF(ISNUMBER(N2002),_xll.BDP($C2002, "OPT_UNDL_PX")," ")</f>
        <v/>
      </c>
      <c r="Q2002" s="7">
        <f>IF(ISNUMBER(N2002),+G2002*_xll.BDP($C2002, "PX_POS_MULT_FACTOR")*P2002/K2002," ")</f>
        <v/>
      </c>
      <c r="R2002" s="8">
        <f>IF(OR($A2002="TUA",$A2002="TYA"),"",IF(ISNUMBER(_xll.BDP($C2002,"DUR_ADJ_OAS_MID")),_xll.BDP($C2002,"DUR_ADJ_OAS_MID"),IF(ISNUMBER(_xll.BDP($E2002&amp;" ISIN","DUR_ADJ_OAS_MID")),_xll.BDP($E2002&amp;" ISIN","DUR_ADJ_OAS_MID")," ")))</f>
        <v/>
      </c>
      <c r="S2002" s="7">
        <f>IF(ISNUMBER(N2002),Q2002*N2002,IF(ISNUMBER(R2002),J2002*R2002," "))</f>
        <v/>
      </c>
      <c r="AB2002" s="8" t="inlineStr">
        <is>
          <t>MSSIJNK1</t>
        </is>
      </c>
      <c r="AG2002" t="n">
        <v>-0.045358</v>
      </c>
    </row>
    <row r="2003">
      <c r="A2003" t="inlineStr">
        <is>
          <t>QIS</t>
        </is>
      </c>
      <c r="B2003" t="inlineStr">
        <is>
          <t>ManpowerGroup Inc</t>
        </is>
      </c>
      <c r="C2003" t="inlineStr">
        <is>
          <t>MAN</t>
        </is>
      </c>
      <c r="D2003" t="inlineStr">
        <is>
          <t>2562490</t>
        </is>
      </c>
      <c r="E2003" t="inlineStr">
        <is>
          <t>US56418H1005</t>
        </is>
      </c>
      <c r="F2003" t="inlineStr">
        <is>
          <t>56418H100</t>
        </is>
      </c>
      <c r="G2003" s="1" t="n">
        <v>-9836.325630949294</v>
      </c>
      <c r="H2003" s="1" t="n">
        <v>38.02</v>
      </c>
      <c r="I2003" s="2" t="n">
        <v>-373977.1004886922</v>
      </c>
      <c r="J2003" s="3" t="n">
        <v>-0.004516984513826</v>
      </c>
      <c r="K2003" s="4" t="n">
        <v>82793531.69</v>
      </c>
      <c r="L2003" s="5" t="n">
        <v>4375001</v>
      </c>
      <c r="M2003" s="6" t="n">
        <v>18.92423149</v>
      </c>
      <c r="N2003" s="7">
        <f>IF(ISNUMBER(_xll.BDP($C2003, "DELTA_MID")),_xll.BDP($C2003, "DELTA_MID")," ")</f>
        <v/>
      </c>
      <c r="O2003" s="7">
        <f>IF(ISNUMBER(N2003),_xll.BDP($C2003, "OPT_UNDL_TICKER"),"")</f>
        <v/>
      </c>
      <c r="P2003" s="8">
        <f>IF(ISNUMBER(N2003),_xll.BDP($C2003, "OPT_UNDL_PX")," ")</f>
        <v/>
      </c>
      <c r="Q2003" s="7">
        <f>IF(ISNUMBER(N2003),+G2003*_xll.BDP($C2003, "PX_POS_MULT_FACTOR")*P2003/K2003," ")</f>
        <v/>
      </c>
      <c r="R2003" s="8">
        <f>IF(OR($A2003="TUA",$A2003="TYA"),"",IF(ISNUMBER(_xll.BDP($C2003,"DUR_ADJ_OAS_MID")),_xll.BDP($C2003,"DUR_ADJ_OAS_MID"),IF(ISNUMBER(_xll.BDP($E2003&amp;" ISIN","DUR_ADJ_OAS_MID")),_xll.BDP($E2003&amp;" ISIN","DUR_ADJ_OAS_MID")," ")))</f>
        <v/>
      </c>
      <c r="S2003" s="7">
        <f>IF(ISNUMBER(N2003),Q2003*N2003,IF(ISNUMBER(R2003),J2003*R2003," "))</f>
        <v/>
      </c>
      <c r="AB2003" s="8" t="inlineStr">
        <is>
          <t>MSSIJNK1</t>
        </is>
      </c>
      <c r="AG2003" t="n">
        <v>-0.045358</v>
      </c>
    </row>
    <row r="2004">
      <c r="A2004" t="inlineStr">
        <is>
          <t>QIS</t>
        </is>
      </c>
      <c r="B2004" t="inlineStr">
        <is>
          <t>MGM Resorts International</t>
        </is>
      </c>
      <c r="C2004" t="inlineStr">
        <is>
          <t>MGM</t>
        </is>
      </c>
      <c r="D2004" t="inlineStr">
        <is>
          <t>2547419</t>
        </is>
      </c>
      <c r="E2004" t="inlineStr">
        <is>
          <t>US5529531015</t>
        </is>
      </c>
      <c r="F2004" t="inlineStr">
        <is>
          <t>552953101</t>
        </is>
      </c>
      <c r="G2004" s="1" t="n">
        <v>-9717.687872419758</v>
      </c>
      <c r="H2004" s="1" t="n">
        <v>31.28</v>
      </c>
      <c r="I2004" s="2" t="n">
        <v>-303969.2766492901</v>
      </c>
      <c r="J2004" s="3" t="n">
        <v>-0.003671413339238</v>
      </c>
      <c r="K2004" s="4" t="n">
        <v>82793531.69</v>
      </c>
      <c r="L2004" s="5" t="n">
        <v>4375001</v>
      </c>
      <c r="M2004" s="6" t="n">
        <v>18.92423149</v>
      </c>
      <c r="N2004" s="7">
        <f>IF(ISNUMBER(_xll.BDP($C2004, "DELTA_MID")),_xll.BDP($C2004, "DELTA_MID")," ")</f>
        <v/>
      </c>
      <c r="O2004" s="7">
        <f>IF(ISNUMBER(N2004),_xll.BDP($C2004, "OPT_UNDL_TICKER"),"")</f>
        <v/>
      </c>
      <c r="P2004" s="8">
        <f>IF(ISNUMBER(N2004),_xll.BDP($C2004, "OPT_UNDL_PX")," ")</f>
        <v/>
      </c>
      <c r="Q2004" s="7">
        <f>IF(ISNUMBER(N2004),+G2004*_xll.BDP($C2004, "PX_POS_MULT_FACTOR")*P2004/K2004," ")</f>
        <v/>
      </c>
      <c r="R2004" s="8">
        <f>IF(OR($A2004="TUA",$A2004="TYA"),"",IF(ISNUMBER(_xll.BDP($C2004,"DUR_ADJ_OAS_MID")),_xll.BDP($C2004,"DUR_ADJ_OAS_MID"),IF(ISNUMBER(_xll.BDP($E2004&amp;" ISIN","DUR_ADJ_OAS_MID")),_xll.BDP($E2004&amp;" ISIN","DUR_ADJ_OAS_MID")," ")))</f>
        <v/>
      </c>
      <c r="S2004" s="7">
        <f>IF(ISNUMBER(N2004),Q2004*N2004,IF(ISNUMBER(R2004),J2004*R2004," "))</f>
        <v/>
      </c>
      <c r="AB2004" s="8" t="inlineStr">
        <is>
          <t>MSSIJNK1</t>
        </is>
      </c>
      <c r="AG2004" t="n">
        <v>-0.045358</v>
      </c>
    </row>
    <row r="2005">
      <c r="A2005" t="inlineStr">
        <is>
          <t>QIS</t>
        </is>
      </c>
      <c r="B2005" t="inlineStr">
        <is>
          <t>MKS Inc</t>
        </is>
      </c>
      <c r="C2005" t="inlineStr">
        <is>
          <t>MKSI</t>
        </is>
      </c>
      <c r="D2005" t="inlineStr">
        <is>
          <t>2404871</t>
        </is>
      </c>
      <c r="E2005" t="inlineStr">
        <is>
          <t>US55306N1046</t>
        </is>
      </c>
      <c r="F2005" t="inlineStr">
        <is>
          <t>55306N104</t>
        </is>
      </c>
      <c r="G2005" s="1" t="n">
        <v>-3223.554835498484</v>
      </c>
      <c r="H2005" s="1" t="n">
        <v>121.26</v>
      </c>
      <c r="I2005" s="2" t="n">
        <v>-390888.2593525462</v>
      </c>
      <c r="J2005" s="3" t="n">
        <v>-0.0047212415193995</v>
      </c>
      <c r="K2005" s="4" t="n">
        <v>82793531.69</v>
      </c>
      <c r="L2005" s="5" t="n">
        <v>4375001</v>
      </c>
      <c r="M2005" s="6" t="n">
        <v>18.92423149</v>
      </c>
      <c r="N2005" s="7">
        <f>IF(ISNUMBER(_xll.BDP($C2005, "DELTA_MID")),_xll.BDP($C2005, "DELTA_MID")," ")</f>
        <v/>
      </c>
      <c r="O2005" s="7">
        <f>IF(ISNUMBER(N2005),_xll.BDP($C2005, "OPT_UNDL_TICKER"),"")</f>
        <v/>
      </c>
      <c r="P2005" s="8">
        <f>IF(ISNUMBER(N2005),_xll.BDP($C2005, "OPT_UNDL_PX")," ")</f>
        <v/>
      </c>
      <c r="Q2005" s="7">
        <f>IF(ISNUMBER(N2005),+G2005*_xll.BDP($C2005, "PX_POS_MULT_FACTOR")*P2005/K2005," ")</f>
        <v/>
      </c>
      <c r="R2005" s="8">
        <f>IF(OR($A2005="TUA",$A2005="TYA"),"",IF(ISNUMBER(_xll.BDP($C2005,"DUR_ADJ_OAS_MID")),_xll.BDP($C2005,"DUR_ADJ_OAS_MID"),IF(ISNUMBER(_xll.BDP($E2005&amp;" ISIN","DUR_ADJ_OAS_MID")),_xll.BDP($E2005&amp;" ISIN","DUR_ADJ_OAS_MID")," ")))</f>
        <v/>
      </c>
      <c r="S2005" s="7">
        <f>IF(ISNUMBER(N2005),Q2005*N2005,IF(ISNUMBER(R2005),J2005*R2005," "))</f>
        <v/>
      </c>
      <c r="AB2005" s="8" t="inlineStr">
        <is>
          <t>MSSIJNK1</t>
        </is>
      </c>
      <c r="AG2005" t="n">
        <v>-0.045358</v>
      </c>
    </row>
    <row r="2006">
      <c r="A2006" t="inlineStr">
        <is>
          <t>QIS</t>
        </is>
      </c>
      <c r="B2006" t="inlineStr">
        <is>
          <t>Mosaic Co/The</t>
        </is>
      </c>
      <c r="C2006" t="inlineStr">
        <is>
          <t>MOS</t>
        </is>
      </c>
      <c r="D2006" t="inlineStr">
        <is>
          <t>B3NPHP6</t>
        </is>
      </c>
      <c r="E2006" t="inlineStr">
        <is>
          <t>US61945C1036</t>
        </is>
      </c>
      <c r="F2006" t="inlineStr">
        <is>
          <t>61945C103</t>
        </is>
      </c>
      <c r="G2006" s="1" t="n">
        <v>-9315.601553402843</v>
      </c>
      <c r="H2006" s="1" t="n">
        <v>30.35</v>
      </c>
      <c r="I2006" s="2" t="n">
        <v>-282728.5071457763</v>
      </c>
      <c r="J2006" s="3" t="n">
        <v>-0.0034148622648975</v>
      </c>
      <c r="K2006" s="4" t="n">
        <v>82793531.69</v>
      </c>
      <c r="L2006" s="5" t="n">
        <v>4375001</v>
      </c>
      <c r="M2006" s="6" t="n">
        <v>18.92423149</v>
      </c>
      <c r="N2006" s="7">
        <f>IF(ISNUMBER(_xll.BDP($C2006, "DELTA_MID")),_xll.BDP($C2006, "DELTA_MID")," ")</f>
        <v/>
      </c>
      <c r="O2006" s="7">
        <f>IF(ISNUMBER(N2006),_xll.BDP($C2006, "OPT_UNDL_TICKER"),"")</f>
        <v/>
      </c>
      <c r="P2006" s="8">
        <f>IF(ISNUMBER(N2006),_xll.BDP($C2006, "OPT_UNDL_PX")," ")</f>
        <v/>
      </c>
      <c r="Q2006" s="7">
        <f>IF(ISNUMBER(N2006),+G2006*_xll.BDP($C2006, "PX_POS_MULT_FACTOR")*P2006/K2006," ")</f>
        <v/>
      </c>
      <c r="R2006" s="8">
        <f>IF(OR($A2006="TUA",$A2006="TYA"),"",IF(ISNUMBER(_xll.BDP($C2006,"DUR_ADJ_OAS_MID")),_xll.BDP($C2006,"DUR_ADJ_OAS_MID"),IF(ISNUMBER(_xll.BDP($E2006&amp;" ISIN","DUR_ADJ_OAS_MID")),_xll.BDP($E2006&amp;" ISIN","DUR_ADJ_OAS_MID")," ")))</f>
        <v/>
      </c>
      <c r="S2006" s="7">
        <f>IF(ISNUMBER(N2006),Q2006*N2006,IF(ISNUMBER(R2006),J2006*R2006," "))</f>
        <v/>
      </c>
      <c r="AB2006" s="8" t="inlineStr">
        <is>
          <t>MSSIJNK1</t>
        </is>
      </c>
      <c r="AG2006" t="n">
        <v>-0.045358</v>
      </c>
    </row>
    <row r="2007">
      <c r="A2007" t="inlineStr">
        <is>
          <t>QIS</t>
        </is>
      </c>
      <c r="B2007" t="inlineStr">
        <is>
          <t>Maravai LifeSciences Holdings</t>
        </is>
      </c>
      <c r="C2007" t="inlineStr">
        <is>
          <t>MRVI</t>
        </is>
      </c>
      <c r="D2007" t="inlineStr">
        <is>
          <t>BMCWKZ2</t>
        </is>
      </c>
      <c r="E2007" t="inlineStr">
        <is>
          <t>US56600D1072</t>
        </is>
      </c>
      <c r="F2007" t="inlineStr">
        <is>
          <t>56600D107</t>
        </is>
      </c>
      <c r="G2007" s="1" t="n">
        <v>-83873.69869792348</v>
      </c>
      <c r="H2007" s="1" t="n">
        <v>3.19</v>
      </c>
      <c r="I2007" s="2" t="n">
        <v>-267557.0988463759</v>
      </c>
      <c r="J2007" s="3" t="n">
        <v>-0.0032316183811095</v>
      </c>
      <c r="K2007" s="4" t="n">
        <v>82793531.69</v>
      </c>
      <c r="L2007" s="5" t="n">
        <v>4375001</v>
      </c>
      <c r="M2007" s="6" t="n">
        <v>18.92423149</v>
      </c>
      <c r="N2007" s="7">
        <f>IF(ISNUMBER(_xll.BDP($C2007, "DELTA_MID")),_xll.BDP($C2007, "DELTA_MID")," ")</f>
        <v/>
      </c>
      <c r="O2007" s="7">
        <f>IF(ISNUMBER(N2007),_xll.BDP($C2007, "OPT_UNDL_TICKER"),"")</f>
        <v/>
      </c>
      <c r="P2007" s="8">
        <f>IF(ISNUMBER(N2007),_xll.BDP($C2007, "OPT_UNDL_PX")," ")</f>
        <v/>
      </c>
      <c r="Q2007" s="7">
        <f>IF(ISNUMBER(N2007),+G2007*_xll.BDP($C2007, "PX_POS_MULT_FACTOR")*P2007/K2007," ")</f>
        <v/>
      </c>
      <c r="R2007" s="8">
        <f>IF(OR($A2007="TUA",$A2007="TYA"),"",IF(ISNUMBER(_xll.BDP($C2007,"DUR_ADJ_OAS_MID")),_xll.BDP($C2007,"DUR_ADJ_OAS_MID"),IF(ISNUMBER(_xll.BDP($E2007&amp;" ISIN","DUR_ADJ_OAS_MID")),_xll.BDP($E2007&amp;" ISIN","DUR_ADJ_OAS_MID")," ")))</f>
        <v/>
      </c>
      <c r="S2007" s="7">
        <f>IF(ISNUMBER(N2007),Q2007*N2007,IF(ISNUMBER(R2007),J2007*R2007," "))</f>
        <v/>
      </c>
      <c r="AB2007" s="8" t="inlineStr">
        <is>
          <t>MSSIJNK1</t>
        </is>
      </c>
      <c r="AG2007" t="n">
        <v>-0.045358</v>
      </c>
    </row>
    <row r="2008">
      <c r="A2008" t="inlineStr">
        <is>
          <t>QIS</t>
        </is>
      </c>
      <c r="B2008" t="inlineStr">
        <is>
          <t>Norwegian Cruise Line Holdings</t>
        </is>
      </c>
      <c r="C2008" t="inlineStr">
        <is>
          <t>NCLH</t>
        </is>
      </c>
      <c r="D2008" t="inlineStr">
        <is>
          <t>B9CGTC3</t>
        </is>
      </c>
      <c r="E2008" t="inlineStr">
        <is>
          <t>BMG667211046</t>
        </is>
      </c>
      <c r="G2008" s="1" t="n">
        <v>-14734.39901028685</v>
      </c>
      <c r="H2008" s="1" t="n">
        <v>22.45</v>
      </c>
      <c r="I2008" s="2" t="n">
        <v>-330787.2577809397</v>
      </c>
      <c r="J2008" s="3" t="n">
        <v>-0.0039953273043055</v>
      </c>
      <c r="K2008" s="4" t="n">
        <v>82793531.69</v>
      </c>
      <c r="L2008" s="5" t="n">
        <v>4375001</v>
      </c>
      <c r="M2008" s="6" t="n">
        <v>18.92423149</v>
      </c>
      <c r="N2008" s="7">
        <f>IF(ISNUMBER(_xll.BDP($C2008, "DELTA_MID")),_xll.BDP($C2008, "DELTA_MID")," ")</f>
        <v/>
      </c>
      <c r="O2008" s="7">
        <f>IF(ISNUMBER(N2008),_xll.BDP($C2008, "OPT_UNDL_TICKER"),"")</f>
        <v/>
      </c>
      <c r="P2008" s="8">
        <f>IF(ISNUMBER(N2008),_xll.BDP($C2008, "OPT_UNDL_PX")," ")</f>
        <v/>
      </c>
      <c r="Q2008" s="7">
        <f>IF(ISNUMBER(N2008),+G2008*_xll.BDP($C2008, "PX_POS_MULT_FACTOR")*P2008/K2008," ")</f>
        <v/>
      </c>
      <c r="R2008" s="8">
        <f>IF(OR($A2008="TUA",$A2008="TYA"),"",IF(ISNUMBER(_xll.BDP($C2008,"DUR_ADJ_OAS_MID")),_xll.BDP($C2008,"DUR_ADJ_OAS_MID"),IF(ISNUMBER(_xll.BDP($E2008&amp;" ISIN","DUR_ADJ_OAS_MID")),_xll.BDP($E2008&amp;" ISIN","DUR_ADJ_OAS_MID")," ")))</f>
        <v/>
      </c>
      <c r="S2008" s="7">
        <f>IF(ISNUMBER(N2008),Q2008*N2008,IF(ISNUMBER(R2008),J2008*R2008," "))</f>
        <v/>
      </c>
      <c r="AB2008" s="8" t="inlineStr">
        <is>
          <t>MSSIJNK1</t>
        </is>
      </c>
      <c r="AG2008" t="n">
        <v>-0.045358</v>
      </c>
    </row>
    <row r="2009">
      <c r="A2009" t="inlineStr">
        <is>
          <t>QIS</t>
        </is>
      </c>
      <c r="B2009" t="inlineStr">
        <is>
          <t>Newell Brands Inc</t>
        </is>
      </c>
      <c r="C2009" t="inlineStr">
        <is>
          <t>NWL</t>
        </is>
      </c>
      <c r="D2009" t="inlineStr">
        <is>
          <t>2635701</t>
        </is>
      </c>
      <c r="E2009" t="inlineStr">
        <is>
          <t>US6512291062</t>
        </is>
      </c>
      <c r="F2009" t="inlineStr">
        <is>
          <t>651229106</t>
        </is>
      </c>
      <c r="G2009" s="1" t="n">
        <v>-64239.28182135082</v>
      </c>
      <c r="H2009" s="1" t="n">
        <v>4.84</v>
      </c>
      <c r="I2009" s="2" t="n">
        <v>-310918.124015338</v>
      </c>
      <c r="J2009" s="3" t="n">
        <v>-0.003755343173178001</v>
      </c>
      <c r="K2009" s="4" t="n">
        <v>82793531.69</v>
      </c>
      <c r="L2009" s="5" t="n">
        <v>4375001</v>
      </c>
      <c r="M2009" s="6" t="n">
        <v>18.92423149</v>
      </c>
      <c r="N2009" s="7">
        <f>IF(ISNUMBER(_xll.BDP($C2009, "DELTA_MID")),_xll.BDP($C2009, "DELTA_MID")," ")</f>
        <v/>
      </c>
      <c r="O2009" s="7">
        <f>IF(ISNUMBER(N2009),_xll.BDP($C2009, "OPT_UNDL_TICKER"),"")</f>
        <v/>
      </c>
      <c r="P2009" s="8">
        <f>IF(ISNUMBER(N2009),_xll.BDP($C2009, "OPT_UNDL_PX")," ")</f>
        <v/>
      </c>
      <c r="Q2009" s="7">
        <f>IF(ISNUMBER(N2009),+G2009*_xll.BDP($C2009, "PX_POS_MULT_FACTOR")*P2009/K2009," ")</f>
        <v/>
      </c>
      <c r="R2009" s="8">
        <f>IF(OR($A2009="TUA",$A2009="TYA"),"",IF(ISNUMBER(_xll.BDP($C2009,"DUR_ADJ_OAS_MID")),_xll.BDP($C2009,"DUR_ADJ_OAS_MID"),IF(ISNUMBER(_xll.BDP($E2009&amp;" ISIN","DUR_ADJ_OAS_MID")),_xll.BDP($E2009&amp;" ISIN","DUR_ADJ_OAS_MID")," ")))</f>
        <v/>
      </c>
      <c r="S2009" s="7">
        <f>IF(ISNUMBER(N2009),Q2009*N2009,IF(ISNUMBER(R2009),J2009*R2009," "))</f>
        <v/>
      </c>
      <c r="AB2009" s="8" t="inlineStr">
        <is>
          <t>MSSIJNK1</t>
        </is>
      </c>
      <c r="AG2009" t="n">
        <v>-0.045358</v>
      </c>
    </row>
    <row r="2010">
      <c r="A2010" t="inlineStr">
        <is>
          <t>QIS</t>
        </is>
      </c>
      <c r="B2010" t="inlineStr">
        <is>
          <t>Nexstar Media Group Inc</t>
        </is>
      </c>
      <c r="C2010" t="inlineStr">
        <is>
          <t>NXST</t>
        </is>
      </c>
      <c r="D2010" t="inlineStr">
        <is>
          <t>2949758</t>
        </is>
      </c>
      <c r="E2010" t="inlineStr">
        <is>
          <t>US65336K1034</t>
        </is>
      </c>
      <c r="F2010" t="inlineStr">
        <is>
          <t>65336K103</t>
        </is>
      </c>
      <c r="G2010" s="1" t="n">
        <v>-1690.908417917691</v>
      </c>
      <c r="H2010" s="1" t="n">
        <v>192.53</v>
      </c>
      <c r="I2010" s="2" t="n">
        <v>-325550.5977016931</v>
      </c>
      <c r="J2010" s="3" t="n">
        <v>-0.003932077676317001</v>
      </c>
      <c r="K2010" s="4" t="n">
        <v>82793531.69</v>
      </c>
      <c r="L2010" s="5" t="n">
        <v>4375001</v>
      </c>
      <c r="M2010" s="6" t="n">
        <v>18.92423149</v>
      </c>
      <c r="N2010" s="7">
        <f>IF(ISNUMBER(_xll.BDP($C2010, "DELTA_MID")),_xll.BDP($C2010, "DELTA_MID")," ")</f>
        <v/>
      </c>
      <c r="O2010" s="7">
        <f>IF(ISNUMBER(N2010),_xll.BDP($C2010, "OPT_UNDL_TICKER"),"")</f>
        <v/>
      </c>
      <c r="P2010" s="8">
        <f>IF(ISNUMBER(N2010),_xll.BDP($C2010, "OPT_UNDL_PX")," ")</f>
        <v/>
      </c>
      <c r="Q2010" s="7">
        <f>IF(ISNUMBER(N2010),+G2010*_xll.BDP($C2010, "PX_POS_MULT_FACTOR")*P2010/K2010," ")</f>
        <v/>
      </c>
      <c r="R2010" s="8">
        <f>IF(OR($A2010="TUA",$A2010="TYA"),"",IF(ISNUMBER(_xll.BDP($C2010,"DUR_ADJ_OAS_MID")),_xll.BDP($C2010,"DUR_ADJ_OAS_MID"),IF(ISNUMBER(_xll.BDP($E2010&amp;" ISIN","DUR_ADJ_OAS_MID")),_xll.BDP($E2010&amp;" ISIN","DUR_ADJ_OAS_MID")," ")))</f>
        <v/>
      </c>
      <c r="S2010" s="7">
        <f>IF(ISNUMBER(N2010),Q2010*N2010,IF(ISNUMBER(R2010),J2010*R2010," "))</f>
        <v/>
      </c>
      <c r="AB2010" s="8" t="inlineStr">
        <is>
          <t>MSSIJNK1</t>
        </is>
      </c>
      <c r="AG2010" t="n">
        <v>-0.045358</v>
      </c>
    </row>
    <row r="2011">
      <c r="A2011" t="inlineStr">
        <is>
          <t>QIS</t>
        </is>
      </c>
      <c r="B2011" t="inlineStr">
        <is>
          <t>Organon &amp; Co</t>
        </is>
      </c>
      <c r="C2011" t="inlineStr">
        <is>
          <t>OGN</t>
        </is>
      </c>
      <c r="D2011" t="inlineStr">
        <is>
          <t>BLDC8J4</t>
        </is>
      </c>
      <c r="E2011" t="inlineStr">
        <is>
          <t>US68622V1061</t>
        </is>
      </c>
      <c r="F2011" t="inlineStr">
        <is>
          <t>68622V106</t>
        </is>
      </c>
      <c r="G2011" s="1" t="n">
        <v>-36072.8351697114</v>
      </c>
      <c r="H2011" s="1" t="n">
        <v>9.6</v>
      </c>
      <c r="I2011" s="2" t="n">
        <v>-346299.2176292294</v>
      </c>
      <c r="J2011" s="3" t="n">
        <v>-0.004182684450832</v>
      </c>
      <c r="K2011" s="4" t="n">
        <v>82793531.69</v>
      </c>
      <c r="L2011" s="5" t="n">
        <v>4375001</v>
      </c>
      <c r="M2011" s="6" t="n">
        <v>18.92423149</v>
      </c>
      <c r="N2011" s="7">
        <f>IF(ISNUMBER(_xll.BDP($C2011, "DELTA_MID")),_xll.BDP($C2011, "DELTA_MID")," ")</f>
        <v/>
      </c>
      <c r="O2011" s="7">
        <f>IF(ISNUMBER(N2011),_xll.BDP($C2011, "OPT_UNDL_TICKER"),"")</f>
        <v/>
      </c>
      <c r="P2011" s="8">
        <f>IF(ISNUMBER(N2011),_xll.BDP($C2011, "OPT_UNDL_PX")," ")</f>
        <v/>
      </c>
      <c r="Q2011" s="7">
        <f>IF(ISNUMBER(N2011),+G2011*_xll.BDP($C2011, "PX_POS_MULT_FACTOR")*P2011/K2011," ")</f>
        <v/>
      </c>
      <c r="R2011" s="8">
        <f>IF(OR($A2011="TUA",$A2011="TYA"),"",IF(ISNUMBER(_xll.BDP($C2011,"DUR_ADJ_OAS_MID")),_xll.BDP($C2011,"DUR_ADJ_OAS_MID"),IF(ISNUMBER(_xll.BDP($E2011&amp;" ISIN","DUR_ADJ_OAS_MID")),_xll.BDP($E2011&amp;" ISIN","DUR_ADJ_OAS_MID")," ")))</f>
        <v/>
      </c>
      <c r="S2011" s="7">
        <f>IF(ISNUMBER(N2011),Q2011*N2011,IF(ISNUMBER(R2011),J2011*R2011," "))</f>
        <v/>
      </c>
      <c r="AB2011" s="8" t="inlineStr">
        <is>
          <t>MSSIJNK1</t>
        </is>
      </c>
      <c r="AG2011" t="n">
        <v>-0.045358</v>
      </c>
    </row>
    <row r="2012">
      <c r="A2012" t="inlineStr">
        <is>
          <t>QIS</t>
        </is>
      </c>
      <c r="B2012" t="inlineStr">
        <is>
          <t>O-I Glass Inc</t>
        </is>
      </c>
      <c r="C2012" t="inlineStr">
        <is>
          <t>OI</t>
        </is>
      </c>
      <c r="D2012" t="inlineStr">
        <is>
          <t>BKLKXD2</t>
        </is>
      </c>
      <c r="E2012" t="inlineStr">
        <is>
          <t>US67098H1041</t>
        </is>
      </c>
      <c r="F2012" t="inlineStr">
        <is>
          <t>67098H104</t>
        </is>
      </c>
      <c r="G2012" s="1" t="n">
        <v>-15341.45190590135</v>
      </c>
      <c r="H2012" s="1" t="n">
        <v>11.63</v>
      </c>
      <c r="I2012" s="2" t="n">
        <v>-178421.0856656327</v>
      </c>
      <c r="J2012" s="3" t="n">
        <v>-0.0021550123786685</v>
      </c>
      <c r="K2012" s="4" t="n">
        <v>82793531.69</v>
      </c>
      <c r="L2012" s="5" t="n">
        <v>4375001</v>
      </c>
      <c r="M2012" s="6" t="n">
        <v>18.92423149</v>
      </c>
      <c r="N2012" s="7">
        <f>IF(ISNUMBER(_xll.BDP($C2012, "DELTA_MID")),_xll.BDP($C2012, "DELTA_MID")," ")</f>
        <v/>
      </c>
      <c r="O2012" s="7">
        <f>IF(ISNUMBER(N2012),_xll.BDP($C2012, "OPT_UNDL_TICKER"),"")</f>
        <v/>
      </c>
      <c r="P2012" s="8">
        <f>IF(ISNUMBER(N2012),_xll.BDP($C2012, "OPT_UNDL_PX")," ")</f>
        <v/>
      </c>
      <c r="Q2012" s="7">
        <f>IF(ISNUMBER(N2012),+G2012*_xll.BDP($C2012, "PX_POS_MULT_FACTOR")*P2012/K2012," ")</f>
        <v/>
      </c>
      <c r="R2012" s="8">
        <f>IF(OR($A2012="TUA",$A2012="TYA"),"",IF(ISNUMBER(_xll.BDP($C2012,"DUR_ADJ_OAS_MID")),_xll.BDP($C2012,"DUR_ADJ_OAS_MID"),IF(ISNUMBER(_xll.BDP($E2012&amp;" ISIN","DUR_ADJ_OAS_MID")),_xll.BDP($E2012&amp;" ISIN","DUR_ADJ_OAS_MID")," ")))</f>
        <v/>
      </c>
      <c r="S2012" s="7">
        <f>IF(ISNUMBER(N2012),Q2012*N2012,IF(ISNUMBER(R2012),J2012*R2012," "))</f>
        <v/>
      </c>
      <c r="AB2012" s="8" t="inlineStr">
        <is>
          <t>MSSIJNK1</t>
        </is>
      </c>
      <c r="AG2012" t="n">
        <v>-0.045358</v>
      </c>
    </row>
    <row r="2013">
      <c r="A2013" t="inlineStr">
        <is>
          <t>QIS</t>
        </is>
      </c>
      <c r="B2013" t="inlineStr">
        <is>
          <t>Olin Corp</t>
        </is>
      </c>
      <c r="C2013" t="inlineStr">
        <is>
          <t>OLN</t>
        </is>
      </c>
      <c r="D2013" t="inlineStr">
        <is>
          <t>2658526</t>
        </is>
      </c>
      <c r="E2013" t="inlineStr">
        <is>
          <t>US6806652052</t>
        </is>
      </c>
      <c r="F2013" t="inlineStr">
        <is>
          <t>680665205</t>
        </is>
      </c>
      <c r="G2013" s="1" t="n">
        <v>-14787.44256973183</v>
      </c>
      <c r="H2013" s="1" t="n">
        <v>22.28</v>
      </c>
      <c r="I2013" s="2" t="n">
        <v>-329464.2204536253</v>
      </c>
      <c r="J2013" s="3" t="n">
        <v>-0.0039793473442735</v>
      </c>
      <c r="K2013" s="4" t="n">
        <v>82793531.69</v>
      </c>
      <c r="L2013" s="5" t="n">
        <v>4375001</v>
      </c>
      <c r="M2013" s="6" t="n">
        <v>18.92423149</v>
      </c>
      <c r="N2013" s="7">
        <f>IF(ISNUMBER(_xll.BDP($C2013, "DELTA_MID")),_xll.BDP($C2013, "DELTA_MID")," ")</f>
        <v/>
      </c>
      <c r="O2013" s="7">
        <f>IF(ISNUMBER(N2013),_xll.BDP($C2013, "OPT_UNDL_TICKER"),"")</f>
        <v/>
      </c>
      <c r="P2013" s="8">
        <f>IF(ISNUMBER(N2013),_xll.BDP($C2013, "OPT_UNDL_PX")," ")</f>
        <v/>
      </c>
      <c r="Q2013" s="7">
        <f>IF(ISNUMBER(N2013),+G2013*_xll.BDP($C2013, "PX_POS_MULT_FACTOR")*P2013/K2013," ")</f>
        <v/>
      </c>
      <c r="R2013" s="8">
        <f>IF(OR($A2013="TUA",$A2013="TYA"),"",IF(ISNUMBER(_xll.BDP($C2013,"DUR_ADJ_OAS_MID")),_xll.BDP($C2013,"DUR_ADJ_OAS_MID"),IF(ISNUMBER(_xll.BDP($E2013&amp;" ISIN","DUR_ADJ_OAS_MID")),_xll.BDP($E2013&amp;" ISIN","DUR_ADJ_OAS_MID")," ")))</f>
        <v/>
      </c>
      <c r="S2013" s="7">
        <f>IF(ISNUMBER(N2013),Q2013*N2013,IF(ISNUMBER(R2013),J2013*R2013," "))</f>
        <v/>
      </c>
      <c r="AB2013" s="8" t="inlineStr">
        <is>
          <t>MSSIJNK1</t>
        </is>
      </c>
      <c r="AG2013" t="n">
        <v>-0.045358</v>
      </c>
    </row>
    <row r="2014">
      <c r="A2014" t="inlineStr">
        <is>
          <t>QIS</t>
        </is>
      </c>
      <c r="B2014" t="inlineStr">
        <is>
          <t>Occidental Petroleum Corp</t>
        </is>
      </c>
      <c r="C2014" t="inlineStr">
        <is>
          <t>OXY</t>
        </is>
      </c>
      <c r="D2014" t="inlineStr">
        <is>
          <t>2655408</t>
        </is>
      </c>
      <c r="E2014" t="inlineStr">
        <is>
          <t>US6745991058</t>
        </is>
      </c>
      <c r="F2014" t="inlineStr">
        <is>
          <t>674599105</t>
        </is>
      </c>
      <c r="G2014" s="1" t="n">
        <v>-8440.709553873439</v>
      </c>
      <c r="H2014" s="1" t="n">
        <v>42.15</v>
      </c>
      <c r="I2014" s="2" t="n">
        <v>-355775.9076957655</v>
      </c>
      <c r="J2014" s="3" t="n">
        <v>-0.004297146171127001</v>
      </c>
      <c r="K2014" s="4" t="n">
        <v>82793531.69</v>
      </c>
      <c r="L2014" s="5" t="n">
        <v>4375001</v>
      </c>
      <c r="M2014" s="6" t="n">
        <v>18.92423149</v>
      </c>
      <c r="N2014" s="7">
        <f>IF(ISNUMBER(_xll.BDP($C2014, "DELTA_MID")),_xll.BDP($C2014, "DELTA_MID")," ")</f>
        <v/>
      </c>
      <c r="O2014" s="7">
        <f>IF(ISNUMBER(N2014),_xll.BDP($C2014, "OPT_UNDL_TICKER"),"")</f>
        <v/>
      </c>
      <c r="P2014" s="8">
        <f>IF(ISNUMBER(N2014),_xll.BDP($C2014, "OPT_UNDL_PX")," ")</f>
        <v/>
      </c>
      <c r="Q2014" s="7">
        <f>IF(ISNUMBER(N2014),+G2014*_xll.BDP($C2014, "PX_POS_MULT_FACTOR")*P2014/K2014," ")</f>
        <v/>
      </c>
      <c r="R2014" s="8">
        <f>IF(OR($A2014="TUA",$A2014="TYA"),"",IF(ISNUMBER(_xll.BDP($C2014,"DUR_ADJ_OAS_MID")),_xll.BDP($C2014,"DUR_ADJ_OAS_MID"),IF(ISNUMBER(_xll.BDP($E2014&amp;" ISIN","DUR_ADJ_OAS_MID")),_xll.BDP($E2014&amp;" ISIN","DUR_ADJ_OAS_MID")," ")))</f>
        <v/>
      </c>
      <c r="S2014" s="7">
        <f>IF(ISNUMBER(N2014),Q2014*N2014,IF(ISNUMBER(R2014),J2014*R2014," "))</f>
        <v/>
      </c>
      <c r="AB2014" s="8" t="inlineStr">
        <is>
          <t>MSSIJNK1</t>
        </is>
      </c>
      <c r="AG2014" t="n">
        <v>-0.045358</v>
      </c>
    </row>
    <row r="2015">
      <c r="A2015" t="inlineStr">
        <is>
          <t>QIS</t>
        </is>
      </c>
      <c r="B2015" t="inlineStr">
        <is>
          <t>PBF Energy Inc</t>
        </is>
      </c>
      <c r="C2015" t="inlineStr">
        <is>
          <t>PBF</t>
        </is>
      </c>
      <c r="D2015" t="inlineStr">
        <is>
          <t>B7F4TJ7</t>
        </is>
      </c>
      <c r="E2015" t="inlineStr">
        <is>
          <t>US69318G1067</t>
        </is>
      </c>
      <c r="F2015" t="inlineStr">
        <is>
          <t>69318G106</t>
        </is>
      </c>
      <c r="G2015" s="1" t="n">
        <v>-7808.47806980271</v>
      </c>
      <c r="H2015" s="1" t="n">
        <v>27.7</v>
      </c>
      <c r="I2015" s="2" t="n">
        <v>-216294.8425335351</v>
      </c>
      <c r="J2015" s="3" t="n">
        <v>-0.002612460636942</v>
      </c>
      <c r="K2015" s="4" t="n">
        <v>82793531.69</v>
      </c>
      <c r="L2015" s="5" t="n">
        <v>4375001</v>
      </c>
      <c r="M2015" s="6" t="n">
        <v>18.92423149</v>
      </c>
      <c r="N2015" s="7">
        <f>IF(ISNUMBER(_xll.BDP($C2015, "DELTA_MID")),_xll.BDP($C2015, "DELTA_MID")," ")</f>
        <v/>
      </c>
      <c r="O2015" s="7">
        <f>IF(ISNUMBER(N2015),_xll.BDP($C2015, "OPT_UNDL_TICKER"),"")</f>
        <v/>
      </c>
      <c r="P2015" s="8">
        <f>IF(ISNUMBER(N2015),_xll.BDP($C2015, "OPT_UNDL_PX")," ")</f>
        <v/>
      </c>
      <c r="Q2015" s="7">
        <f>IF(ISNUMBER(N2015),+G2015*_xll.BDP($C2015, "PX_POS_MULT_FACTOR")*P2015/K2015," ")</f>
        <v/>
      </c>
      <c r="R2015" s="8">
        <f>IF(OR($A2015="TUA",$A2015="TYA"),"",IF(ISNUMBER(_xll.BDP($C2015,"DUR_ADJ_OAS_MID")),_xll.BDP($C2015,"DUR_ADJ_OAS_MID"),IF(ISNUMBER(_xll.BDP($E2015&amp;" ISIN","DUR_ADJ_OAS_MID")),_xll.BDP($E2015&amp;" ISIN","DUR_ADJ_OAS_MID")," ")))</f>
        <v/>
      </c>
      <c r="S2015" s="7">
        <f>IF(ISNUMBER(N2015),Q2015*N2015,IF(ISNUMBER(R2015),J2015*R2015," "))</f>
        <v/>
      </c>
      <c r="AB2015" s="8" t="inlineStr">
        <is>
          <t>MSSIJNK1</t>
        </is>
      </c>
      <c r="AG2015" t="n">
        <v>-0.045358</v>
      </c>
    </row>
    <row r="2016">
      <c r="A2016" t="inlineStr">
        <is>
          <t>QIS</t>
        </is>
      </c>
      <c r="B2016" t="inlineStr">
        <is>
          <t>Penn Entertainment Inc</t>
        </is>
      </c>
      <c r="C2016" t="inlineStr">
        <is>
          <t>PENN</t>
        </is>
      </c>
      <c r="D2016" t="inlineStr">
        <is>
          <t>2682105</t>
        </is>
      </c>
      <c r="E2016" t="inlineStr">
        <is>
          <t>US7075691094</t>
        </is>
      </c>
      <c r="F2016" t="inlineStr">
        <is>
          <t>707569109</t>
        </is>
      </c>
      <c r="G2016" s="1" t="n">
        <v>-19923.39204550215</v>
      </c>
      <c r="H2016" s="1" t="n">
        <v>16.24</v>
      </c>
      <c r="I2016" s="2" t="n">
        <v>-323555.8868189549</v>
      </c>
      <c r="J2016" s="3" t="n">
        <v>-0.003907985083067</v>
      </c>
      <c r="K2016" s="4" t="n">
        <v>82793531.69</v>
      </c>
      <c r="L2016" s="5" t="n">
        <v>4375001</v>
      </c>
      <c r="M2016" s="6" t="n">
        <v>18.92423149</v>
      </c>
      <c r="N2016" s="7">
        <f>IF(ISNUMBER(_xll.BDP($C2016, "DELTA_MID")),_xll.BDP($C2016, "DELTA_MID")," ")</f>
        <v/>
      </c>
      <c r="O2016" s="7">
        <f>IF(ISNUMBER(N2016),_xll.BDP($C2016, "OPT_UNDL_TICKER"),"")</f>
        <v/>
      </c>
      <c r="P2016" s="8">
        <f>IF(ISNUMBER(N2016),_xll.BDP($C2016, "OPT_UNDL_PX")," ")</f>
        <v/>
      </c>
      <c r="Q2016" s="7">
        <f>IF(ISNUMBER(N2016),+G2016*_xll.BDP($C2016, "PX_POS_MULT_FACTOR")*P2016/K2016," ")</f>
        <v/>
      </c>
      <c r="R2016" s="8">
        <f>IF(OR($A2016="TUA",$A2016="TYA"),"",IF(ISNUMBER(_xll.BDP($C2016,"DUR_ADJ_OAS_MID")),_xll.BDP($C2016,"DUR_ADJ_OAS_MID"),IF(ISNUMBER(_xll.BDP($E2016&amp;" ISIN","DUR_ADJ_OAS_MID")),_xll.BDP($E2016&amp;" ISIN","DUR_ADJ_OAS_MID")," ")))</f>
        <v/>
      </c>
      <c r="S2016" s="7">
        <f>IF(ISNUMBER(N2016),Q2016*N2016,IF(ISNUMBER(R2016),J2016*R2016," "))</f>
        <v/>
      </c>
      <c r="AB2016" s="8" t="inlineStr">
        <is>
          <t>MSSIJNK1</t>
        </is>
      </c>
      <c r="AG2016" t="n">
        <v>-0.045358</v>
      </c>
    </row>
    <row r="2017">
      <c r="A2017" t="inlineStr">
        <is>
          <t>QIS</t>
        </is>
      </c>
      <c r="B2017" t="inlineStr">
        <is>
          <t>Perrigo Co PLC</t>
        </is>
      </c>
      <c r="C2017" t="inlineStr">
        <is>
          <t>PRGO</t>
        </is>
      </c>
      <c r="D2017" t="inlineStr">
        <is>
          <t>BGH1M56</t>
        </is>
      </c>
      <c r="E2017" t="inlineStr">
        <is>
          <t>IE00BGH1M568</t>
        </is>
      </c>
      <c r="G2017" s="1" t="n">
        <v>-17248.62127760091</v>
      </c>
      <c r="H2017" s="1" t="n">
        <v>21.25</v>
      </c>
      <c r="I2017" s="2" t="n">
        <v>-366533.2021490193</v>
      </c>
      <c r="J2017" s="3" t="n">
        <v>-0.0044270753362885</v>
      </c>
      <c r="K2017" s="4" t="n">
        <v>82793531.69</v>
      </c>
      <c r="L2017" s="5" t="n">
        <v>4375001</v>
      </c>
      <c r="M2017" s="6" t="n">
        <v>18.92423149</v>
      </c>
      <c r="N2017" s="7">
        <f>IF(ISNUMBER(_xll.BDP($C2017, "DELTA_MID")),_xll.BDP($C2017, "DELTA_MID")," ")</f>
        <v/>
      </c>
      <c r="O2017" s="7">
        <f>IF(ISNUMBER(N2017),_xll.BDP($C2017, "OPT_UNDL_TICKER"),"")</f>
        <v/>
      </c>
      <c r="P2017" s="8">
        <f>IF(ISNUMBER(N2017),_xll.BDP($C2017, "OPT_UNDL_PX")," ")</f>
        <v/>
      </c>
      <c r="Q2017" s="7">
        <f>IF(ISNUMBER(N2017),+G2017*_xll.BDP($C2017, "PX_POS_MULT_FACTOR")*P2017/K2017," ")</f>
        <v/>
      </c>
      <c r="R2017" s="8">
        <f>IF(OR($A2017="TUA",$A2017="TYA"),"",IF(ISNUMBER(_xll.BDP($C2017,"DUR_ADJ_OAS_MID")),_xll.BDP($C2017,"DUR_ADJ_OAS_MID"),IF(ISNUMBER(_xll.BDP($E2017&amp;" ISIN","DUR_ADJ_OAS_MID")),_xll.BDP($E2017&amp;" ISIN","DUR_ADJ_OAS_MID")," ")))</f>
        <v/>
      </c>
      <c r="S2017" s="7">
        <f>IF(ISNUMBER(N2017),Q2017*N2017,IF(ISNUMBER(R2017),J2017*R2017," "))</f>
        <v/>
      </c>
      <c r="AB2017" s="8" t="inlineStr">
        <is>
          <t>MSSIJNK1</t>
        </is>
      </c>
      <c r="AG2017" t="n">
        <v>-0.045358</v>
      </c>
    </row>
    <row r="2018">
      <c r="A2018" t="inlineStr">
        <is>
          <t>QIS</t>
        </is>
      </c>
      <c r="B2018" t="inlineStr">
        <is>
          <t>PVH Corp</t>
        </is>
      </c>
      <c r="C2018" t="inlineStr">
        <is>
          <t>PVH</t>
        </is>
      </c>
      <c r="D2018" t="inlineStr">
        <is>
          <t>B3V9F12</t>
        </is>
      </c>
      <c r="E2018" t="inlineStr">
        <is>
          <t>US6936561009</t>
        </is>
      </c>
      <c r="F2018" t="inlineStr">
        <is>
          <t>693656100</t>
        </is>
      </c>
      <c r="G2018" s="1" t="n">
        <v>-1877.132018073396</v>
      </c>
      <c r="H2018" s="1" t="n">
        <v>76.48999999999999</v>
      </c>
      <c r="I2018" s="2" t="n">
        <v>-143581.8280624341</v>
      </c>
      <c r="J2018" s="3" t="n">
        <v>-0.0017342155254355</v>
      </c>
      <c r="K2018" s="4" t="n">
        <v>82793531.69</v>
      </c>
      <c r="L2018" s="5" t="n">
        <v>4375001</v>
      </c>
      <c r="M2018" s="6" t="n">
        <v>18.92423149</v>
      </c>
      <c r="N2018" s="7">
        <f>IF(ISNUMBER(_xll.BDP($C2018, "DELTA_MID")),_xll.BDP($C2018, "DELTA_MID")," ")</f>
        <v/>
      </c>
      <c r="O2018" s="7">
        <f>IF(ISNUMBER(N2018),_xll.BDP($C2018, "OPT_UNDL_TICKER"),"")</f>
        <v/>
      </c>
      <c r="P2018" s="8">
        <f>IF(ISNUMBER(N2018),_xll.BDP($C2018, "OPT_UNDL_PX")," ")</f>
        <v/>
      </c>
      <c r="Q2018" s="7">
        <f>IF(ISNUMBER(N2018),+G2018*_xll.BDP($C2018, "PX_POS_MULT_FACTOR")*P2018/K2018," ")</f>
        <v/>
      </c>
      <c r="R2018" s="8">
        <f>IF(OR($A2018="TUA",$A2018="TYA"),"",IF(ISNUMBER(_xll.BDP($C2018,"DUR_ADJ_OAS_MID")),_xll.BDP($C2018,"DUR_ADJ_OAS_MID"),IF(ISNUMBER(_xll.BDP($E2018&amp;" ISIN","DUR_ADJ_OAS_MID")),_xll.BDP($E2018&amp;" ISIN","DUR_ADJ_OAS_MID")," ")))</f>
        <v/>
      </c>
      <c r="S2018" s="7">
        <f>IF(ISNUMBER(N2018),Q2018*N2018,IF(ISNUMBER(R2018),J2018*R2018," "))</f>
        <v/>
      </c>
      <c r="AB2018" s="8" t="inlineStr">
        <is>
          <t>MSSIJNK1</t>
        </is>
      </c>
      <c r="AG2018" t="n">
        <v>-0.045358</v>
      </c>
    </row>
    <row r="2019">
      <c r="A2019" t="inlineStr">
        <is>
          <t>QIS</t>
        </is>
      </c>
      <c r="B2019" t="inlineStr">
        <is>
          <t>QuidelOrtho Corp</t>
        </is>
      </c>
      <c r="C2019" t="inlineStr">
        <is>
          <t>QDEL</t>
        </is>
      </c>
      <c r="D2019" t="inlineStr">
        <is>
          <t>BM9VY27</t>
        </is>
      </c>
      <c r="E2019" t="inlineStr">
        <is>
          <t>US2197981051</t>
        </is>
      </c>
      <c r="F2019" t="inlineStr">
        <is>
          <t>219798105</t>
        </is>
      </c>
      <c r="G2019" s="1" t="n">
        <v>-12317.17294206056</v>
      </c>
      <c r="H2019" s="1" t="n">
        <v>26.37</v>
      </c>
      <c r="I2019" s="2" t="n">
        <v>-324803.8504821371</v>
      </c>
      <c r="J2019" s="3" t="n">
        <v>-0.0039230582854985</v>
      </c>
      <c r="K2019" s="4" t="n">
        <v>82793531.69</v>
      </c>
      <c r="L2019" s="5" t="n">
        <v>4375001</v>
      </c>
      <c r="M2019" s="6" t="n">
        <v>18.92423149</v>
      </c>
      <c r="N2019" s="7">
        <f>IF(ISNUMBER(_xll.BDP($C2019, "DELTA_MID")),_xll.BDP($C2019, "DELTA_MID")," ")</f>
        <v/>
      </c>
      <c r="O2019" s="7">
        <f>IF(ISNUMBER(N2019),_xll.BDP($C2019, "OPT_UNDL_TICKER"),"")</f>
        <v/>
      </c>
      <c r="P2019" s="8">
        <f>IF(ISNUMBER(N2019),_xll.BDP($C2019, "OPT_UNDL_PX")," ")</f>
        <v/>
      </c>
      <c r="Q2019" s="7">
        <f>IF(ISNUMBER(N2019),+G2019*_xll.BDP($C2019, "PX_POS_MULT_FACTOR")*P2019/K2019," ")</f>
        <v/>
      </c>
      <c r="R2019" s="8">
        <f>IF(OR($A2019="TUA",$A2019="TYA"),"",IF(ISNUMBER(_xll.BDP($C2019,"DUR_ADJ_OAS_MID")),_xll.BDP($C2019,"DUR_ADJ_OAS_MID"),IF(ISNUMBER(_xll.BDP($E2019&amp;" ISIN","DUR_ADJ_OAS_MID")),_xll.BDP($E2019&amp;" ISIN","DUR_ADJ_OAS_MID")," ")))</f>
        <v/>
      </c>
      <c r="S2019" s="7">
        <f>IF(ISNUMBER(N2019),Q2019*N2019,IF(ISNUMBER(R2019),J2019*R2019," "))</f>
        <v/>
      </c>
      <c r="AB2019" s="8" t="inlineStr">
        <is>
          <t>MSSIJNK1</t>
        </is>
      </c>
      <c r="AG2019" t="n">
        <v>-0.045358</v>
      </c>
    </row>
    <row r="2020">
      <c r="A2020" t="inlineStr">
        <is>
          <t>QIS</t>
        </is>
      </c>
      <c r="B2020" t="inlineStr">
        <is>
          <t>Ryder System Inc</t>
        </is>
      </c>
      <c r="C2020" t="inlineStr">
        <is>
          <t>R</t>
        </is>
      </c>
      <c r="D2020" t="inlineStr">
        <is>
          <t>2760669</t>
        </is>
      </c>
      <c r="E2020" t="inlineStr">
        <is>
          <t>US7835491082</t>
        </is>
      </c>
      <c r="F2020" t="inlineStr">
        <is>
          <t>783549108</t>
        </is>
      </c>
      <c r="G2020" s="1" t="n">
        <v>-1961.497385130082</v>
      </c>
      <c r="H2020" s="1" t="n">
        <v>176.47</v>
      </c>
      <c r="I2020" s="2" t="n">
        <v>-346145.4435539056</v>
      </c>
      <c r="J2020" s="3" t="n">
        <v>-0.004180827130916</v>
      </c>
      <c r="K2020" s="4" t="n">
        <v>82793531.69</v>
      </c>
      <c r="L2020" s="5" t="n">
        <v>4375001</v>
      </c>
      <c r="M2020" s="6" t="n">
        <v>18.92423149</v>
      </c>
      <c r="N2020" s="7">
        <f>IF(ISNUMBER(_xll.BDP($C2020, "DELTA_MID")),_xll.BDP($C2020, "DELTA_MID")," ")</f>
        <v/>
      </c>
      <c r="O2020" s="7">
        <f>IF(ISNUMBER(N2020),_xll.BDP($C2020, "OPT_UNDL_TICKER"),"")</f>
        <v/>
      </c>
      <c r="P2020" s="8">
        <f>IF(ISNUMBER(N2020),_xll.BDP($C2020, "OPT_UNDL_PX")," ")</f>
        <v/>
      </c>
      <c r="Q2020" s="7">
        <f>IF(ISNUMBER(N2020),+G2020*_xll.BDP($C2020, "PX_POS_MULT_FACTOR")*P2020/K2020," ")</f>
        <v/>
      </c>
      <c r="R2020" s="8">
        <f>IF(OR($A2020="TUA",$A2020="TYA"),"",IF(ISNUMBER(_xll.BDP($C2020,"DUR_ADJ_OAS_MID")),_xll.BDP($C2020,"DUR_ADJ_OAS_MID"),IF(ISNUMBER(_xll.BDP($E2020&amp;" ISIN","DUR_ADJ_OAS_MID")),_xll.BDP($E2020&amp;" ISIN","DUR_ADJ_OAS_MID")," ")))</f>
        <v/>
      </c>
      <c r="S2020" s="7">
        <f>IF(ISNUMBER(N2020),Q2020*N2020,IF(ISNUMBER(R2020),J2020*R2020," "))</f>
        <v/>
      </c>
      <c r="AB2020" s="8" t="inlineStr">
        <is>
          <t>MSSIJNK1</t>
        </is>
      </c>
      <c r="AG2020" t="n">
        <v>-0.045358</v>
      </c>
    </row>
    <row r="2021">
      <c r="A2021" t="inlineStr">
        <is>
          <t>QIS</t>
        </is>
      </c>
      <c r="B2021" t="inlineStr">
        <is>
          <t>RH</t>
        </is>
      </c>
      <c r="C2021" t="inlineStr">
        <is>
          <t>RH</t>
        </is>
      </c>
      <c r="D2021" t="inlineStr">
        <is>
          <t>BYXR425</t>
        </is>
      </c>
      <c r="E2021" t="inlineStr">
        <is>
          <t>US74967X1037</t>
        </is>
      </c>
      <c r="F2021" t="inlineStr">
        <is>
          <t>74967X103</t>
        </is>
      </c>
      <c r="G2021" s="1" t="n">
        <v>-1529.871400357875</v>
      </c>
      <c r="H2021" s="1" t="n">
        <v>173.37</v>
      </c>
      <c r="I2021" s="2" t="n">
        <v>-265233.8046800448</v>
      </c>
      <c r="J2021" s="3" t="n">
        <v>-0.0032035570806805</v>
      </c>
      <c r="K2021" s="4" t="n">
        <v>82793531.69</v>
      </c>
      <c r="L2021" s="5" t="n">
        <v>4375001</v>
      </c>
      <c r="M2021" s="6" t="n">
        <v>18.92423149</v>
      </c>
      <c r="N2021" s="7">
        <f>IF(ISNUMBER(_xll.BDP($C2021, "DELTA_MID")),_xll.BDP($C2021, "DELTA_MID")," ")</f>
        <v/>
      </c>
      <c r="O2021" s="7">
        <f>IF(ISNUMBER(N2021),_xll.BDP($C2021, "OPT_UNDL_TICKER"),"")</f>
        <v/>
      </c>
      <c r="P2021" s="8">
        <f>IF(ISNUMBER(N2021),_xll.BDP($C2021, "OPT_UNDL_PX")," ")</f>
        <v/>
      </c>
      <c r="Q2021" s="7">
        <f>IF(ISNUMBER(N2021),+G2021*_xll.BDP($C2021, "PX_POS_MULT_FACTOR")*P2021/K2021," ")</f>
        <v/>
      </c>
      <c r="R2021" s="8">
        <f>IF(OR($A2021="TUA",$A2021="TYA"),"",IF(ISNUMBER(_xll.BDP($C2021,"DUR_ADJ_OAS_MID")),_xll.BDP($C2021,"DUR_ADJ_OAS_MID"),IF(ISNUMBER(_xll.BDP($E2021&amp;" ISIN","DUR_ADJ_OAS_MID")),_xll.BDP($E2021&amp;" ISIN","DUR_ADJ_OAS_MID")," ")))</f>
        <v/>
      </c>
      <c r="S2021" s="7">
        <f>IF(ISNUMBER(N2021),Q2021*N2021,IF(ISNUMBER(R2021),J2021*R2021," "))</f>
        <v/>
      </c>
      <c r="AB2021" s="8" t="inlineStr">
        <is>
          <t>MSSIJNK1</t>
        </is>
      </c>
      <c r="AG2021" t="n">
        <v>-0.045358</v>
      </c>
    </row>
    <row r="2022">
      <c r="A2022" t="inlineStr">
        <is>
          <t>QIS</t>
        </is>
      </c>
      <c r="B2022" t="inlineStr">
        <is>
          <t>RingCentral Inc</t>
        </is>
      </c>
      <c r="C2022" t="inlineStr">
        <is>
          <t>RNG</t>
        </is>
      </c>
      <c r="D2022" t="inlineStr">
        <is>
          <t>BDZCRX3</t>
        </is>
      </c>
      <c r="E2022" t="inlineStr">
        <is>
          <t>US76680R2067</t>
        </is>
      </c>
      <c r="F2022" t="inlineStr">
        <is>
          <t>76680R206</t>
        </is>
      </c>
      <c r="G2022" s="1" t="n">
        <v>-11702.49166481039</v>
      </c>
      <c r="H2022" s="1" t="n">
        <v>26.39</v>
      </c>
      <c r="I2022" s="2" t="n">
        <v>-308828.7550343462</v>
      </c>
      <c r="J2022" s="3" t="n">
        <v>-0.0037301072768665</v>
      </c>
      <c r="K2022" s="4" t="n">
        <v>82793531.69</v>
      </c>
      <c r="L2022" s="5" t="n">
        <v>4375001</v>
      </c>
      <c r="M2022" s="6" t="n">
        <v>18.92423149</v>
      </c>
      <c r="N2022" s="7">
        <f>IF(ISNUMBER(_xll.BDP($C2022, "DELTA_MID")),_xll.BDP($C2022, "DELTA_MID")," ")</f>
        <v/>
      </c>
      <c r="O2022" s="7">
        <f>IF(ISNUMBER(N2022),_xll.BDP($C2022, "OPT_UNDL_TICKER"),"")</f>
        <v/>
      </c>
      <c r="P2022" s="8">
        <f>IF(ISNUMBER(N2022),_xll.BDP($C2022, "OPT_UNDL_PX")," ")</f>
        <v/>
      </c>
      <c r="Q2022" s="7">
        <f>IF(ISNUMBER(N2022),+G2022*_xll.BDP($C2022, "PX_POS_MULT_FACTOR")*P2022/K2022," ")</f>
        <v/>
      </c>
      <c r="R2022" s="8">
        <f>IF(OR($A2022="TUA",$A2022="TYA"),"",IF(ISNUMBER(_xll.BDP($C2022,"DUR_ADJ_OAS_MID")),_xll.BDP($C2022,"DUR_ADJ_OAS_MID"),IF(ISNUMBER(_xll.BDP($E2022&amp;" ISIN","DUR_ADJ_OAS_MID")),_xll.BDP($E2022&amp;" ISIN","DUR_ADJ_OAS_MID")," ")))</f>
        <v/>
      </c>
      <c r="S2022" s="7">
        <f>IF(ISNUMBER(N2022),Q2022*N2022,IF(ISNUMBER(R2022),J2022*R2022," "))</f>
        <v/>
      </c>
      <c r="AB2022" s="8" t="inlineStr">
        <is>
          <t>MSSIJNK1</t>
        </is>
      </c>
      <c r="AG2022" t="n">
        <v>-0.045358</v>
      </c>
    </row>
    <row r="2023">
      <c r="A2023" t="inlineStr">
        <is>
          <t>QIS</t>
        </is>
      </c>
      <c r="B2023" t="inlineStr">
        <is>
          <t>Sunrun Inc</t>
        </is>
      </c>
      <c r="C2023" t="inlineStr">
        <is>
          <t>RUN</t>
        </is>
      </c>
      <c r="D2023" t="inlineStr">
        <is>
          <t>BYXB1Y8</t>
        </is>
      </c>
      <c r="E2023" t="inlineStr">
        <is>
          <t>US86771W1053</t>
        </is>
      </c>
      <c r="F2023" t="inlineStr">
        <is>
          <t>86771W105</t>
        </is>
      </c>
      <c r="G2023" s="1" t="n">
        <v>-14604.75607904071</v>
      </c>
      <c r="H2023" s="1" t="n">
        <v>18.8</v>
      </c>
      <c r="I2023" s="2" t="n">
        <v>-274569.4142859654</v>
      </c>
      <c r="J2023" s="3" t="n">
        <v>-0.003316314797562</v>
      </c>
      <c r="K2023" s="4" t="n">
        <v>82793531.69</v>
      </c>
      <c r="L2023" s="5" t="n">
        <v>4375001</v>
      </c>
      <c r="M2023" s="6" t="n">
        <v>18.92423149</v>
      </c>
      <c r="N2023" s="7">
        <f>IF(ISNUMBER(_xll.BDP($C2023, "DELTA_MID")),_xll.BDP($C2023, "DELTA_MID")," ")</f>
        <v/>
      </c>
      <c r="O2023" s="7">
        <f>IF(ISNUMBER(N2023),_xll.BDP($C2023, "OPT_UNDL_TICKER"),"")</f>
        <v/>
      </c>
      <c r="P2023" s="8">
        <f>IF(ISNUMBER(N2023),_xll.BDP($C2023, "OPT_UNDL_PX")," ")</f>
        <v/>
      </c>
      <c r="Q2023" s="7">
        <f>IF(ISNUMBER(N2023),+G2023*_xll.BDP($C2023, "PX_POS_MULT_FACTOR")*P2023/K2023," ")</f>
        <v/>
      </c>
      <c r="R2023" s="8">
        <f>IF(OR($A2023="TUA",$A2023="TYA"),"",IF(ISNUMBER(_xll.BDP($C2023,"DUR_ADJ_OAS_MID")),_xll.BDP($C2023,"DUR_ADJ_OAS_MID"),IF(ISNUMBER(_xll.BDP($E2023&amp;" ISIN","DUR_ADJ_OAS_MID")),_xll.BDP($E2023&amp;" ISIN","DUR_ADJ_OAS_MID")," ")))</f>
        <v/>
      </c>
      <c r="S2023" s="7">
        <f>IF(ISNUMBER(N2023),Q2023*N2023,IF(ISNUMBER(R2023),J2023*R2023," "))</f>
        <v/>
      </c>
      <c r="AB2023" s="8" t="inlineStr">
        <is>
          <t>MSSIJNK1</t>
        </is>
      </c>
      <c r="AG2023" t="n">
        <v>-0.045358</v>
      </c>
    </row>
    <row r="2024">
      <c r="A2024" t="inlineStr">
        <is>
          <t>QIS</t>
        </is>
      </c>
      <c r="B2024" t="inlineStr">
        <is>
          <t>Sabre Corp</t>
        </is>
      </c>
      <c r="C2024" t="inlineStr">
        <is>
          <t>SABR</t>
        </is>
      </c>
      <c r="D2024" t="inlineStr">
        <is>
          <t>BLLHH27</t>
        </is>
      </c>
      <c r="E2024" t="inlineStr">
        <is>
          <t>US78573M1045</t>
        </is>
      </c>
      <c r="F2024" t="inlineStr">
        <is>
          <t>78573M104</t>
        </is>
      </c>
      <c r="G2024" s="1" t="n">
        <v>-83820.60811576003</v>
      </c>
      <c r="H2024" s="1" t="n">
        <v>1.79</v>
      </c>
      <c r="I2024" s="2" t="n">
        <v>-150038.8885272105</v>
      </c>
      <c r="J2024" s="3" t="n">
        <v>-0.0018122054400215</v>
      </c>
      <c r="K2024" s="4" t="n">
        <v>82793531.69</v>
      </c>
      <c r="L2024" s="5" t="n">
        <v>4375001</v>
      </c>
      <c r="M2024" s="6" t="n">
        <v>18.92423149</v>
      </c>
      <c r="N2024" s="7">
        <f>IF(ISNUMBER(_xll.BDP($C2024, "DELTA_MID")),_xll.BDP($C2024, "DELTA_MID")," ")</f>
        <v/>
      </c>
      <c r="O2024" s="7">
        <f>IF(ISNUMBER(N2024),_xll.BDP($C2024, "OPT_UNDL_TICKER"),"")</f>
        <v/>
      </c>
      <c r="P2024" s="8">
        <f>IF(ISNUMBER(N2024),_xll.BDP($C2024, "OPT_UNDL_PX")," ")</f>
        <v/>
      </c>
      <c r="Q2024" s="7">
        <f>IF(ISNUMBER(N2024),+G2024*_xll.BDP($C2024, "PX_POS_MULT_FACTOR")*P2024/K2024," ")</f>
        <v/>
      </c>
      <c r="R2024" s="8">
        <f>IF(OR($A2024="TUA",$A2024="TYA"),"",IF(ISNUMBER(_xll.BDP($C2024,"DUR_ADJ_OAS_MID")),_xll.BDP($C2024,"DUR_ADJ_OAS_MID"),IF(ISNUMBER(_xll.BDP($E2024&amp;" ISIN","DUR_ADJ_OAS_MID")),_xll.BDP($E2024&amp;" ISIN","DUR_ADJ_OAS_MID")," ")))</f>
        <v/>
      </c>
      <c r="S2024" s="7">
        <f>IF(ISNUMBER(N2024),Q2024*N2024,IF(ISNUMBER(R2024),J2024*R2024," "))</f>
        <v/>
      </c>
      <c r="AB2024" s="8" t="inlineStr">
        <is>
          <t>MSSIJNK1</t>
        </is>
      </c>
      <c r="AG2024" t="n">
        <v>-0.045358</v>
      </c>
    </row>
    <row r="2025">
      <c r="A2025" t="inlineStr">
        <is>
          <t>QIS</t>
        </is>
      </c>
      <c r="B2025" t="inlineStr">
        <is>
          <t>Sealed Air Corp</t>
        </is>
      </c>
      <c r="C2025" t="inlineStr">
        <is>
          <t>SEE</t>
        </is>
      </c>
      <c r="D2025" t="inlineStr">
        <is>
          <t>2232793</t>
        </is>
      </c>
      <c r="E2025" t="inlineStr">
        <is>
          <t>US81211K1007</t>
        </is>
      </c>
      <c r="F2025" t="inlineStr">
        <is>
          <t>81211K100</t>
        </is>
      </c>
      <c r="G2025" s="1" t="n">
        <v>-10664.26925059584</v>
      </c>
      <c r="H2025" s="1" t="n">
        <v>33.76</v>
      </c>
      <c r="I2025" s="2" t="n">
        <v>-360025.7299001155</v>
      </c>
      <c r="J2025" s="3" t="n">
        <v>-0.004348476536164</v>
      </c>
      <c r="K2025" s="4" t="n">
        <v>82793531.69</v>
      </c>
      <c r="L2025" s="5" t="n">
        <v>4375001</v>
      </c>
      <c r="M2025" s="6" t="n">
        <v>18.92423149</v>
      </c>
      <c r="N2025" s="7">
        <f>IF(ISNUMBER(_xll.BDP($C2025, "DELTA_MID")),_xll.BDP($C2025, "DELTA_MID")," ")</f>
        <v/>
      </c>
      <c r="O2025" s="7">
        <f>IF(ISNUMBER(N2025),_xll.BDP($C2025, "OPT_UNDL_TICKER"),"")</f>
        <v/>
      </c>
      <c r="P2025" s="8">
        <f>IF(ISNUMBER(N2025),_xll.BDP($C2025, "OPT_UNDL_PX")," ")</f>
        <v/>
      </c>
      <c r="Q2025" s="7">
        <f>IF(ISNUMBER(N2025),+G2025*_xll.BDP($C2025, "PX_POS_MULT_FACTOR")*P2025/K2025," ")</f>
        <v/>
      </c>
      <c r="R2025" s="8">
        <f>IF(OR($A2025="TUA",$A2025="TYA"),"",IF(ISNUMBER(_xll.BDP($C2025,"DUR_ADJ_OAS_MID")),_xll.BDP($C2025,"DUR_ADJ_OAS_MID"),IF(ISNUMBER(_xll.BDP($E2025&amp;" ISIN","DUR_ADJ_OAS_MID")),_xll.BDP($E2025&amp;" ISIN","DUR_ADJ_OAS_MID")," ")))</f>
        <v/>
      </c>
      <c r="S2025" s="7">
        <f>IF(ISNUMBER(N2025),Q2025*N2025,IF(ISNUMBER(R2025),J2025*R2025," "))</f>
        <v/>
      </c>
      <c r="AB2025" s="8" t="inlineStr">
        <is>
          <t>MSSIJNK1</t>
        </is>
      </c>
      <c r="AG2025" t="n">
        <v>-0.045358</v>
      </c>
    </row>
    <row r="2026">
      <c r="A2026" t="inlineStr">
        <is>
          <t>QIS</t>
        </is>
      </c>
      <c r="B2026" t="inlineStr">
        <is>
          <t>Sotera Health Co</t>
        </is>
      </c>
      <c r="C2026" t="inlineStr">
        <is>
          <t>SHC</t>
        </is>
      </c>
      <c r="D2026" t="inlineStr">
        <is>
          <t>BNKVRZ7</t>
        </is>
      </c>
      <c r="E2026" t="inlineStr">
        <is>
          <t>US83601L1026</t>
        </is>
      </c>
      <c r="F2026" t="inlineStr">
        <is>
          <t>83601L102</t>
        </is>
      </c>
      <c r="G2026" s="1" t="n">
        <v>-23115.06647712152</v>
      </c>
      <c r="H2026" s="1" t="n">
        <v>15.35</v>
      </c>
      <c r="I2026" s="2" t="n">
        <v>-354816.2704238154</v>
      </c>
      <c r="J2026" s="3" t="n">
        <v>-0.004285555443538</v>
      </c>
      <c r="K2026" s="4" t="n">
        <v>82793531.69</v>
      </c>
      <c r="L2026" s="5" t="n">
        <v>4375001</v>
      </c>
      <c r="M2026" s="6" t="n">
        <v>18.92423149</v>
      </c>
      <c r="N2026" s="7">
        <f>IF(ISNUMBER(_xll.BDP($C2026, "DELTA_MID")),_xll.BDP($C2026, "DELTA_MID")," ")</f>
        <v/>
      </c>
      <c r="O2026" s="7">
        <f>IF(ISNUMBER(N2026),_xll.BDP($C2026, "OPT_UNDL_TICKER"),"")</f>
        <v/>
      </c>
      <c r="P2026" s="8">
        <f>IF(ISNUMBER(N2026),_xll.BDP($C2026, "OPT_UNDL_PX")," ")</f>
        <v/>
      </c>
      <c r="Q2026" s="7">
        <f>IF(ISNUMBER(N2026),+G2026*_xll.BDP($C2026, "PX_POS_MULT_FACTOR")*P2026/K2026," ")</f>
        <v/>
      </c>
      <c r="R2026" s="8">
        <f>IF(OR($A2026="TUA",$A2026="TYA"),"",IF(ISNUMBER(_xll.BDP($C2026,"DUR_ADJ_OAS_MID")),_xll.BDP($C2026,"DUR_ADJ_OAS_MID"),IF(ISNUMBER(_xll.BDP($E2026&amp;" ISIN","DUR_ADJ_OAS_MID")),_xll.BDP($E2026&amp;" ISIN","DUR_ADJ_OAS_MID")," ")))</f>
        <v/>
      </c>
      <c r="S2026" s="7">
        <f>IF(ISNUMBER(N2026),Q2026*N2026,IF(ISNUMBER(R2026),J2026*R2026," "))</f>
        <v/>
      </c>
      <c r="AB2026" s="8" t="inlineStr">
        <is>
          <t>MSSIJNK1</t>
        </is>
      </c>
      <c r="AG2026" t="n">
        <v>-0.045358</v>
      </c>
    </row>
    <row r="2027">
      <c r="A2027" t="inlineStr">
        <is>
          <t>QIS</t>
        </is>
      </c>
      <c r="B2027" t="inlineStr">
        <is>
          <t>Sirius XM Holdings Inc</t>
        </is>
      </c>
      <c r="C2027" t="inlineStr">
        <is>
          <t>SIRI</t>
        </is>
      </c>
      <c r="D2027" t="inlineStr">
        <is>
          <t>BQWS627</t>
        </is>
      </c>
      <c r="E2027" t="inlineStr">
        <is>
          <t>US8299331004</t>
        </is>
      </c>
      <c r="F2027" t="inlineStr">
        <is>
          <t>829933100</t>
        </is>
      </c>
      <c r="G2027" s="1" t="n">
        <v>-16005.00978631785</v>
      </c>
      <c r="H2027" s="1" t="n">
        <v>20.93</v>
      </c>
      <c r="I2027" s="2" t="n">
        <v>-334984.8548276327</v>
      </c>
      <c r="J2027" s="3" t="n">
        <v>-0.0040460268814465</v>
      </c>
      <c r="K2027" s="4" t="n">
        <v>82793531.69</v>
      </c>
      <c r="L2027" s="5" t="n">
        <v>4375001</v>
      </c>
      <c r="M2027" s="6" t="n">
        <v>18.92423149</v>
      </c>
      <c r="N2027" s="7">
        <f>IF(ISNUMBER(_xll.BDP($C2027, "DELTA_MID")),_xll.BDP($C2027, "DELTA_MID")," ")</f>
        <v/>
      </c>
      <c r="O2027" s="7">
        <f>IF(ISNUMBER(N2027),_xll.BDP($C2027, "OPT_UNDL_TICKER"),"")</f>
        <v/>
      </c>
      <c r="P2027" s="8">
        <f>IF(ISNUMBER(N2027),_xll.BDP($C2027, "OPT_UNDL_PX")," ")</f>
        <v/>
      </c>
      <c r="Q2027" s="7">
        <f>IF(ISNUMBER(N2027),+G2027*_xll.BDP($C2027, "PX_POS_MULT_FACTOR")*P2027/K2027," ")</f>
        <v/>
      </c>
      <c r="R2027" s="8">
        <f>IF(OR($A2027="TUA",$A2027="TYA"),"",IF(ISNUMBER(_xll.BDP($C2027,"DUR_ADJ_OAS_MID")),_xll.BDP($C2027,"DUR_ADJ_OAS_MID"),IF(ISNUMBER(_xll.BDP($E2027&amp;" ISIN","DUR_ADJ_OAS_MID")),_xll.BDP($E2027&amp;" ISIN","DUR_ADJ_OAS_MID")," ")))</f>
        <v/>
      </c>
      <c r="S2027" s="7">
        <f>IF(ISNUMBER(N2027),Q2027*N2027,IF(ISNUMBER(R2027),J2027*R2027," "))</f>
        <v/>
      </c>
      <c r="AB2027" s="8" t="inlineStr">
        <is>
          <t>MSSIJNK1</t>
        </is>
      </c>
      <c r="AG2027" t="n">
        <v>-0.045358</v>
      </c>
    </row>
    <row r="2028">
      <c r="A2028" t="inlineStr">
        <is>
          <t>QIS</t>
        </is>
      </c>
      <c r="B2028" t="inlineStr">
        <is>
          <t>Silgan Holdings Inc</t>
        </is>
      </c>
      <c r="C2028" t="inlineStr">
        <is>
          <t>SLGN</t>
        </is>
      </c>
      <c r="D2028" t="inlineStr">
        <is>
          <t>2809324</t>
        </is>
      </c>
      <c r="E2028" t="inlineStr">
        <is>
          <t>US8270481091</t>
        </is>
      </c>
      <c r="F2028" t="inlineStr">
        <is>
          <t>827048109</t>
        </is>
      </c>
      <c r="G2028" s="1" t="n">
        <v>-8670.146983993782</v>
      </c>
      <c r="H2028" s="1" t="n">
        <v>42.12</v>
      </c>
      <c r="I2028" s="2" t="n">
        <v>-365186.5909658181</v>
      </c>
      <c r="J2028" s="3" t="n">
        <v>-0.004410810645609</v>
      </c>
      <c r="K2028" s="4" t="n">
        <v>82793531.69</v>
      </c>
      <c r="L2028" s="5" t="n">
        <v>4375001</v>
      </c>
      <c r="M2028" s="6" t="n">
        <v>18.92423149</v>
      </c>
      <c r="N2028" s="7">
        <f>IF(ISNUMBER(_xll.BDP($C2028, "DELTA_MID")),_xll.BDP($C2028, "DELTA_MID")," ")</f>
        <v/>
      </c>
      <c r="O2028" s="7">
        <f>IF(ISNUMBER(N2028),_xll.BDP($C2028, "OPT_UNDL_TICKER"),"")</f>
        <v/>
      </c>
      <c r="P2028" s="8">
        <f>IF(ISNUMBER(N2028),_xll.BDP($C2028, "OPT_UNDL_PX")," ")</f>
        <v/>
      </c>
      <c r="Q2028" s="7">
        <f>IF(ISNUMBER(N2028),+G2028*_xll.BDP($C2028, "PX_POS_MULT_FACTOR")*P2028/K2028," ")</f>
        <v/>
      </c>
      <c r="R2028" s="8">
        <f>IF(OR($A2028="TUA",$A2028="TYA"),"",IF(ISNUMBER(_xll.BDP($C2028,"DUR_ADJ_OAS_MID")),_xll.BDP($C2028,"DUR_ADJ_OAS_MID"),IF(ISNUMBER(_xll.BDP($E2028&amp;" ISIN","DUR_ADJ_OAS_MID")),_xll.BDP($E2028&amp;" ISIN","DUR_ADJ_OAS_MID")," ")))</f>
        <v/>
      </c>
      <c r="S2028" s="7">
        <f>IF(ISNUMBER(N2028),Q2028*N2028,IF(ISNUMBER(R2028),J2028*R2028," "))</f>
        <v/>
      </c>
      <c r="AB2028" s="8" t="inlineStr">
        <is>
          <t>MSSIJNK1</t>
        </is>
      </c>
      <c r="AG2028" t="n">
        <v>-0.045358</v>
      </c>
    </row>
    <row r="2029">
      <c r="A2029" t="inlineStr">
        <is>
          <t>QIS</t>
        </is>
      </c>
      <c r="B2029" t="inlineStr">
        <is>
          <t>Sonoco Products Co</t>
        </is>
      </c>
      <c r="C2029" t="inlineStr">
        <is>
          <t>SON</t>
        </is>
      </c>
      <c r="D2029" t="inlineStr">
        <is>
          <t>2821395</t>
        </is>
      </c>
      <c r="E2029" t="inlineStr">
        <is>
          <t>US8354951027</t>
        </is>
      </c>
      <c r="F2029" t="inlineStr">
        <is>
          <t>835495102</t>
        </is>
      </c>
      <c r="G2029" s="1" t="n">
        <v>-7861.6357826341</v>
      </c>
      <c r="H2029" s="1" t="n">
        <v>39.61</v>
      </c>
      <c r="I2029" s="2" t="n">
        <v>-311399.3933501367</v>
      </c>
      <c r="J2029" s="3" t="n">
        <v>-0.0037611560588585</v>
      </c>
      <c r="K2029" s="4" t="n">
        <v>82793531.69</v>
      </c>
      <c r="L2029" s="5" t="n">
        <v>4375001</v>
      </c>
      <c r="M2029" s="6" t="n">
        <v>18.92423149</v>
      </c>
      <c r="N2029" s="7">
        <f>IF(ISNUMBER(_xll.BDP($C2029, "DELTA_MID")),_xll.BDP($C2029, "DELTA_MID")," ")</f>
        <v/>
      </c>
      <c r="O2029" s="7">
        <f>IF(ISNUMBER(N2029),_xll.BDP($C2029, "OPT_UNDL_TICKER"),"")</f>
        <v/>
      </c>
      <c r="P2029" s="8">
        <f>IF(ISNUMBER(N2029),_xll.BDP($C2029, "OPT_UNDL_PX")," ")</f>
        <v/>
      </c>
      <c r="Q2029" s="7">
        <f>IF(ISNUMBER(N2029),+G2029*_xll.BDP($C2029, "PX_POS_MULT_FACTOR")*P2029/K2029," ")</f>
        <v/>
      </c>
      <c r="R2029" s="8">
        <f>IF(OR($A2029="TUA",$A2029="TYA"),"",IF(ISNUMBER(_xll.BDP($C2029,"DUR_ADJ_OAS_MID")),_xll.BDP($C2029,"DUR_ADJ_OAS_MID"),IF(ISNUMBER(_xll.BDP($E2029&amp;" ISIN","DUR_ADJ_OAS_MID")),_xll.BDP($E2029&amp;" ISIN","DUR_ADJ_OAS_MID")," ")))</f>
        <v/>
      </c>
      <c r="S2029" s="7">
        <f>IF(ISNUMBER(N2029),Q2029*N2029,IF(ISNUMBER(R2029),J2029*R2029," "))</f>
        <v/>
      </c>
      <c r="AB2029" s="8" t="inlineStr">
        <is>
          <t>MSSIJNK1</t>
        </is>
      </c>
      <c r="AG2029" t="n">
        <v>-0.045358</v>
      </c>
    </row>
    <row r="2030">
      <c r="A2030" t="inlineStr">
        <is>
          <t>QIS</t>
        </is>
      </c>
      <c r="B2030" t="inlineStr">
        <is>
          <t>Sarepta Therapeutics Inc</t>
        </is>
      </c>
      <c r="C2030" t="inlineStr">
        <is>
          <t>SRPT</t>
        </is>
      </c>
      <c r="D2030" t="inlineStr">
        <is>
          <t>B8DPDT7</t>
        </is>
      </c>
      <c r="E2030" t="inlineStr">
        <is>
          <t>US8036071004</t>
        </is>
      </c>
      <c r="F2030" t="inlineStr">
        <is>
          <t>803607100</t>
        </is>
      </c>
      <c r="G2030" s="1" t="n">
        <v>-21463.32202367298</v>
      </c>
      <c r="H2030" s="1" t="n">
        <v>22.11</v>
      </c>
      <c r="I2030" s="2" t="n">
        <v>-474554.0499434095</v>
      </c>
      <c r="J2030" s="3" t="n">
        <v>-0.005731776870206</v>
      </c>
      <c r="K2030" s="4" t="n">
        <v>82793531.69</v>
      </c>
      <c r="L2030" s="5" t="n">
        <v>4375001</v>
      </c>
      <c r="M2030" s="6" t="n">
        <v>18.92423149</v>
      </c>
      <c r="N2030" s="7">
        <f>IF(ISNUMBER(_xll.BDP($C2030, "DELTA_MID")),_xll.BDP($C2030, "DELTA_MID")," ")</f>
        <v/>
      </c>
      <c r="O2030" s="7">
        <f>IF(ISNUMBER(N2030),_xll.BDP($C2030, "OPT_UNDL_TICKER"),"")</f>
        <v/>
      </c>
      <c r="P2030" s="8">
        <f>IF(ISNUMBER(N2030),_xll.BDP($C2030, "OPT_UNDL_PX")," ")</f>
        <v/>
      </c>
      <c r="Q2030" s="7">
        <f>IF(ISNUMBER(N2030),+G2030*_xll.BDP($C2030, "PX_POS_MULT_FACTOR")*P2030/K2030," ")</f>
        <v/>
      </c>
      <c r="R2030" s="8">
        <f>IF(OR($A2030="TUA",$A2030="TYA"),"",IF(ISNUMBER(_xll.BDP($C2030,"DUR_ADJ_OAS_MID")),_xll.BDP($C2030,"DUR_ADJ_OAS_MID"),IF(ISNUMBER(_xll.BDP($E2030&amp;" ISIN","DUR_ADJ_OAS_MID")),_xll.BDP($E2030&amp;" ISIN","DUR_ADJ_OAS_MID")," ")))</f>
        <v/>
      </c>
      <c r="S2030" s="7">
        <f>IF(ISNUMBER(N2030),Q2030*N2030,IF(ISNUMBER(R2030),J2030*R2030," "))</f>
        <v/>
      </c>
      <c r="AB2030" s="8" t="inlineStr">
        <is>
          <t>MSSIJNK1</t>
        </is>
      </c>
      <c r="AG2030" t="n">
        <v>-0.045358</v>
      </c>
    </row>
    <row r="2031">
      <c r="A2031" t="inlineStr">
        <is>
          <t>QIS</t>
        </is>
      </c>
      <c r="B2031" t="inlineStr">
        <is>
          <t>Sensata Technologies Holding P</t>
        </is>
      </c>
      <c r="C2031" t="inlineStr">
        <is>
          <t>ST</t>
        </is>
      </c>
      <c r="D2031" t="inlineStr">
        <is>
          <t>BFMBMT8</t>
        </is>
      </c>
      <c r="E2031" t="inlineStr">
        <is>
          <t>GB00BFMBMT84</t>
        </is>
      </c>
      <c r="G2031" s="1" t="n">
        <v>-10928.85183240781</v>
      </c>
      <c r="H2031" s="1" t="n">
        <v>29.03</v>
      </c>
      <c r="I2031" s="2" t="n">
        <v>-317264.5686947987</v>
      </c>
      <c r="J2031" s="3" t="n">
        <v>-0.0038319970439565</v>
      </c>
      <c r="K2031" s="4" t="n">
        <v>82793531.69</v>
      </c>
      <c r="L2031" s="5" t="n">
        <v>4375001</v>
      </c>
      <c r="M2031" s="6" t="n">
        <v>18.92423149</v>
      </c>
      <c r="N2031" s="7">
        <f>IF(ISNUMBER(_xll.BDP($C2031, "DELTA_MID")),_xll.BDP($C2031, "DELTA_MID")," ")</f>
        <v/>
      </c>
      <c r="O2031" s="7">
        <f>IF(ISNUMBER(N2031),_xll.BDP($C2031, "OPT_UNDL_TICKER"),"")</f>
        <v/>
      </c>
      <c r="P2031" s="8">
        <f>IF(ISNUMBER(N2031),_xll.BDP($C2031, "OPT_UNDL_PX")," ")</f>
        <v/>
      </c>
      <c r="Q2031" s="7">
        <f>IF(ISNUMBER(N2031),+G2031*_xll.BDP($C2031, "PX_POS_MULT_FACTOR")*P2031/K2031," ")</f>
        <v/>
      </c>
      <c r="R2031" s="8">
        <f>IF(OR($A2031="TUA",$A2031="TYA"),"",IF(ISNUMBER(_xll.BDP($C2031,"DUR_ADJ_OAS_MID")),_xll.BDP($C2031,"DUR_ADJ_OAS_MID"),IF(ISNUMBER(_xll.BDP($E2031&amp;" ISIN","DUR_ADJ_OAS_MID")),_xll.BDP($E2031&amp;" ISIN","DUR_ADJ_OAS_MID")," ")))</f>
        <v/>
      </c>
      <c r="S2031" s="7">
        <f>IF(ISNUMBER(N2031),Q2031*N2031,IF(ISNUMBER(R2031),J2031*R2031," "))</f>
        <v/>
      </c>
      <c r="AB2031" s="8" t="inlineStr">
        <is>
          <t>MSSIJNK1</t>
        </is>
      </c>
      <c r="AG2031" t="n">
        <v>-0.045358</v>
      </c>
    </row>
    <row r="2032">
      <c r="A2032" t="inlineStr">
        <is>
          <t>QIS</t>
        </is>
      </c>
      <c r="B2032" t="inlineStr">
        <is>
          <t>Teladoc Health Inc</t>
        </is>
      </c>
      <c r="C2032" t="inlineStr">
        <is>
          <t>TDOC</t>
        </is>
      </c>
      <c r="D2032" t="inlineStr">
        <is>
          <t>BYQRFY1</t>
        </is>
      </c>
      <c r="E2032" t="inlineStr">
        <is>
          <t>US87918A1051</t>
        </is>
      </c>
      <c r="F2032" t="inlineStr">
        <is>
          <t>87918A105</t>
        </is>
      </c>
      <c r="G2032" s="1" t="n">
        <v>-30047.41805080269</v>
      </c>
      <c r="H2032" s="1" t="n">
        <v>8</v>
      </c>
      <c r="I2032" s="2" t="n">
        <v>-240379.3444064215</v>
      </c>
      <c r="J2032" s="3" t="n">
        <v>-0.002903358988314</v>
      </c>
      <c r="K2032" s="4" t="n">
        <v>82793531.69</v>
      </c>
      <c r="L2032" s="5" t="n">
        <v>4375001</v>
      </c>
      <c r="M2032" s="6" t="n">
        <v>18.92423149</v>
      </c>
      <c r="N2032" s="7">
        <f>IF(ISNUMBER(_xll.BDP($C2032, "DELTA_MID")),_xll.BDP($C2032, "DELTA_MID")," ")</f>
        <v/>
      </c>
      <c r="O2032" s="7">
        <f>IF(ISNUMBER(N2032),_xll.BDP($C2032, "OPT_UNDL_TICKER"),"")</f>
        <v/>
      </c>
      <c r="P2032" s="8">
        <f>IF(ISNUMBER(N2032),_xll.BDP($C2032, "OPT_UNDL_PX")," ")</f>
        <v/>
      </c>
      <c r="Q2032" s="7">
        <f>IF(ISNUMBER(N2032),+G2032*_xll.BDP($C2032, "PX_POS_MULT_FACTOR")*P2032/K2032," ")</f>
        <v/>
      </c>
      <c r="R2032" s="8">
        <f>IF(OR($A2032="TUA",$A2032="TYA"),"",IF(ISNUMBER(_xll.BDP($C2032,"DUR_ADJ_OAS_MID")),_xll.BDP($C2032,"DUR_ADJ_OAS_MID"),IF(ISNUMBER(_xll.BDP($E2032&amp;" ISIN","DUR_ADJ_OAS_MID")),_xll.BDP($E2032&amp;" ISIN","DUR_ADJ_OAS_MID")," ")))</f>
        <v/>
      </c>
      <c r="S2032" s="7">
        <f>IF(ISNUMBER(N2032),Q2032*N2032,IF(ISNUMBER(R2032),J2032*R2032," "))</f>
        <v/>
      </c>
      <c r="AB2032" s="8" t="inlineStr">
        <is>
          <t>MSSIJNK1</t>
        </is>
      </c>
      <c r="AG2032" t="n">
        <v>-0.045358</v>
      </c>
    </row>
    <row r="2033">
      <c r="A2033" t="inlineStr">
        <is>
          <t>QIS</t>
        </is>
      </c>
      <c r="B2033" t="inlineStr">
        <is>
          <t>Tenet Healthcare Corp</t>
        </is>
      </c>
      <c r="C2033" t="inlineStr">
        <is>
          <t>THC</t>
        </is>
      </c>
      <c r="D2033" t="inlineStr">
        <is>
          <t>B8DMK08</t>
        </is>
      </c>
      <c r="E2033" t="inlineStr">
        <is>
          <t>US88033G4073</t>
        </is>
      </c>
      <c r="F2033" t="inlineStr">
        <is>
          <t>88033G407</t>
        </is>
      </c>
      <c r="G2033" s="1" t="n">
        <v>-2008.875053657405</v>
      </c>
      <c r="H2033" s="1" t="n">
        <v>189.58</v>
      </c>
      <c r="I2033" s="2" t="n">
        <v>-380842.5326723709</v>
      </c>
      <c r="J2033" s="3" t="n">
        <v>-0.004599906839321</v>
      </c>
      <c r="K2033" s="4" t="n">
        <v>82793531.69</v>
      </c>
      <c r="L2033" s="5" t="n">
        <v>4375001</v>
      </c>
      <c r="M2033" s="6" t="n">
        <v>18.92423149</v>
      </c>
      <c r="N2033" s="7">
        <f>IF(ISNUMBER(_xll.BDP($C2033, "DELTA_MID")),_xll.BDP($C2033, "DELTA_MID")," ")</f>
        <v/>
      </c>
      <c r="O2033" s="7">
        <f>IF(ISNUMBER(N2033),_xll.BDP($C2033, "OPT_UNDL_TICKER"),"")</f>
        <v/>
      </c>
      <c r="P2033" s="8">
        <f>IF(ISNUMBER(N2033),_xll.BDP($C2033, "OPT_UNDL_PX")," ")</f>
        <v/>
      </c>
      <c r="Q2033" s="7">
        <f>IF(ISNUMBER(N2033),+G2033*_xll.BDP($C2033, "PX_POS_MULT_FACTOR")*P2033/K2033," ")</f>
        <v/>
      </c>
      <c r="R2033" s="8">
        <f>IF(OR($A2033="TUA",$A2033="TYA"),"",IF(ISNUMBER(_xll.BDP($C2033,"DUR_ADJ_OAS_MID")),_xll.BDP($C2033,"DUR_ADJ_OAS_MID"),IF(ISNUMBER(_xll.BDP($E2033&amp;" ISIN","DUR_ADJ_OAS_MID")),_xll.BDP($E2033&amp;" ISIN","DUR_ADJ_OAS_MID")," ")))</f>
        <v/>
      </c>
      <c r="S2033" s="7">
        <f>IF(ISNUMBER(N2033),Q2033*N2033,IF(ISNUMBER(R2033),J2033*R2033," "))</f>
        <v/>
      </c>
      <c r="AB2033" s="8" t="inlineStr">
        <is>
          <t>MSSIJNK1</t>
        </is>
      </c>
      <c r="AG2033" t="n">
        <v>-0.045358</v>
      </c>
    </row>
    <row r="2034">
      <c r="A2034" t="inlineStr">
        <is>
          <t>QIS</t>
        </is>
      </c>
      <c r="B2034" t="inlineStr">
        <is>
          <t>Millicom International Cellula</t>
        </is>
      </c>
      <c r="C2034" t="inlineStr">
        <is>
          <t>TIGO</t>
        </is>
      </c>
      <c r="D2034" t="inlineStr">
        <is>
          <t>2418128</t>
        </is>
      </c>
      <c r="E2034" t="inlineStr">
        <is>
          <t>LU0038705702</t>
        </is>
      </c>
      <c r="G2034" s="1" t="n">
        <v>-7873.186533983331</v>
      </c>
      <c r="H2034" s="1" t="n">
        <v>47.62</v>
      </c>
      <c r="I2034" s="2" t="n">
        <v>-374921.1427482862</v>
      </c>
      <c r="J2034" s="3" t="n">
        <v>-0.0045283868811405</v>
      </c>
      <c r="K2034" s="4" t="n">
        <v>82793531.69</v>
      </c>
      <c r="L2034" s="5" t="n">
        <v>4375001</v>
      </c>
      <c r="M2034" s="6" t="n">
        <v>18.92423149</v>
      </c>
      <c r="N2034" s="7">
        <f>IF(ISNUMBER(_xll.BDP($C2034, "DELTA_MID")),_xll.BDP($C2034, "DELTA_MID")," ")</f>
        <v/>
      </c>
      <c r="O2034" s="7">
        <f>IF(ISNUMBER(N2034),_xll.BDP($C2034, "OPT_UNDL_TICKER"),"")</f>
        <v/>
      </c>
      <c r="P2034" s="8">
        <f>IF(ISNUMBER(N2034),_xll.BDP($C2034, "OPT_UNDL_PX")," ")</f>
        <v/>
      </c>
      <c r="Q2034" s="7">
        <f>IF(ISNUMBER(N2034),+G2034*_xll.BDP($C2034, "PX_POS_MULT_FACTOR")*P2034/K2034," ")</f>
        <v/>
      </c>
      <c r="R2034" s="8">
        <f>IF(OR($A2034="TUA",$A2034="TYA"),"",IF(ISNUMBER(_xll.BDP($C2034,"DUR_ADJ_OAS_MID")),_xll.BDP($C2034,"DUR_ADJ_OAS_MID"),IF(ISNUMBER(_xll.BDP($E2034&amp;" ISIN","DUR_ADJ_OAS_MID")),_xll.BDP($E2034&amp;" ISIN","DUR_ADJ_OAS_MID")," ")))</f>
        <v/>
      </c>
      <c r="S2034" s="7">
        <f>IF(ISNUMBER(N2034),Q2034*N2034,IF(ISNUMBER(R2034),J2034*R2034," "))</f>
        <v/>
      </c>
      <c r="AB2034" s="8" t="inlineStr">
        <is>
          <t>MSSIJNK1</t>
        </is>
      </c>
      <c r="AG2034" t="n">
        <v>-0.045358</v>
      </c>
    </row>
    <row r="2035">
      <c r="A2035" t="inlineStr">
        <is>
          <t>QIS</t>
        </is>
      </c>
      <c r="B2035" t="inlineStr">
        <is>
          <t>TripAdvisor Inc</t>
        </is>
      </c>
      <c r="C2035" t="inlineStr">
        <is>
          <t>TRIP</t>
        </is>
      </c>
      <c r="D2035" t="inlineStr">
        <is>
          <t>B6ZC3N6</t>
        </is>
      </c>
      <c r="E2035" t="inlineStr">
        <is>
          <t>US8969452015</t>
        </is>
      </c>
      <c r="F2035" t="inlineStr">
        <is>
          <t>896945201</t>
        </is>
      </c>
      <c r="G2035" s="1" t="n">
        <v>-18494.12352319911</v>
      </c>
      <c r="H2035" s="1" t="n">
        <v>14.91</v>
      </c>
      <c r="I2035" s="2" t="n">
        <v>-275747.3817308987</v>
      </c>
      <c r="J2035" s="3" t="n">
        <v>-0.003330542568994</v>
      </c>
      <c r="K2035" s="4" t="n">
        <v>82793531.69</v>
      </c>
      <c r="L2035" s="5" t="n">
        <v>4375001</v>
      </c>
      <c r="M2035" s="6" t="n">
        <v>18.92423149</v>
      </c>
      <c r="N2035" s="7">
        <f>IF(ISNUMBER(_xll.BDP($C2035, "DELTA_MID")),_xll.BDP($C2035, "DELTA_MID")," ")</f>
        <v/>
      </c>
      <c r="O2035" s="7">
        <f>IF(ISNUMBER(N2035),_xll.BDP($C2035, "OPT_UNDL_TICKER"),"")</f>
        <v/>
      </c>
      <c r="P2035" s="8">
        <f>IF(ISNUMBER(N2035),_xll.BDP($C2035, "OPT_UNDL_PX")," ")</f>
        <v/>
      </c>
      <c r="Q2035" s="7">
        <f>IF(ISNUMBER(N2035),+G2035*_xll.BDP($C2035, "PX_POS_MULT_FACTOR")*P2035/K2035," ")</f>
        <v/>
      </c>
      <c r="R2035" s="8">
        <f>IF(OR($A2035="TUA",$A2035="TYA"),"",IF(ISNUMBER(_xll.BDP($C2035,"DUR_ADJ_OAS_MID")),_xll.BDP($C2035,"DUR_ADJ_OAS_MID"),IF(ISNUMBER(_xll.BDP($E2035&amp;" ISIN","DUR_ADJ_OAS_MID")),_xll.BDP($E2035&amp;" ISIN","DUR_ADJ_OAS_MID")," ")))</f>
        <v/>
      </c>
      <c r="S2035" s="7">
        <f>IF(ISNUMBER(N2035),Q2035*N2035,IF(ISNUMBER(R2035),J2035*R2035," "))</f>
        <v/>
      </c>
      <c r="AB2035" s="8" t="inlineStr">
        <is>
          <t>MSSIJNK1</t>
        </is>
      </c>
      <c r="AG2035" t="n">
        <v>-0.045358</v>
      </c>
    </row>
    <row r="2036">
      <c r="A2036" t="inlineStr">
        <is>
          <t>QIS</t>
        </is>
      </c>
      <c r="B2036" t="inlineStr">
        <is>
          <t>United Airlines Holdings Inc</t>
        </is>
      </c>
      <c r="C2036" t="inlineStr">
        <is>
          <t>UAL</t>
        </is>
      </c>
      <c r="D2036" t="inlineStr">
        <is>
          <t>B4QG225</t>
        </is>
      </c>
      <c r="E2036" t="inlineStr">
        <is>
          <t>US9100471096</t>
        </is>
      </c>
      <c r="F2036" t="inlineStr">
        <is>
          <t>910047109</t>
        </is>
      </c>
      <c r="G2036" s="1" t="n">
        <v>-3817.756238215903</v>
      </c>
      <c r="H2036" s="1" t="n">
        <v>96.67</v>
      </c>
      <c r="I2036" s="2" t="n">
        <v>-369062.4955483313</v>
      </c>
      <c r="J2036" s="3" t="n">
        <v>-0.0044576247445295</v>
      </c>
      <c r="K2036" s="4" t="n">
        <v>82793531.69</v>
      </c>
      <c r="L2036" s="5" t="n">
        <v>4375001</v>
      </c>
      <c r="M2036" s="6" t="n">
        <v>18.92423149</v>
      </c>
      <c r="N2036" s="7">
        <f>IF(ISNUMBER(_xll.BDP($C2036, "DELTA_MID")),_xll.BDP($C2036, "DELTA_MID")," ")</f>
        <v/>
      </c>
      <c r="O2036" s="7">
        <f>IF(ISNUMBER(N2036),_xll.BDP($C2036, "OPT_UNDL_TICKER"),"")</f>
        <v/>
      </c>
      <c r="P2036" s="8">
        <f>IF(ISNUMBER(N2036),_xll.BDP($C2036, "OPT_UNDL_PX")," ")</f>
        <v/>
      </c>
      <c r="Q2036" s="7">
        <f>IF(ISNUMBER(N2036),+G2036*_xll.BDP($C2036, "PX_POS_MULT_FACTOR")*P2036/K2036," ")</f>
        <v/>
      </c>
      <c r="R2036" s="8">
        <f>IF(OR($A2036="TUA",$A2036="TYA"),"",IF(ISNUMBER(_xll.BDP($C2036,"DUR_ADJ_OAS_MID")),_xll.BDP($C2036,"DUR_ADJ_OAS_MID"),IF(ISNUMBER(_xll.BDP($E2036&amp;" ISIN","DUR_ADJ_OAS_MID")),_xll.BDP($E2036&amp;" ISIN","DUR_ADJ_OAS_MID")," ")))</f>
        <v/>
      </c>
      <c r="S2036" s="7">
        <f>IF(ISNUMBER(N2036),Q2036*N2036,IF(ISNUMBER(R2036),J2036*R2036," "))</f>
        <v/>
      </c>
      <c r="AB2036" s="8" t="inlineStr">
        <is>
          <t>MSSIJNK1</t>
        </is>
      </c>
      <c r="AG2036" t="n">
        <v>-0.045358</v>
      </c>
    </row>
    <row r="2037">
      <c r="A2037" t="inlineStr">
        <is>
          <t>QIS</t>
        </is>
      </c>
      <c r="B2037" t="inlineStr">
        <is>
          <t>Marriott Vacations Worldwide C</t>
        </is>
      </c>
      <c r="C2037" t="inlineStr">
        <is>
          <t>VAC</t>
        </is>
      </c>
      <c r="D2037" t="inlineStr">
        <is>
          <t>B45K9N8</t>
        </is>
      </c>
      <c r="E2037" t="inlineStr">
        <is>
          <t>US57164Y1073</t>
        </is>
      </c>
      <c r="F2037" t="inlineStr">
        <is>
          <t>57164Y107</t>
        </is>
      </c>
      <c r="G2037" s="1" t="n">
        <v>-4318.429069136658</v>
      </c>
      <c r="H2037" s="1" t="n">
        <v>62.49</v>
      </c>
      <c r="I2037" s="2" t="n">
        <v>-269858.6325303498</v>
      </c>
      <c r="J2037" s="3" t="n">
        <v>-0.0032594168532485</v>
      </c>
      <c r="K2037" s="4" t="n">
        <v>82793531.69</v>
      </c>
      <c r="L2037" s="5" t="n">
        <v>4375001</v>
      </c>
      <c r="M2037" s="6" t="n">
        <v>18.92423149</v>
      </c>
      <c r="N2037" s="7">
        <f>IF(ISNUMBER(_xll.BDP($C2037, "DELTA_MID")),_xll.BDP($C2037, "DELTA_MID")," ")</f>
        <v/>
      </c>
      <c r="O2037" s="7">
        <f>IF(ISNUMBER(N2037),_xll.BDP($C2037, "OPT_UNDL_TICKER"),"")</f>
        <v/>
      </c>
      <c r="P2037" s="8">
        <f>IF(ISNUMBER(N2037),_xll.BDP($C2037, "OPT_UNDL_PX")," ")</f>
        <v/>
      </c>
      <c r="Q2037" s="7">
        <f>IF(ISNUMBER(N2037),+G2037*_xll.BDP($C2037, "PX_POS_MULT_FACTOR")*P2037/K2037," ")</f>
        <v/>
      </c>
      <c r="R2037" s="8">
        <f>IF(OR($A2037="TUA",$A2037="TYA"),"",IF(ISNUMBER(_xll.BDP($C2037,"DUR_ADJ_OAS_MID")),_xll.BDP($C2037,"DUR_ADJ_OAS_MID"),IF(ISNUMBER(_xll.BDP($E2037&amp;" ISIN","DUR_ADJ_OAS_MID")),_xll.BDP($E2037&amp;" ISIN","DUR_ADJ_OAS_MID")," ")))</f>
        <v/>
      </c>
      <c r="S2037" s="7">
        <f>IF(ISNUMBER(N2037),Q2037*N2037,IF(ISNUMBER(R2037),J2037*R2037," "))</f>
        <v/>
      </c>
      <c r="AB2037" s="8" t="inlineStr">
        <is>
          <t>MSSIJNK1</t>
        </is>
      </c>
      <c r="AG2037" t="n">
        <v>-0.045358</v>
      </c>
    </row>
    <row r="2038">
      <c r="A2038" t="inlineStr">
        <is>
          <t>QIS</t>
        </is>
      </c>
      <c r="B2038" t="inlineStr">
        <is>
          <t>VF Corp</t>
        </is>
      </c>
      <c r="C2038" t="inlineStr">
        <is>
          <t>VFC</t>
        </is>
      </c>
      <c r="D2038" t="inlineStr">
        <is>
          <t>2928683</t>
        </is>
      </c>
      <c r="E2038" t="inlineStr">
        <is>
          <t>US9182041080</t>
        </is>
      </c>
      <c r="F2038" t="inlineStr">
        <is>
          <t>918204108</t>
        </is>
      </c>
      <c r="G2038" s="1" t="n">
        <v>-19662.75439276726</v>
      </c>
      <c r="H2038" s="1" t="n">
        <v>13.29</v>
      </c>
      <c r="I2038" s="2" t="n">
        <v>-261318.0058798769</v>
      </c>
      <c r="J2038" s="3" t="n">
        <v>-0.003156261129895</v>
      </c>
      <c r="K2038" s="4" t="n">
        <v>82793531.69</v>
      </c>
      <c r="L2038" s="5" t="n">
        <v>4375001</v>
      </c>
      <c r="M2038" s="6" t="n">
        <v>18.92423149</v>
      </c>
      <c r="N2038" s="7">
        <f>IF(ISNUMBER(_xll.BDP($C2038, "DELTA_MID")),_xll.BDP($C2038, "DELTA_MID")," ")</f>
        <v/>
      </c>
      <c r="O2038" s="7">
        <f>IF(ISNUMBER(N2038),_xll.BDP($C2038, "OPT_UNDL_TICKER"),"")</f>
        <v/>
      </c>
      <c r="P2038" s="8">
        <f>IF(ISNUMBER(N2038),_xll.BDP($C2038, "OPT_UNDL_PX")," ")</f>
        <v/>
      </c>
      <c r="Q2038" s="7">
        <f>IF(ISNUMBER(N2038),+G2038*_xll.BDP($C2038, "PX_POS_MULT_FACTOR")*P2038/K2038," ")</f>
        <v/>
      </c>
      <c r="R2038" s="8">
        <f>IF(OR($A2038="TUA",$A2038="TYA"),"",IF(ISNUMBER(_xll.BDP($C2038,"DUR_ADJ_OAS_MID")),_xll.BDP($C2038,"DUR_ADJ_OAS_MID"),IF(ISNUMBER(_xll.BDP($E2038&amp;" ISIN","DUR_ADJ_OAS_MID")),_xll.BDP($E2038&amp;" ISIN","DUR_ADJ_OAS_MID")," ")))</f>
        <v/>
      </c>
      <c r="S2038" s="7">
        <f>IF(ISNUMBER(N2038),Q2038*N2038,IF(ISNUMBER(R2038),J2038*R2038," "))</f>
        <v/>
      </c>
      <c r="AB2038" s="8" t="inlineStr">
        <is>
          <t>MSSIJNK1</t>
        </is>
      </c>
      <c r="AG2038" t="n">
        <v>-0.045358</v>
      </c>
    </row>
    <row r="2039">
      <c r="A2039" t="inlineStr">
        <is>
          <t>QIS</t>
        </is>
      </c>
      <c r="B2039" t="inlineStr">
        <is>
          <t>Victoria's Secret &amp; Co</t>
        </is>
      </c>
      <c r="C2039" t="inlineStr">
        <is>
          <t>VSCO</t>
        </is>
      </c>
      <c r="D2039" t="inlineStr">
        <is>
          <t>BNNTGH3</t>
        </is>
      </c>
      <c r="E2039" t="inlineStr">
        <is>
          <t>US9264001028</t>
        </is>
      </c>
      <c r="F2039" t="inlineStr">
        <is>
          <t>926400102</t>
        </is>
      </c>
      <c r="G2039" s="1" t="n">
        <v>-9267.705988629945</v>
      </c>
      <c r="H2039" s="1" t="n">
        <v>28.25</v>
      </c>
      <c r="I2039" s="2" t="n">
        <v>-261812.6941787959</v>
      </c>
      <c r="J2039" s="3" t="n">
        <v>-0.003162236093021</v>
      </c>
      <c r="K2039" s="4" t="n">
        <v>82793531.69</v>
      </c>
      <c r="L2039" s="5" t="n">
        <v>4375001</v>
      </c>
      <c r="M2039" s="6" t="n">
        <v>18.92423149</v>
      </c>
      <c r="N2039" s="7">
        <f>IF(ISNUMBER(_xll.BDP($C2039, "DELTA_MID")),_xll.BDP($C2039, "DELTA_MID")," ")</f>
        <v/>
      </c>
      <c r="O2039" s="7">
        <f>IF(ISNUMBER(N2039),_xll.BDP($C2039, "OPT_UNDL_TICKER"),"")</f>
        <v/>
      </c>
      <c r="P2039" s="8">
        <f>IF(ISNUMBER(N2039),_xll.BDP($C2039, "OPT_UNDL_PX")," ")</f>
        <v/>
      </c>
      <c r="Q2039" s="7">
        <f>IF(ISNUMBER(N2039),+G2039*_xll.BDP($C2039, "PX_POS_MULT_FACTOR")*P2039/K2039," ")</f>
        <v/>
      </c>
      <c r="R2039" s="8">
        <f>IF(OR($A2039="TUA",$A2039="TYA"),"",IF(ISNUMBER(_xll.BDP($C2039,"DUR_ADJ_OAS_MID")),_xll.BDP($C2039,"DUR_ADJ_OAS_MID"),IF(ISNUMBER(_xll.BDP($E2039&amp;" ISIN","DUR_ADJ_OAS_MID")),_xll.BDP($E2039&amp;" ISIN","DUR_ADJ_OAS_MID")," ")))</f>
        <v/>
      </c>
      <c r="S2039" s="7">
        <f>IF(ISNUMBER(N2039),Q2039*N2039,IF(ISNUMBER(R2039),J2039*R2039," "))</f>
        <v/>
      </c>
      <c r="AB2039" s="8" t="inlineStr">
        <is>
          <t>MSSIJNK1</t>
        </is>
      </c>
      <c r="AG2039" t="n">
        <v>-0.045358</v>
      </c>
    </row>
    <row r="2040">
      <c r="A2040" t="inlineStr">
        <is>
          <t>QIS</t>
        </is>
      </c>
      <c r="B2040" t="inlineStr">
        <is>
          <t>Vestis Corp</t>
        </is>
      </c>
      <c r="C2040" t="inlineStr">
        <is>
          <t>VSTS</t>
        </is>
      </c>
      <c r="D2040" t="inlineStr">
        <is>
          <t>BP5JNQ3</t>
        </is>
      </c>
      <c r="E2040" t="inlineStr">
        <is>
          <t>US29430C1027</t>
        </is>
      </c>
      <c r="F2040" t="inlineStr">
        <is>
          <t>29430C102</t>
        </is>
      </c>
      <c r="G2040" s="1" t="n">
        <v>-58384.23194256621</v>
      </c>
      <c r="H2040" s="1" t="n">
        <v>4.82</v>
      </c>
      <c r="I2040" s="2" t="n">
        <v>-281411.9979631692</v>
      </c>
      <c r="J2040" s="3" t="n">
        <v>-0.0033989611533525</v>
      </c>
      <c r="K2040" s="4" t="n">
        <v>82793531.69</v>
      </c>
      <c r="L2040" s="5" t="n">
        <v>4375001</v>
      </c>
      <c r="M2040" s="6" t="n">
        <v>18.92423149</v>
      </c>
      <c r="N2040" s="7">
        <f>IF(ISNUMBER(_xll.BDP($C2040, "DELTA_MID")),_xll.BDP($C2040, "DELTA_MID")," ")</f>
        <v/>
      </c>
      <c r="O2040" s="7">
        <f>IF(ISNUMBER(N2040),_xll.BDP($C2040, "OPT_UNDL_TICKER"),"")</f>
        <v/>
      </c>
      <c r="P2040" s="8">
        <f>IF(ISNUMBER(N2040),_xll.BDP($C2040, "OPT_UNDL_PX")," ")</f>
        <v/>
      </c>
      <c r="Q2040" s="7">
        <f>IF(ISNUMBER(N2040),+G2040*_xll.BDP($C2040, "PX_POS_MULT_FACTOR")*P2040/K2040," ")</f>
        <v/>
      </c>
      <c r="R2040" s="8">
        <f>IF(OR($A2040="TUA",$A2040="TYA"),"",IF(ISNUMBER(_xll.BDP($C2040,"DUR_ADJ_OAS_MID")),_xll.BDP($C2040,"DUR_ADJ_OAS_MID"),IF(ISNUMBER(_xll.BDP($E2040&amp;" ISIN","DUR_ADJ_OAS_MID")),_xll.BDP($E2040&amp;" ISIN","DUR_ADJ_OAS_MID")," ")))</f>
        <v/>
      </c>
      <c r="S2040" s="7">
        <f>IF(ISNUMBER(N2040),Q2040*N2040,IF(ISNUMBER(R2040),J2040*R2040," "))</f>
        <v/>
      </c>
      <c r="AB2040" s="8" t="inlineStr">
        <is>
          <t>MSSIJNK1</t>
        </is>
      </c>
      <c r="AG2040" t="n">
        <v>-0.045358</v>
      </c>
    </row>
    <row r="2041">
      <c r="A2041" t="inlineStr">
        <is>
          <t>QIS</t>
        </is>
      </c>
      <c r="B2041" t="inlineStr">
        <is>
          <t>Viatris Inc</t>
        </is>
      </c>
      <c r="C2041" t="inlineStr">
        <is>
          <t>VTRS</t>
        </is>
      </c>
      <c r="D2041" t="inlineStr">
        <is>
          <t>BMWS3X9</t>
        </is>
      </c>
      <c r="E2041" t="inlineStr">
        <is>
          <t>US92556V1061</t>
        </is>
      </c>
      <c r="F2041" t="inlineStr">
        <is>
          <t>92556V106</t>
        </is>
      </c>
      <c r="G2041" s="1" t="n">
        <v>-39913.98975628884</v>
      </c>
      <c r="H2041" s="1" t="n">
        <v>9.74</v>
      </c>
      <c r="I2041" s="2" t="n">
        <v>-388762.2602262533</v>
      </c>
      <c r="J2041" s="3" t="n">
        <v>-0.0046955631954665</v>
      </c>
      <c r="K2041" s="4" t="n">
        <v>82793531.69</v>
      </c>
      <c r="L2041" s="5" t="n">
        <v>4375001</v>
      </c>
      <c r="M2041" s="6" t="n">
        <v>18.92423149</v>
      </c>
      <c r="N2041" s="7">
        <f>IF(ISNUMBER(_xll.BDP($C2041, "DELTA_MID")),_xll.BDP($C2041, "DELTA_MID")," ")</f>
        <v/>
      </c>
      <c r="O2041" s="7">
        <f>IF(ISNUMBER(N2041),_xll.BDP($C2041, "OPT_UNDL_TICKER"),"")</f>
        <v/>
      </c>
      <c r="P2041" s="8">
        <f>IF(ISNUMBER(N2041),_xll.BDP($C2041, "OPT_UNDL_PX")," ")</f>
        <v/>
      </c>
      <c r="Q2041" s="7">
        <f>IF(ISNUMBER(N2041),+G2041*_xll.BDP($C2041, "PX_POS_MULT_FACTOR")*P2041/K2041," ")</f>
        <v/>
      </c>
      <c r="R2041" s="8">
        <f>IF(OR($A2041="TUA",$A2041="TYA"),"",IF(ISNUMBER(_xll.BDP($C2041,"DUR_ADJ_OAS_MID")),_xll.BDP($C2041,"DUR_ADJ_OAS_MID"),IF(ISNUMBER(_xll.BDP($E2041&amp;" ISIN","DUR_ADJ_OAS_MID")),_xll.BDP($E2041&amp;" ISIN","DUR_ADJ_OAS_MID")," ")))</f>
        <v/>
      </c>
      <c r="S2041" s="7">
        <f>IF(ISNUMBER(N2041),Q2041*N2041,IF(ISNUMBER(R2041),J2041*R2041," "))</f>
        <v/>
      </c>
      <c r="AB2041" s="8" t="inlineStr">
        <is>
          <t>MSSIJNK1</t>
        </is>
      </c>
      <c r="AG2041" t="n">
        <v>-0.045358</v>
      </c>
    </row>
    <row r="2042">
      <c r="A2042" t="inlineStr">
        <is>
          <t>QIS</t>
        </is>
      </c>
      <c r="B2042" t="inlineStr">
        <is>
          <t>NCR Voyix Corp</t>
        </is>
      </c>
      <c r="C2042" t="inlineStr">
        <is>
          <t>VYX</t>
        </is>
      </c>
      <c r="D2042" t="inlineStr">
        <is>
          <t>2632650</t>
        </is>
      </c>
      <c r="E2042" t="inlineStr">
        <is>
          <t>US62886E1082</t>
        </is>
      </c>
      <c r="F2042" t="inlineStr">
        <is>
          <t>62886E108</t>
        </is>
      </c>
      <c r="G2042" s="1" t="n">
        <v>-25403.33748895146</v>
      </c>
      <c r="H2042" s="1" t="n">
        <v>11.19</v>
      </c>
      <c r="I2042" s="2" t="n">
        <v>-284263.3465013668</v>
      </c>
      <c r="J2042" s="3" t="n">
        <v>-0.0034334004202855</v>
      </c>
      <c r="K2042" s="4" t="n">
        <v>82793531.69</v>
      </c>
      <c r="L2042" s="5" t="n">
        <v>4375001</v>
      </c>
      <c r="M2042" s="6" t="n">
        <v>18.92423149</v>
      </c>
      <c r="N2042" s="7">
        <f>IF(ISNUMBER(_xll.BDP($C2042, "DELTA_MID")),_xll.BDP($C2042, "DELTA_MID")," ")</f>
        <v/>
      </c>
      <c r="O2042" s="7">
        <f>IF(ISNUMBER(N2042),_xll.BDP($C2042, "OPT_UNDL_TICKER"),"")</f>
        <v/>
      </c>
      <c r="P2042" s="8">
        <f>IF(ISNUMBER(N2042),_xll.BDP($C2042, "OPT_UNDL_PX")," ")</f>
        <v/>
      </c>
      <c r="Q2042" s="7">
        <f>IF(ISNUMBER(N2042),+G2042*_xll.BDP($C2042, "PX_POS_MULT_FACTOR")*P2042/K2042," ")</f>
        <v/>
      </c>
      <c r="R2042" s="8">
        <f>IF(OR($A2042="TUA",$A2042="TYA"),"",IF(ISNUMBER(_xll.BDP($C2042,"DUR_ADJ_OAS_MID")),_xll.BDP($C2042,"DUR_ADJ_OAS_MID"),IF(ISNUMBER(_xll.BDP($E2042&amp;" ISIN","DUR_ADJ_OAS_MID")),_xll.BDP($E2042&amp;" ISIN","DUR_ADJ_OAS_MID")," ")))</f>
        <v/>
      </c>
      <c r="S2042" s="7">
        <f>IF(ISNUMBER(N2042),Q2042*N2042,IF(ISNUMBER(R2042),J2042*R2042," "))</f>
        <v/>
      </c>
      <c r="AB2042" s="8" t="inlineStr">
        <is>
          <t>MSSIJNK1</t>
        </is>
      </c>
      <c r="AG2042" t="n">
        <v>-0.045358</v>
      </c>
    </row>
    <row r="2043">
      <c r="A2043" t="inlineStr">
        <is>
          <t>QIS</t>
        </is>
      </c>
      <c r="B2043" t="inlineStr">
        <is>
          <t>Warner Bros Discovery Inc</t>
        </is>
      </c>
      <c r="C2043" t="inlineStr">
        <is>
          <t>WBD</t>
        </is>
      </c>
      <c r="D2043" t="inlineStr">
        <is>
          <t>BM8JYX3</t>
        </is>
      </c>
      <c r="E2043" t="inlineStr">
        <is>
          <t>US9344231041</t>
        </is>
      </c>
      <c r="F2043" t="inlineStr">
        <is>
          <t>934423104</t>
        </is>
      </c>
      <c r="G2043" s="1" t="n">
        <v>-20512.75411438449</v>
      </c>
      <c r="H2043" s="1" t="n">
        <v>17.1</v>
      </c>
      <c r="I2043" s="2" t="n">
        <v>-350768.0953559748</v>
      </c>
      <c r="J2043" s="3" t="n">
        <v>-0.004236660620655</v>
      </c>
      <c r="K2043" s="4" t="n">
        <v>82793531.69</v>
      </c>
      <c r="L2043" s="5" t="n">
        <v>4375001</v>
      </c>
      <c r="M2043" s="6" t="n">
        <v>18.92423149</v>
      </c>
      <c r="N2043" s="7">
        <f>IF(ISNUMBER(_xll.BDP($C2043, "DELTA_MID")),_xll.BDP($C2043, "DELTA_MID")," ")</f>
        <v/>
      </c>
      <c r="O2043" s="7">
        <f>IF(ISNUMBER(N2043),_xll.BDP($C2043, "OPT_UNDL_TICKER"),"")</f>
        <v/>
      </c>
      <c r="P2043" s="8">
        <f>IF(ISNUMBER(N2043),_xll.BDP($C2043, "OPT_UNDL_PX")," ")</f>
        <v/>
      </c>
      <c r="Q2043" s="7">
        <f>IF(ISNUMBER(N2043),+G2043*_xll.BDP($C2043, "PX_POS_MULT_FACTOR")*P2043/K2043," ")</f>
        <v/>
      </c>
      <c r="R2043" s="8">
        <f>IF(OR($A2043="TUA",$A2043="TYA"),"",IF(ISNUMBER(_xll.BDP($C2043,"DUR_ADJ_OAS_MID")),_xll.BDP($C2043,"DUR_ADJ_OAS_MID"),IF(ISNUMBER(_xll.BDP($E2043&amp;" ISIN","DUR_ADJ_OAS_MID")),_xll.BDP($E2043&amp;" ISIN","DUR_ADJ_OAS_MID")," ")))</f>
        <v/>
      </c>
      <c r="S2043" s="7">
        <f>IF(ISNUMBER(N2043),Q2043*N2043,IF(ISNUMBER(R2043),J2043*R2043," "))</f>
        <v/>
      </c>
      <c r="AB2043" s="8" t="inlineStr">
        <is>
          <t>MSSIJNK1</t>
        </is>
      </c>
      <c r="AG2043" t="n">
        <v>-0.045358</v>
      </c>
    </row>
    <row r="2044">
      <c r="A2044" t="inlineStr">
        <is>
          <t>QIS</t>
        </is>
      </c>
      <c r="B2044" t="inlineStr">
        <is>
          <t>WESCO International Inc</t>
        </is>
      </c>
      <c r="C2044" t="inlineStr">
        <is>
          <t>WCC</t>
        </is>
      </c>
      <c r="D2044" t="inlineStr">
        <is>
          <t>2416973</t>
        </is>
      </c>
      <c r="E2044" t="inlineStr">
        <is>
          <t>US95082P1057</t>
        </is>
      </c>
      <c r="F2044" t="inlineStr">
        <is>
          <t>95082P105</t>
        </is>
      </c>
      <c r="G2044" s="1" t="n">
        <v>-1663.038256287815</v>
      </c>
      <c r="H2044" s="1" t="n">
        <v>208.29</v>
      </c>
      <c r="I2044" s="2" t="n">
        <v>-346394.238402189</v>
      </c>
      <c r="J2044" s="3" t="n">
        <v>-0.004183832134365</v>
      </c>
      <c r="K2044" s="4" t="n">
        <v>82793531.69</v>
      </c>
      <c r="L2044" s="5" t="n">
        <v>4375001</v>
      </c>
      <c r="M2044" s="6" t="n">
        <v>18.92423149</v>
      </c>
      <c r="N2044" s="7">
        <f>IF(ISNUMBER(_xll.BDP($C2044, "DELTA_MID")),_xll.BDP($C2044, "DELTA_MID")," ")</f>
        <v/>
      </c>
      <c r="O2044" s="7">
        <f>IF(ISNUMBER(N2044),_xll.BDP($C2044, "OPT_UNDL_TICKER"),"")</f>
        <v/>
      </c>
      <c r="P2044" s="8">
        <f>IF(ISNUMBER(N2044),_xll.BDP($C2044, "OPT_UNDL_PX")," ")</f>
        <v/>
      </c>
      <c r="Q2044" s="7">
        <f>IF(ISNUMBER(N2044),+G2044*_xll.BDP($C2044, "PX_POS_MULT_FACTOR")*P2044/K2044," ")</f>
        <v/>
      </c>
      <c r="R2044" s="8">
        <f>IF(OR($A2044="TUA",$A2044="TYA"),"",IF(ISNUMBER(_xll.BDP($C2044,"DUR_ADJ_OAS_MID")),_xll.BDP($C2044,"DUR_ADJ_OAS_MID"),IF(ISNUMBER(_xll.BDP($E2044&amp;" ISIN","DUR_ADJ_OAS_MID")),_xll.BDP($E2044&amp;" ISIN","DUR_ADJ_OAS_MID")," ")))</f>
        <v/>
      </c>
      <c r="S2044" s="7">
        <f>IF(ISNUMBER(N2044),Q2044*N2044,IF(ISNUMBER(R2044),J2044*R2044," "))</f>
        <v/>
      </c>
      <c r="AB2044" s="8" t="inlineStr">
        <is>
          <t>MSSIJNK1</t>
        </is>
      </c>
      <c r="AG2044" t="n">
        <v>-0.045358</v>
      </c>
    </row>
    <row r="2045">
      <c r="A2045" t="inlineStr">
        <is>
          <t>QIS</t>
        </is>
      </c>
      <c r="B2045" t="inlineStr">
        <is>
          <t>Wendy's Co/The</t>
        </is>
      </c>
      <c r="C2045" t="inlineStr">
        <is>
          <t>WEN</t>
        </is>
      </c>
      <c r="D2045" t="inlineStr">
        <is>
          <t>B3NXMJ9</t>
        </is>
      </c>
      <c r="E2045" t="inlineStr">
        <is>
          <t>US95058W1009</t>
        </is>
      </c>
      <c r="F2045" t="inlineStr">
        <is>
          <t>95058W100</t>
        </is>
      </c>
      <c r="G2045" s="1" t="n">
        <v>-38795.9920095858</v>
      </c>
      <c r="H2045" s="1" t="n">
        <v>8.710000000000001</v>
      </c>
      <c r="I2045" s="2" t="n">
        <v>-337913.0904034923</v>
      </c>
      <c r="J2045" s="3" t="n">
        <v>-0.004081394808337501</v>
      </c>
      <c r="K2045" s="4" t="n">
        <v>82793531.69</v>
      </c>
      <c r="L2045" s="5" t="n">
        <v>4375001</v>
      </c>
      <c r="M2045" s="6" t="n">
        <v>18.92423149</v>
      </c>
      <c r="N2045" s="7">
        <f>IF(ISNUMBER(_xll.BDP($C2045, "DELTA_MID")),_xll.BDP($C2045, "DELTA_MID")," ")</f>
        <v/>
      </c>
      <c r="O2045" s="7">
        <f>IF(ISNUMBER(N2045),_xll.BDP($C2045, "OPT_UNDL_TICKER"),"")</f>
        <v/>
      </c>
      <c r="P2045" s="8">
        <f>IF(ISNUMBER(N2045),_xll.BDP($C2045, "OPT_UNDL_PX")," ")</f>
        <v/>
      </c>
      <c r="Q2045" s="7">
        <f>IF(ISNUMBER(N2045),+G2045*_xll.BDP($C2045, "PX_POS_MULT_FACTOR")*P2045/K2045," ")</f>
        <v/>
      </c>
      <c r="R2045" s="8">
        <f>IF(OR($A2045="TUA",$A2045="TYA"),"",IF(ISNUMBER(_xll.BDP($C2045,"DUR_ADJ_OAS_MID")),_xll.BDP($C2045,"DUR_ADJ_OAS_MID"),IF(ISNUMBER(_xll.BDP($E2045&amp;" ISIN","DUR_ADJ_OAS_MID")),_xll.BDP($E2045&amp;" ISIN","DUR_ADJ_OAS_MID")," ")))</f>
        <v/>
      </c>
      <c r="S2045" s="7">
        <f>IF(ISNUMBER(N2045),Q2045*N2045,IF(ISNUMBER(R2045),J2045*R2045," "))</f>
        <v/>
      </c>
      <c r="AB2045" s="8" t="inlineStr">
        <is>
          <t>MSSIJNK1</t>
        </is>
      </c>
      <c r="AG2045" t="n">
        <v>-0.045358</v>
      </c>
    </row>
    <row r="2046">
      <c r="A2046" t="inlineStr">
        <is>
          <t>QIS</t>
        </is>
      </c>
      <c r="B2046" t="inlineStr">
        <is>
          <t>Weatherford International PLC</t>
        </is>
      </c>
      <c r="C2046" t="inlineStr">
        <is>
          <t>WFRD</t>
        </is>
      </c>
      <c r="D2046" t="inlineStr">
        <is>
          <t>BLNN369</t>
        </is>
      </c>
      <c r="E2046" t="inlineStr">
        <is>
          <t>IE00BLNN3691</t>
        </is>
      </c>
      <c r="G2046" s="1" t="n">
        <v>-6110.056611212027</v>
      </c>
      <c r="H2046" s="1" t="n">
        <v>61.45</v>
      </c>
      <c r="I2046" s="2" t="n">
        <v>-375462.9787589791</v>
      </c>
      <c r="J2046" s="3" t="n">
        <v>-0.0045349313055615</v>
      </c>
      <c r="K2046" s="4" t="n">
        <v>82793531.69</v>
      </c>
      <c r="L2046" s="5" t="n">
        <v>4375001</v>
      </c>
      <c r="M2046" s="6" t="n">
        <v>18.92423149</v>
      </c>
      <c r="N2046" s="7">
        <f>IF(ISNUMBER(_xll.BDP($C2046, "DELTA_MID")),_xll.BDP($C2046, "DELTA_MID")," ")</f>
        <v/>
      </c>
      <c r="O2046" s="7">
        <f>IF(ISNUMBER(N2046),_xll.BDP($C2046, "OPT_UNDL_TICKER"),"")</f>
        <v/>
      </c>
      <c r="P2046" s="8">
        <f>IF(ISNUMBER(N2046),_xll.BDP($C2046, "OPT_UNDL_PX")," ")</f>
        <v/>
      </c>
      <c r="Q2046" s="7">
        <f>IF(ISNUMBER(N2046),+G2046*_xll.BDP($C2046, "PX_POS_MULT_FACTOR")*P2046/K2046," ")</f>
        <v/>
      </c>
      <c r="R2046" s="8">
        <f>IF(OR($A2046="TUA",$A2046="TYA"),"",IF(ISNUMBER(_xll.BDP($C2046,"DUR_ADJ_OAS_MID")),_xll.BDP($C2046,"DUR_ADJ_OAS_MID"),IF(ISNUMBER(_xll.BDP($E2046&amp;" ISIN","DUR_ADJ_OAS_MID")),_xll.BDP($E2046&amp;" ISIN","DUR_ADJ_OAS_MID")," ")))</f>
        <v/>
      </c>
      <c r="S2046" s="7">
        <f>IF(ISNUMBER(N2046),Q2046*N2046,IF(ISNUMBER(R2046),J2046*R2046," "))</f>
        <v/>
      </c>
      <c r="AB2046" s="8" t="inlineStr">
        <is>
          <t>MSSIJNK1</t>
        </is>
      </c>
      <c r="AG2046" t="n">
        <v>-0.045358</v>
      </c>
    </row>
    <row r="2047">
      <c r="A2047" t="inlineStr">
        <is>
          <t>QIS</t>
        </is>
      </c>
      <c r="B2047" t="inlineStr">
        <is>
          <t>Petco Health &amp; Wellness Co Inc</t>
        </is>
      </c>
      <c r="C2047" t="inlineStr">
        <is>
          <t>WOOF</t>
        </is>
      </c>
      <c r="D2047" t="inlineStr">
        <is>
          <t>BNRQM83</t>
        </is>
      </c>
      <c r="E2047" t="inlineStr">
        <is>
          <t>US71601V1052</t>
        </is>
      </c>
      <c r="F2047" t="inlineStr">
        <is>
          <t>71601V105</t>
        </is>
      </c>
      <c r="G2047" s="1" t="n">
        <v>-104085.7807380495</v>
      </c>
      <c r="H2047" s="1" t="n">
        <v>3.51</v>
      </c>
      <c r="I2047" s="2" t="n">
        <v>-365341.0903905538</v>
      </c>
      <c r="J2047" s="3" t="n">
        <v>-0.004412676726468</v>
      </c>
      <c r="K2047" s="4" t="n">
        <v>82793531.69</v>
      </c>
      <c r="L2047" s="5" t="n">
        <v>4375001</v>
      </c>
      <c r="M2047" s="6" t="n">
        <v>18.92423149</v>
      </c>
      <c r="N2047" s="7">
        <f>IF(ISNUMBER(_xll.BDP($C2047, "DELTA_MID")),_xll.BDP($C2047, "DELTA_MID")," ")</f>
        <v/>
      </c>
      <c r="O2047" s="7">
        <f>IF(ISNUMBER(N2047),_xll.BDP($C2047, "OPT_UNDL_TICKER"),"")</f>
        <v/>
      </c>
      <c r="P2047" s="8">
        <f>IF(ISNUMBER(N2047),_xll.BDP($C2047, "OPT_UNDL_PX")," ")</f>
        <v/>
      </c>
      <c r="Q2047" s="7">
        <f>IF(ISNUMBER(N2047),+G2047*_xll.BDP($C2047, "PX_POS_MULT_FACTOR")*P2047/K2047," ")</f>
        <v/>
      </c>
      <c r="R2047" s="8">
        <f>IF(OR($A2047="TUA",$A2047="TYA"),"",IF(ISNUMBER(_xll.BDP($C2047,"DUR_ADJ_OAS_MID")),_xll.BDP($C2047,"DUR_ADJ_OAS_MID"),IF(ISNUMBER(_xll.BDP($E2047&amp;" ISIN","DUR_ADJ_OAS_MID")),_xll.BDP($E2047&amp;" ISIN","DUR_ADJ_OAS_MID")," ")))</f>
        <v/>
      </c>
      <c r="S2047" s="7">
        <f>IF(ISNUMBER(N2047),Q2047*N2047,IF(ISNUMBER(R2047),J2047*R2047," "))</f>
        <v/>
      </c>
      <c r="AB2047" s="8" t="inlineStr">
        <is>
          <t>MSSIJNK1</t>
        </is>
      </c>
      <c r="AG2047" t="n">
        <v>-0.045358</v>
      </c>
    </row>
    <row r="2048">
      <c r="A2048" t="inlineStr">
        <is>
          <t>QIS</t>
        </is>
      </c>
      <c r="B2048" t="inlineStr">
        <is>
          <t>WillScot Holdings Corp</t>
        </is>
      </c>
      <c r="C2048" t="inlineStr">
        <is>
          <t>WSC</t>
        </is>
      </c>
      <c r="D2048" t="inlineStr">
        <is>
          <t>BMHL0Z4</t>
        </is>
      </c>
      <c r="E2048" t="inlineStr">
        <is>
          <t>US9713781048</t>
        </is>
      </c>
      <c r="F2048" t="inlineStr">
        <is>
          <t>971378104</t>
        </is>
      </c>
      <c r="G2048" s="1" t="n">
        <v>-15606.53063596596</v>
      </c>
      <c r="H2048" s="1" t="n">
        <v>21.6</v>
      </c>
      <c r="I2048" s="2" t="n">
        <v>-337101.0617368649</v>
      </c>
      <c r="J2048" s="3" t="n">
        <v>-0.004071586932649</v>
      </c>
      <c r="K2048" s="4" t="n">
        <v>82793531.69</v>
      </c>
      <c r="L2048" s="5" t="n">
        <v>4375001</v>
      </c>
      <c r="M2048" s="6" t="n">
        <v>18.92423149</v>
      </c>
      <c r="N2048" s="7">
        <f>IF(ISNUMBER(_xll.BDP($C2048, "DELTA_MID")),_xll.BDP($C2048, "DELTA_MID")," ")</f>
        <v/>
      </c>
      <c r="O2048" s="7">
        <f>IF(ISNUMBER(N2048),_xll.BDP($C2048, "OPT_UNDL_TICKER"),"")</f>
        <v/>
      </c>
      <c r="P2048" s="8">
        <f>IF(ISNUMBER(N2048),_xll.BDP($C2048, "OPT_UNDL_PX")," ")</f>
        <v/>
      </c>
      <c r="Q2048" s="7">
        <f>IF(ISNUMBER(N2048),+G2048*_xll.BDP($C2048, "PX_POS_MULT_FACTOR")*P2048/K2048," ")</f>
        <v/>
      </c>
      <c r="R2048" s="8">
        <f>IF(OR($A2048="TUA",$A2048="TYA"),"",IF(ISNUMBER(_xll.BDP($C2048,"DUR_ADJ_OAS_MID")),_xll.BDP($C2048,"DUR_ADJ_OAS_MID"),IF(ISNUMBER(_xll.BDP($E2048&amp;" ISIN","DUR_ADJ_OAS_MID")),_xll.BDP($E2048&amp;" ISIN","DUR_ADJ_OAS_MID")," ")))</f>
        <v/>
      </c>
      <c r="S2048" s="7">
        <f>IF(ISNUMBER(N2048),Q2048*N2048,IF(ISNUMBER(R2048),J2048*R2048," "))</f>
        <v/>
      </c>
      <c r="AB2048" s="8" t="inlineStr">
        <is>
          <t>MSSIJNK1</t>
        </is>
      </c>
      <c r="AG2048" t="n">
        <v>-0.045358</v>
      </c>
    </row>
    <row r="2049">
      <c r="A2049" t="inlineStr">
        <is>
          <t>QIS</t>
        </is>
      </c>
      <c r="B2049" t="inlineStr">
        <is>
          <t>DENTSPLY SIRONA Inc</t>
        </is>
      </c>
      <c r="C2049" t="inlineStr">
        <is>
          <t>XRAY</t>
        </is>
      </c>
      <c r="D2049" t="inlineStr">
        <is>
          <t>BYNPPC6</t>
        </is>
      </c>
      <c r="E2049" t="inlineStr">
        <is>
          <t>US24906P1093</t>
        </is>
      </c>
      <c r="F2049" t="inlineStr">
        <is>
          <t>24906P109</t>
        </is>
      </c>
      <c r="G2049" s="1" t="n">
        <v>-27707.33584707918</v>
      </c>
      <c r="H2049" s="1" t="n">
        <v>11.83</v>
      </c>
      <c r="I2049" s="2" t="n">
        <v>-327777.7830709468</v>
      </c>
      <c r="J2049" s="3" t="n">
        <v>-0.0039589781517985</v>
      </c>
      <c r="K2049" s="4" t="n">
        <v>82793531.69</v>
      </c>
      <c r="L2049" s="5" t="n">
        <v>4375001</v>
      </c>
      <c r="M2049" s="6" t="n">
        <v>18.92423149</v>
      </c>
      <c r="N2049" s="7">
        <f>IF(ISNUMBER(_xll.BDP($C2049, "DELTA_MID")),_xll.BDP($C2049, "DELTA_MID")," ")</f>
        <v/>
      </c>
      <c r="O2049" s="7">
        <f>IF(ISNUMBER(N2049),_xll.BDP($C2049, "OPT_UNDL_TICKER"),"")</f>
        <v/>
      </c>
      <c r="P2049" s="8">
        <f>IF(ISNUMBER(N2049),_xll.BDP($C2049, "OPT_UNDL_PX")," ")</f>
        <v/>
      </c>
      <c r="Q2049" s="7">
        <f>IF(ISNUMBER(N2049),+G2049*_xll.BDP($C2049, "PX_POS_MULT_FACTOR")*P2049/K2049," ")</f>
        <v/>
      </c>
      <c r="R2049" s="8">
        <f>IF(OR($A2049="TUA",$A2049="TYA"),"",IF(ISNUMBER(_xll.BDP($C2049,"DUR_ADJ_OAS_MID")),_xll.BDP($C2049,"DUR_ADJ_OAS_MID"),IF(ISNUMBER(_xll.BDP($E2049&amp;" ISIN","DUR_ADJ_OAS_MID")),_xll.BDP($E2049&amp;" ISIN","DUR_ADJ_OAS_MID")," ")))</f>
        <v/>
      </c>
      <c r="S2049" s="7">
        <f>IF(ISNUMBER(N2049),Q2049*N2049,IF(ISNUMBER(R2049),J2049*R2049," "))</f>
        <v/>
      </c>
      <c r="AB2049" s="8" t="inlineStr">
        <is>
          <t>MSSIJNK1</t>
        </is>
      </c>
      <c r="AG2049" t="n">
        <v>-0.045358</v>
      </c>
    </row>
    <row r="2050">
      <c r="A2050" t="inlineStr">
        <is>
          <t>QIS</t>
        </is>
      </c>
      <c r="B2050" t="inlineStr">
        <is>
          <t>MSSIQUA1A</t>
        </is>
      </c>
      <c r="C2050" t="inlineStr">
        <is>
          <t>MSSIQUA1A</t>
        </is>
      </c>
      <c r="F2050" t="inlineStr">
        <is>
          <t>MSSIQUA1A</t>
        </is>
      </c>
      <c r="G2050" s="1" t="n">
        <v>38757</v>
      </c>
      <c r="H2050" s="1" t="n">
        <v>1209.16</v>
      </c>
      <c r="I2050" s="2" t="n">
        <v>46863414.12</v>
      </c>
      <c r="J2050" s="3" t="n">
        <v>0.56602748</v>
      </c>
      <c r="K2050" s="4" t="n">
        <v>82793531.69</v>
      </c>
      <c r="L2050" s="5" t="n">
        <v>4375001</v>
      </c>
      <c r="M2050" s="6" t="n">
        <v>18.92423149</v>
      </c>
      <c r="N2050" s="7">
        <f>IF(ISNUMBER(_xll.BDP($C2050, "DELTA_MID")),_xll.BDP($C2050, "DELTA_MID")," ")</f>
        <v/>
      </c>
      <c r="O2050" s="7">
        <f>IF(ISNUMBER(N2050),_xll.BDP($C2050, "OPT_UNDL_TICKER"),"")</f>
        <v/>
      </c>
      <c r="P2050" s="8">
        <f>IF(ISNUMBER(N2050),_xll.BDP($C2050, "OPT_UNDL_PX")," ")</f>
        <v/>
      </c>
      <c r="Q2050" s="7">
        <f>IF(ISNUMBER(N2050),+G2050*_xll.BDP($C2050, "PX_POS_MULT_FACTOR")*P2050/K2050," ")</f>
        <v/>
      </c>
      <c r="R2050" s="8">
        <f>IF(OR($A2050="TUA",$A2050="TYA"),"",IF(ISNUMBER(_xll.BDP($C2050,"DUR_ADJ_OAS_MID")),_xll.BDP($C2050,"DUR_ADJ_OAS_MID"),IF(ISNUMBER(_xll.BDP($E2050&amp;" ISIN","DUR_ADJ_OAS_MID")),_xll.BDP($E2050&amp;" ISIN","DUR_ADJ_OAS_MID")," ")))</f>
        <v/>
      </c>
      <c r="S2050" s="7">
        <f>IF(ISNUMBER(N2050),Q2050*N2050,IF(ISNUMBER(R2050),J2050*R2050," "))</f>
        <v/>
      </c>
      <c r="T2050" t="inlineStr">
        <is>
          <t>MSSIQUA1A</t>
        </is>
      </c>
      <c r="U2050" t="inlineStr">
        <is>
          <t>Swap</t>
        </is>
      </c>
      <c r="AC2050" s="8" t="inlineStr">
        <is>
          <t>Pay</t>
        </is>
      </c>
      <c r="AD2050" s="8" t="inlineStr">
        <is>
          <t>Fed Funds Effective</t>
        </is>
      </c>
      <c r="AE2050" s="8" t="n">
        <v>35</v>
      </c>
      <c r="AF2050" s="8" t="inlineStr">
        <is>
          <t>MSSIQUA1A</t>
        </is>
      </c>
      <c r="AG2050" t="n">
        <v>-0.045358</v>
      </c>
    </row>
    <row r="2051">
      <c r="A2051" t="inlineStr">
        <is>
          <t>QIS</t>
        </is>
      </c>
      <c r="B2051" t="inlineStr">
        <is>
          <t>AbbVie Inc</t>
        </is>
      </c>
      <c r="C2051" t="inlineStr">
        <is>
          <t>ABBV</t>
        </is>
      </c>
      <c r="D2051" t="inlineStr">
        <is>
          <t>B92SR70</t>
        </is>
      </c>
      <c r="E2051" t="inlineStr">
        <is>
          <t>US00287Y1091</t>
        </is>
      </c>
      <c r="F2051" t="inlineStr">
        <is>
          <t>00287Y109</t>
        </is>
      </c>
      <c r="G2051" s="1" t="n">
        <v>2183.788335431946</v>
      </c>
      <c r="H2051" s="1" t="n">
        <v>230.5</v>
      </c>
      <c r="I2051" s="2" t="n">
        <v>503363.2113170635</v>
      </c>
      <c r="J2051" s="3" t="n">
        <v>0.006079740784603599</v>
      </c>
      <c r="K2051" s="4" t="n">
        <v>82793531.69</v>
      </c>
      <c r="L2051" s="5" t="n">
        <v>4375001</v>
      </c>
      <c r="M2051" s="6" t="n">
        <v>18.92423149</v>
      </c>
      <c r="N2051" s="7">
        <f>IF(ISNUMBER(_xll.BDP($C2051, "DELTA_MID")),_xll.BDP($C2051, "DELTA_MID")," ")</f>
        <v/>
      </c>
      <c r="O2051" s="7">
        <f>IF(ISNUMBER(N2051),_xll.BDP($C2051, "OPT_UNDL_TICKER"),"")</f>
        <v/>
      </c>
      <c r="P2051" s="8">
        <f>IF(ISNUMBER(N2051),_xll.BDP($C2051, "OPT_UNDL_PX")," ")</f>
        <v/>
      </c>
      <c r="Q2051" s="7">
        <f>IF(ISNUMBER(N2051),+G2051*_xll.BDP($C2051, "PX_POS_MULT_FACTOR")*P2051/K2051," ")</f>
        <v/>
      </c>
      <c r="R2051" s="8">
        <f>IF(OR($A2051="TUA",$A2051="TYA"),"",IF(ISNUMBER(_xll.BDP($C2051,"DUR_ADJ_OAS_MID")),_xll.BDP($C2051,"DUR_ADJ_OAS_MID"),IF(ISNUMBER(_xll.BDP($E2051&amp;" ISIN","DUR_ADJ_OAS_MID")),_xll.BDP($E2051&amp;" ISIN","DUR_ADJ_OAS_MID")," ")))</f>
        <v/>
      </c>
      <c r="S2051" s="7">
        <f>IF(ISNUMBER(N2051),Q2051*N2051,IF(ISNUMBER(R2051),J2051*R2051," "))</f>
        <v/>
      </c>
      <c r="AB2051" s="8" t="inlineStr">
        <is>
          <t>MSSIQUA1</t>
        </is>
      </c>
      <c r="AG2051" t="n">
        <v>-0.045358</v>
      </c>
    </row>
    <row r="2052">
      <c r="A2052" t="inlineStr">
        <is>
          <t>QIS</t>
        </is>
      </c>
      <c r="B2052" t="inlineStr">
        <is>
          <t>Accenture PLC</t>
        </is>
      </c>
      <c r="C2052" t="inlineStr">
        <is>
          <t>ACN</t>
        </is>
      </c>
      <c r="D2052" t="inlineStr">
        <is>
          <t>B4BNMY3</t>
        </is>
      </c>
      <c r="E2052" t="inlineStr">
        <is>
          <t>IE00B4BNMY34</t>
        </is>
      </c>
      <c r="G2052" s="1" t="n">
        <v>1997.790805345125</v>
      </c>
      <c r="H2052" s="1" t="n">
        <v>240.94</v>
      </c>
      <c r="I2052" s="2" t="n">
        <v>481347.7166398545</v>
      </c>
      <c r="J2052" s="3" t="n">
        <v>0.0058138323950492</v>
      </c>
      <c r="K2052" s="4" t="n">
        <v>82793531.69</v>
      </c>
      <c r="L2052" s="5" t="n">
        <v>4375001</v>
      </c>
      <c r="M2052" s="6" t="n">
        <v>18.92423149</v>
      </c>
      <c r="N2052" s="7">
        <f>IF(ISNUMBER(_xll.BDP($C2052, "DELTA_MID")),_xll.BDP($C2052, "DELTA_MID")," ")</f>
        <v/>
      </c>
      <c r="O2052" s="7">
        <f>IF(ISNUMBER(N2052),_xll.BDP($C2052, "OPT_UNDL_TICKER"),"")</f>
        <v/>
      </c>
      <c r="P2052" s="8">
        <f>IF(ISNUMBER(N2052),_xll.BDP($C2052, "OPT_UNDL_PX")," ")</f>
        <v/>
      </c>
      <c r="Q2052" s="7">
        <f>IF(ISNUMBER(N2052),+G2052*_xll.BDP($C2052, "PX_POS_MULT_FACTOR")*P2052/K2052," ")</f>
        <v/>
      </c>
      <c r="R2052" s="8">
        <f>IF(OR($A2052="TUA",$A2052="TYA"),"",IF(ISNUMBER(_xll.BDP($C2052,"DUR_ADJ_OAS_MID")),_xll.BDP($C2052,"DUR_ADJ_OAS_MID"),IF(ISNUMBER(_xll.BDP($E2052&amp;" ISIN","DUR_ADJ_OAS_MID")),_xll.BDP($E2052&amp;" ISIN","DUR_ADJ_OAS_MID")," ")))</f>
        <v/>
      </c>
      <c r="S2052" s="7">
        <f>IF(ISNUMBER(N2052),Q2052*N2052,IF(ISNUMBER(R2052),J2052*R2052," "))</f>
        <v/>
      </c>
      <c r="AB2052" s="8" t="inlineStr">
        <is>
          <t>MSSIQUA1</t>
        </is>
      </c>
      <c r="AG2052" t="n">
        <v>-0.045358</v>
      </c>
    </row>
    <row r="2053">
      <c r="A2053" t="inlineStr">
        <is>
          <t>QIS</t>
        </is>
      </c>
      <c r="B2053" t="inlineStr">
        <is>
          <t>Adobe Inc</t>
        </is>
      </c>
      <c r="C2053" t="inlineStr">
        <is>
          <t>ADBE</t>
        </is>
      </c>
      <c r="D2053" t="inlineStr">
        <is>
          <t>2008154</t>
        </is>
      </c>
      <c r="E2053" t="inlineStr">
        <is>
          <t>US00724F1012</t>
        </is>
      </c>
      <c r="F2053" t="inlineStr">
        <is>
          <t>00724F101</t>
        </is>
      </c>
      <c r="G2053" s="1" t="n">
        <v>1369.098723809376</v>
      </c>
      <c r="H2053" s="1" t="n">
        <v>337.51</v>
      </c>
      <c r="I2053" s="2" t="n">
        <v>462084.5102729023</v>
      </c>
      <c r="J2053" s="3" t="n">
        <v>0.0055811667993952</v>
      </c>
      <c r="K2053" s="4" t="n">
        <v>82793531.69</v>
      </c>
      <c r="L2053" s="5" t="n">
        <v>4375001</v>
      </c>
      <c r="M2053" s="6" t="n">
        <v>18.92423149</v>
      </c>
      <c r="N2053" s="7">
        <f>IF(ISNUMBER(_xll.BDP($C2053, "DELTA_MID")),_xll.BDP($C2053, "DELTA_MID")," ")</f>
        <v/>
      </c>
      <c r="O2053" s="7">
        <f>IF(ISNUMBER(N2053),_xll.BDP($C2053, "OPT_UNDL_TICKER"),"")</f>
        <v/>
      </c>
      <c r="P2053" s="8">
        <f>IF(ISNUMBER(N2053),_xll.BDP($C2053, "OPT_UNDL_PX")," ")</f>
        <v/>
      </c>
      <c r="Q2053" s="7">
        <f>IF(ISNUMBER(N2053),+G2053*_xll.BDP($C2053, "PX_POS_MULT_FACTOR")*P2053/K2053," ")</f>
        <v/>
      </c>
      <c r="R2053" s="8">
        <f>IF(OR($A2053="TUA",$A2053="TYA"),"",IF(ISNUMBER(_xll.BDP($C2053,"DUR_ADJ_OAS_MID")),_xll.BDP($C2053,"DUR_ADJ_OAS_MID"),IF(ISNUMBER(_xll.BDP($E2053&amp;" ISIN","DUR_ADJ_OAS_MID")),_xll.BDP($E2053&amp;" ISIN","DUR_ADJ_OAS_MID")," ")))</f>
        <v/>
      </c>
      <c r="S2053" s="7">
        <f>IF(ISNUMBER(N2053),Q2053*N2053,IF(ISNUMBER(R2053),J2053*R2053," "))</f>
        <v/>
      </c>
      <c r="AB2053" s="8" t="inlineStr">
        <is>
          <t>MSSIQUA1</t>
        </is>
      </c>
      <c r="AG2053" t="n">
        <v>-0.045358</v>
      </c>
    </row>
    <row r="2054">
      <c r="A2054" t="inlineStr">
        <is>
          <t>QIS</t>
        </is>
      </c>
      <c r="B2054" t="inlineStr">
        <is>
          <t>Agree Realty Corp</t>
        </is>
      </c>
      <c r="C2054" t="inlineStr">
        <is>
          <t>ADC</t>
        </is>
      </c>
      <c r="D2054" t="inlineStr">
        <is>
          <t>2062161</t>
        </is>
      </c>
      <c r="E2054" t="inlineStr">
        <is>
          <t>US0084921008</t>
        </is>
      </c>
      <c r="F2054" t="inlineStr">
        <is>
          <t>008492100</t>
        </is>
      </c>
      <c r="G2054" s="1" t="n">
        <v>6513.351582723645</v>
      </c>
      <c r="H2054" s="1" t="n">
        <v>72.09999999999999</v>
      </c>
      <c r="I2054" s="2" t="n">
        <v>469612.6491143748</v>
      </c>
      <c r="J2054" s="3" t="n">
        <v>0.005672093453782401</v>
      </c>
      <c r="K2054" s="4" t="n">
        <v>82793531.69</v>
      </c>
      <c r="L2054" s="5" t="n">
        <v>4375001</v>
      </c>
      <c r="M2054" s="6" t="n">
        <v>18.92423149</v>
      </c>
      <c r="N2054" s="7">
        <f>IF(ISNUMBER(_xll.BDP($C2054, "DELTA_MID")),_xll.BDP($C2054, "DELTA_MID")," ")</f>
        <v/>
      </c>
      <c r="O2054" s="7">
        <f>IF(ISNUMBER(N2054),_xll.BDP($C2054, "OPT_UNDL_TICKER"),"")</f>
        <v/>
      </c>
      <c r="P2054" s="8">
        <f>IF(ISNUMBER(N2054),_xll.BDP($C2054, "OPT_UNDL_PX")," ")</f>
        <v/>
      </c>
      <c r="Q2054" s="7">
        <f>IF(ISNUMBER(N2054),+G2054*_xll.BDP($C2054, "PX_POS_MULT_FACTOR")*P2054/K2054," ")</f>
        <v/>
      </c>
      <c r="R2054" s="8">
        <f>IF(OR($A2054="TUA",$A2054="TYA"),"",IF(ISNUMBER(_xll.BDP($C2054,"DUR_ADJ_OAS_MID")),_xll.BDP($C2054,"DUR_ADJ_OAS_MID"),IF(ISNUMBER(_xll.BDP($E2054&amp;" ISIN","DUR_ADJ_OAS_MID")),_xll.BDP($E2054&amp;" ISIN","DUR_ADJ_OAS_MID")," ")))</f>
        <v/>
      </c>
      <c r="S2054" s="7">
        <f>IF(ISNUMBER(N2054),Q2054*N2054,IF(ISNUMBER(R2054),J2054*R2054," "))</f>
        <v/>
      </c>
      <c r="AB2054" s="8" t="inlineStr">
        <is>
          <t>MSSIQUA1</t>
        </is>
      </c>
      <c r="AG2054" t="n">
        <v>-0.045358</v>
      </c>
    </row>
    <row r="2055">
      <c r="A2055" t="inlineStr">
        <is>
          <t>QIS</t>
        </is>
      </c>
      <c r="B2055" t="inlineStr">
        <is>
          <t>Autodesk Inc</t>
        </is>
      </c>
      <c r="C2055" t="inlineStr">
        <is>
          <t>ADSK</t>
        </is>
      </c>
      <c r="D2055" t="inlineStr">
        <is>
          <t>2065159</t>
        </is>
      </c>
      <c r="E2055" t="inlineStr">
        <is>
          <t>US0527691069</t>
        </is>
      </c>
      <c r="F2055" t="inlineStr">
        <is>
          <t>052769106</t>
        </is>
      </c>
      <c r="G2055" s="1" t="n">
        <v>1480.094850900035</v>
      </c>
      <c r="H2055" s="1" t="n">
        <v>303.5</v>
      </c>
      <c r="I2055" s="2" t="n">
        <v>449208.7872481606</v>
      </c>
      <c r="J2055" s="3" t="n">
        <v>0.005425650749265201</v>
      </c>
      <c r="K2055" s="4" t="n">
        <v>82793531.69</v>
      </c>
      <c r="L2055" s="5" t="n">
        <v>4375001</v>
      </c>
      <c r="M2055" s="6" t="n">
        <v>18.92423149</v>
      </c>
      <c r="N2055" s="7">
        <f>IF(ISNUMBER(_xll.BDP($C2055, "DELTA_MID")),_xll.BDP($C2055, "DELTA_MID")," ")</f>
        <v/>
      </c>
      <c r="O2055" s="7">
        <f>IF(ISNUMBER(N2055),_xll.BDP($C2055, "OPT_UNDL_TICKER"),"")</f>
        <v/>
      </c>
      <c r="P2055" s="8">
        <f>IF(ISNUMBER(N2055),_xll.BDP($C2055, "OPT_UNDL_PX")," ")</f>
        <v/>
      </c>
      <c r="Q2055" s="7">
        <f>IF(ISNUMBER(N2055),+G2055*_xll.BDP($C2055, "PX_POS_MULT_FACTOR")*P2055/K2055," ")</f>
        <v/>
      </c>
      <c r="R2055" s="8">
        <f>IF(OR($A2055="TUA",$A2055="TYA"),"",IF(ISNUMBER(_xll.BDP($C2055,"DUR_ADJ_OAS_MID")),_xll.BDP($C2055,"DUR_ADJ_OAS_MID"),IF(ISNUMBER(_xll.BDP($E2055&amp;" ISIN","DUR_ADJ_OAS_MID")),_xll.BDP($E2055&amp;" ISIN","DUR_ADJ_OAS_MID")," ")))</f>
        <v/>
      </c>
      <c r="S2055" s="7">
        <f>IF(ISNUMBER(N2055),Q2055*N2055,IF(ISNUMBER(R2055),J2055*R2055," "))</f>
        <v/>
      </c>
      <c r="AB2055" s="8" t="inlineStr">
        <is>
          <t>MSSIQUA1</t>
        </is>
      </c>
      <c r="AG2055" t="n">
        <v>-0.045358</v>
      </c>
    </row>
    <row r="2056">
      <c r="A2056" t="inlineStr">
        <is>
          <t>QIS</t>
        </is>
      </c>
      <c r="B2056" t="inlineStr">
        <is>
          <t>Arthur J Gallagher &amp; Co</t>
        </is>
      </c>
      <c r="C2056" t="inlineStr">
        <is>
          <t>AJG</t>
        </is>
      </c>
      <c r="D2056" t="inlineStr">
        <is>
          <t>2359506</t>
        </is>
      </c>
      <c r="E2056" t="inlineStr">
        <is>
          <t>US3635761097</t>
        </is>
      </c>
      <c r="F2056" t="inlineStr">
        <is>
          <t>363576109</t>
        </is>
      </c>
      <c r="G2056" s="1" t="n">
        <v>1642.067689487595</v>
      </c>
      <c r="H2056" s="1" t="n">
        <v>301.74</v>
      </c>
      <c r="I2056" s="2" t="n">
        <v>495477.504625987</v>
      </c>
      <c r="J2056" s="3" t="n">
        <v>0.005984495340544</v>
      </c>
      <c r="K2056" s="4" t="n">
        <v>82793531.69</v>
      </c>
      <c r="L2056" s="5" t="n">
        <v>4375001</v>
      </c>
      <c r="M2056" s="6" t="n">
        <v>18.92423149</v>
      </c>
      <c r="N2056" s="7">
        <f>IF(ISNUMBER(_xll.BDP($C2056, "DELTA_MID")),_xll.BDP($C2056, "DELTA_MID")," ")</f>
        <v/>
      </c>
      <c r="O2056" s="7">
        <f>IF(ISNUMBER(N2056),_xll.BDP($C2056, "OPT_UNDL_TICKER"),"")</f>
        <v/>
      </c>
      <c r="P2056" s="8">
        <f>IF(ISNUMBER(N2056),_xll.BDP($C2056, "OPT_UNDL_PX")," ")</f>
        <v/>
      </c>
      <c r="Q2056" s="7">
        <f>IF(ISNUMBER(N2056),+G2056*_xll.BDP($C2056, "PX_POS_MULT_FACTOR")*P2056/K2056," ")</f>
        <v/>
      </c>
      <c r="R2056" s="8">
        <f>IF(OR($A2056="TUA",$A2056="TYA"),"",IF(ISNUMBER(_xll.BDP($C2056,"DUR_ADJ_OAS_MID")),_xll.BDP($C2056,"DUR_ADJ_OAS_MID"),IF(ISNUMBER(_xll.BDP($E2056&amp;" ISIN","DUR_ADJ_OAS_MID")),_xll.BDP($E2056&amp;" ISIN","DUR_ADJ_OAS_MID")," ")))</f>
        <v/>
      </c>
      <c r="S2056" s="7">
        <f>IF(ISNUMBER(N2056),Q2056*N2056,IF(ISNUMBER(R2056),J2056*R2056," "))</f>
        <v/>
      </c>
      <c r="AB2056" s="8" t="inlineStr">
        <is>
          <t>MSSIQUA1</t>
        </is>
      </c>
      <c r="AG2056" t="n">
        <v>-0.045358</v>
      </c>
    </row>
    <row r="2057">
      <c r="A2057" t="inlineStr">
        <is>
          <t>QIS</t>
        </is>
      </c>
      <c r="B2057" t="inlineStr">
        <is>
          <t>Allegion plc</t>
        </is>
      </c>
      <c r="C2057" t="inlineStr">
        <is>
          <t>ALLE</t>
        </is>
      </c>
      <c r="D2057" t="inlineStr">
        <is>
          <t>BFRT3W7</t>
        </is>
      </c>
      <c r="E2057" t="inlineStr">
        <is>
          <t>IE00BFRT3W74</t>
        </is>
      </c>
      <c r="G2057" s="1" t="n">
        <v>2697.016660178238</v>
      </c>
      <c r="H2057" s="1" t="n">
        <v>173.29</v>
      </c>
      <c r="I2057" s="2" t="n">
        <v>467366.0170422869</v>
      </c>
      <c r="J2057" s="3" t="n">
        <v>0.0056449580963912</v>
      </c>
      <c r="K2057" s="4" t="n">
        <v>82793531.69</v>
      </c>
      <c r="L2057" s="5" t="n">
        <v>4375001</v>
      </c>
      <c r="M2057" s="6" t="n">
        <v>18.92423149</v>
      </c>
      <c r="N2057" s="7">
        <f>IF(ISNUMBER(_xll.BDP($C2057, "DELTA_MID")),_xll.BDP($C2057, "DELTA_MID")," ")</f>
        <v/>
      </c>
      <c r="O2057" s="7">
        <f>IF(ISNUMBER(N2057),_xll.BDP($C2057, "OPT_UNDL_TICKER"),"")</f>
        <v/>
      </c>
      <c r="P2057" s="8">
        <f>IF(ISNUMBER(N2057),_xll.BDP($C2057, "OPT_UNDL_PX")," ")</f>
        <v/>
      </c>
      <c r="Q2057" s="7">
        <f>IF(ISNUMBER(N2057),+G2057*_xll.BDP($C2057, "PX_POS_MULT_FACTOR")*P2057/K2057," ")</f>
        <v/>
      </c>
      <c r="R2057" s="8">
        <f>IF(OR($A2057="TUA",$A2057="TYA"),"",IF(ISNUMBER(_xll.BDP($C2057,"DUR_ADJ_OAS_MID")),_xll.BDP($C2057,"DUR_ADJ_OAS_MID"),IF(ISNUMBER(_xll.BDP($E2057&amp;" ISIN","DUR_ADJ_OAS_MID")),_xll.BDP($E2057&amp;" ISIN","DUR_ADJ_OAS_MID")," ")))</f>
        <v/>
      </c>
      <c r="S2057" s="7">
        <f>IF(ISNUMBER(N2057),Q2057*N2057,IF(ISNUMBER(R2057),J2057*R2057," "))</f>
        <v/>
      </c>
      <c r="AB2057" s="8" t="inlineStr">
        <is>
          <t>MSSIQUA1</t>
        </is>
      </c>
      <c r="AG2057" t="n">
        <v>-0.045358</v>
      </c>
    </row>
    <row r="2058">
      <c r="A2058" t="inlineStr">
        <is>
          <t>QIS</t>
        </is>
      </c>
      <c r="B2058" t="inlineStr">
        <is>
          <t>Allison Transmission Holdings</t>
        </is>
      </c>
      <c r="C2058" t="inlineStr">
        <is>
          <t>ALSN</t>
        </is>
      </c>
      <c r="D2058" t="inlineStr">
        <is>
          <t>B4PZ892</t>
        </is>
      </c>
      <c r="E2058" t="inlineStr">
        <is>
          <t>US01973R1014</t>
        </is>
      </c>
      <c r="F2058" t="inlineStr">
        <is>
          <t>01973R101</t>
        </is>
      </c>
      <c r="G2058" s="1" t="n">
        <v>5416.784409482607</v>
      </c>
      <c r="H2058" s="1" t="n">
        <v>79.47</v>
      </c>
      <c r="I2058" s="2" t="n">
        <v>430471.8570215828</v>
      </c>
      <c r="J2058" s="3" t="n">
        <v>0.0051993416422116</v>
      </c>
      <c r="K2058" s="4" t="n">
        <v>82793531.69</v>
      </c>
      <c r="L2058" s="5" t="n">
        <v>4375001</v>
      </c>
      <c r="M2058" s="6" t="n">
        <v>18.92423149</v>
      </c>
      <c r="N2058" s="7">
        <f>IF(ISNUMBER(_xll.BDP($C2058, "DELTA_MID")),_xll.BDP($C2058, "DELTA_MID")," ")</f>
        <v/>
      </c>
      <c r="O2058" s="7">
        <f>IF(ISNUMBER(N2058),_xll.BDP($C2058, "OPT_UNDL_TICKER"),"")</f>
        <v/>
      </c>
      <c r="P2058" s="8">
        <f>IF(ISNUMBER(N2058),_xll.BDP($C2058, "OPT_UNDL_PX")," ")</f>
        <v/>
      </c>
      <c r="Q2058" s="7">
        <f>IF(ISNUMBER(N2058),+G2058*_xll.BDP($C2058, "PX_POS_MULT_FACTOR")*P2058/K2058," ")</f>
        <v/>
      </c>
      <c r="R2058" s="8">
        <f>IF(OR($A2058="TUA",$A2058="TYA"),"",IF(ISNUMBER(_xll.BDP($C2058,"DUR_ADJ_OAS_MID")),_xll.BDP($C2058,"DUR_ADJ_OAS_MID"),IF(ISNUMBER(_xll.BDP($E2058&amp;" ISIN","DUR_ADJ_OAS_MID")),_xll.BDP($E2058&amp;" ISIN","DUR_ADJ_OAS_MID")," ")))</f>
        <v/>
      </c>
      <c r="S2058" s="7">
        <f>IF(ISNUMBER(N2058),Q2058*N2058,IF(ISNUMBER(R2058),J2058*R2058," "))</f>
        <v/>
      </c>
      <c r="AB2058" s="8" t="inlineStr">
        <is>
          <t>MSSIQUA1</t>
        </is>
      </c>
      <c r="AG2058" t="n">
        <v>-0.045358</v>
      </c>
    </row>
    <row r="2059">
      <c r="A2059" t="inlineStr">
        <is>
          <t>QIS</t>
        </is>
      </c>
      <c r="B2059" t="inlineStr">
        <is>
          <t>Antero Midstream Corp</t>
        </is>
      </c>
      <c r="C2059" t="inlineStr">
        <is>
          <t>AM</t>
        </is>
      </c>
      <c r="D2059" t="inlineStr">
        <is>
          <t>BJBT0Q4</t>
        </is>
      </c>
      <c r="E2059" t="inlineStr">
        <is>
          <t>US03676B1026</t>
        </is>
      </c>
      <c r="F2059" t="inlineStr">
        <is>
          <t>03676B102</t>
        </is>
      </c>
      <c r="G2059" s="1" t="n">
        <v>25854.96048373072</v>
      </c>
      <c r="H2059" s="1" t="n">
        <v>18.41</v>
      </c>
      <c r="I2059" s="2" t="n">
        <v>475989.8225054825</v>
      </c>
      <c r="J2059" s="3" t="n">
        <v>0.0057491184732608</v>
      </c>
      <c r="K2059" s="4" t="n">
        <v>82793531.69</v>
      </c>
      <c r="L2059" s="5" t="n">
        <v>4375001</v>
      </c>
      <c r="M2059" s="6" t="n">
        <v>18.92423149</v>
      </c>
      <c r="N2059" s="7">
        <f>IF(ISNUMBER(_xll.BDP($C2059, "DELTA_MID")),_xll.BDP($C2059, "DELTA_MID")," ")</f>
        <v/>
      </c>
      <c r="O2059" s="7">
        <f>IF(ISNUMBER(N2059),_xll.BDP($C2059, "OPT_UNDL_TICKER"),"")</f>
        <v/>
      </c>
      <c r="P2059" s="8">
        <f>IF(ISNUMBER(N2059),_xll.BDP($C2059, "OPT_UNDL_PX")," ")</f>
        <v/>
      </c>
      <c r="Q2059" s="7">
        <f>IF(ISNUMBER(N2059),+G2059*_xll.BDP($C2059, "PX_POS_MULT_FACTOR")*P2059/K2059," ")</f>
        <v/>
      </c>
      <c r="R2059" s="8">
        <f>IF(OR($A2059="TUA",$A2059="TYA"),"",IF(ISNUMBER(_xll.BDP($C2059,"DUR_ADJ_OAS_MID")),_xll.BDP($C2059,"DUR_ADJ_OAS_MID"),IF(ISNUMBER(_xll.BDP($E2059&amp;" ISIN","DUR_ADJ_OAS_MID")),_xll.BDP($E2059&amp;" ISIN","DUR_ADJ_OAS_MID")," ")))</f>
        <v/>
      </c>
      <c r="S2059" s="7">
        <f>IF(ISNUMBER(N2059),Q2059*N2059,IF(ISNUMBER(R2059),J2059*R2059," "))</f>
        <v/>
      </c>
      <c r="AB2059" s="8" t="inlineStr">
        <is>
          <t>MSSIQUA1</t>
        </is>
      </c>
      <c r="AG2059" t="n">
        <v>-0.045358</v>
      </c>
    </row>
    <row r="2060">
      <c r="A2060" t="inlineStr">
        <is>
          <t>QIS</t>
        </is>
      </c>
      <c r="B2060" t="inlineStr">
        <is>
          <t>Applied Materials Inc</t>
        </is>
      </c>
      <c r="C2060" t="inlineStr">
        <is>
          <t>AMAT</t>
        </is>
      </c>
      <c r="D2060" t="inlineStr">
        <is>
          <t>2046552</t>
        </is>
      </c>
      <c r="E2060" t="inlineStr">
        <is>
          <t>US0382221051</t>
        </is>
      </c>
      <c r="F2060" t="inlineStr">
        <is>
          <t>038222105</t>
        </is>
      </c>
      <c r="G2060" s="1" t="n">
        <v>2780.168972479484</v>
      </c>
      <c r="H2060" s="1" t="n">
        <v>209.95</v>
      </c>
      <c r="I2060" s="2" t="n">
        <v>583696.4757720677</v>
      </c>
      <c r="J2060" s="3" t="n">
        <v>0.007050025090819601</v>
      </c>
      <c r="K2060" s="4" t="n">
        <v>82793531.69</v>
      </c>
      <c r="L2060" s="5" t="n">
        <v>4375001</v>
      </c>
      <c r="M2060" s="6" t="n">
        <v>18.92423149</v>
      </c>
      <c r="N2060" s="7">
        <f>IF(ISNUMBER(_xll.BDP($C2060, "DELTA_MID")),_xll.BDP($C2060, "DELTA_MID")," ")</f>
        <v/>
      </c>
      <c r="O2060" s="7">
        <f>IF(ISNUMBER(N2060),_xll.BDP($C2060, "OPT_UNDL_TICKER"),"")</f>
        <v/>
      </c>
      <c r="P2060" s="8">
        <f>IF(ISNUMBER(N2060),_xll.BDP($C2060, "OPT_UNDL_PX")," ")</f>
        <v/>
      </c>
      <c r="Q2060" s="7">
        <f>IF(ISNUMBER(N2060),+G2060*_xll.BDP($C2060, "PX_POS_MULT_FACTOR")*P2060/K2060," ")</f>
        <v/>
      </c>
      <c r="R2060" s="8">
        <f>IF(OR($A2060="TUA",$A2060="TYA"),"",IF(ISNUMBER(_xll.BDP($C2060,"DUR_ADJ_OAS_MID")),_xll.BDP($C2060,"DUR_ADJ_OAS_MID"),IF(ISNUMBER(_xll.BDP($E2060&amp;" ISIN","DUR_ADJ_OAS_MID")),_xll.BDP($E2060&amp;" ISIN","DUR_ADJ_OAS_MID")," ")))</f>
        <v/>
      </c>
      <c r="S2060" s="7">
        <f>IF(ISNUMBER(N2060),Q2060*N2060,IF(ISNUMBER(R2060),J2060*R2060," "))</f>
        <v/>
      </c>
      <c r="AB2060" s="8" t="inlineStr">
        <is>
          <t>MSSIQUA1</t>
        </is>
      </c>
      <c r="AG2060" t="n">
        <v>-0.045358</v>
      </c>
    </row>
    <row r="2061">
      <c r="A2061" t="inlineStr">
        <is>
          <t>QIS</t>
        </is>
      </c>
      <c r="B2061" t="inlineStr">
        <is>
          <t>AMETEK Inc</t>
        </is>
      </c>
      <c r="C2061" t="inlineStr">
        <is>
          <t>AME</t>
        </is>
      </c>
      <c r="D2061" t="inlineStr">
        <is>
          <t>2089212</t>
        </is>
      </c>
      <c r="E2061" t="inlineStr">
        <is>
          <t>US0311001004</t>
        </is>
      </c>
      <c r="F2061" t="inlineStr">
        <is>
          <t>031100100</t>
        </is>
      </c>
      <c r="G2061" s="1" t="n">
        <v>2506.933870586092</v>
      </c>
      <c r="H2061" s="1" t="n">
        <v>179.28</v>
      </c>
      <c r="I2061" s="2" t="n">
        <v>449443.1043186746</v>
      </c>
      <c r="J2061" s="3" t="n">
        <v>0.005428480886665201</v>
      </c>
      <c r="K2061" s="4" t="n">
        <v>82793531.69</v>
      </c>
      <c r="L2061" s="5" t="n">
        <v>4375001</v>
      </c>
      <c r="M2061" s="6" t="n">
        <v>18.92423149</v>
      </c>
      <c r="N2061" s="7">
        <f>IF(ISNUMBER(_xll.BDP($C2061, "DELTA_MID")),_xll.BDP($C2061, "DELTA_MID")," ")</f>
        <v/>
      </c>
      <c r="O2061" s="7">
        <f>IF(ISNUMBER(N2061),_xll.BDP($C2061, "OPT_UNDL_TICKER"),"")</f>
        <v/>
      </c>
      <c r="P2061" s="8">
        <f>IF(ISNUMBER(N2061),_xll.BDP($C2061, "OPT_UNDL_PX")," ")</f>
        <v/>
      </c>
      <c r="Q2061" s="7">
        <f>IF(ISNUMBER(N2061),+G2061*_xll.BDP($C2061, "PX_POS_MULT_FACTOR")*P2061/K2061," ")</f>
        <v/>
      </c>
      <c r="R2061" s="8">
        <f>IF(OR($A2061="TUA",$A2061="TYA"),"",IF(ISNUMBER(_xll.BDP($C2061,"DUR_ADJ_OAS_MID")),_xll.BDP($C2061,"DUR_ADJ_OAS_MID"),IF(ISNUMBER(_xll.BDP($E2061&amp;" ISIN","DUR_ADJ_OAS_MID")),_xll.BDP($E2061&amp;" ISIN","DUR_ADJ_OAS_MID")," ")))</f>
        <v/>
      </c>
      <c r="S2061" s="7">
        <f>IF(ISNUMBER(N2061),Q2061*N2061,IF(ISNUMBER(R2061),J2061*R2061," "))</f>
        <v/>
      </c>
      <c r="AB2061" s="8" t="inlineStr">
        <is>
          <t>MSSIQUA1</t>
        </is>
      </c>
      <c r="AG2061" t="n">
        <v>-0.045358</v>
      </c>
    </row>
    <row r="2062">
      <c r="A2062" t="inlineStr">
        <is>
          <t>QIS</t>
        </is>
      </c>
      <c r="B2062" t="inlineStr">
        <is>
          <t>Aon PLC</t>
        </is>
      </c>
      <c r="C2062" t="inlineStr">
        <is>
          <t>AON</t>
        </is>
      </c>
      <c r="D2062" t="inlineStr">
        <is>
          <t>BLP1HW5</t>
        </is>
      </c>
      <c r="E2062" t="inlineStr">
        <is>
          <t>IE00BLP1HW54</t>
        </is>
      </c>
      <c r="G2062" s="1" t="n">
        <v>1306.251143277144</v>
      </c>
      <c r="H2062" s="1" t="n">
        <v>360.15</v>
      </c>
      <c r="I2062" s="2" t="n">
        <v>470446.3492512634</v>
      </c>
      <c r="J2062" s="3" t="n">
        <v>0.005682163082651601</v>
      </c>
      <c r="K2062" s="4" t="n">
        <v>82793531.69</v>
      </c>
      <c r="L2062" s="5" t="n">
        <v>4375001</v>
      </c>
      <c r="M2062" s="6" t="n">
        <v>18.92423149</v>
      </c>
      <c r="N2062" s="7">
        <f>IF(ISNUMBER(_xll.BDP($C2062, "DELTA_MID")),_xll.BDP($C2062, "DELTA_MID")," ")</f>
        <v/>
      </c>
      <c r="O2062" s="7">
        <f>IF(ISNUMBER(N2062),_xll.BDP($C2062, "OPT_UNDL_TICKER"),"")</f>
        <v/>
      </c>
      <c r="P2062" s="8">
        <f>IF(ISNUMBER(N2062),_xll.BDP($C2062, "OPT_UNDL_PX")," ")</f>
        <v/>
      </c>
      <c r="Q2062" s="7">
        <f>IF(ISNUMBER(N2062),+G2062*_xll.BDP($C2062, "PX_POS_MULT_FACTOR")*P2062/K2062," ")</f>
        <v/>
      </c>
      <c r="R2062" s="8">
        <f>IF(OR($A2062="TUA",$A2062="TYA"),"",IF(ISNUMBER(_xll.BDP($C2062,"DUR_ADJ_OAS_MID")),_xll.BDP($C2062,"DUR_ADJ_OAS_MID"),IF(ISNUMBER(_xll.BDP($E2062&amp;" ISIN","DUR_ADJ_OAS_MID")),_xll.BDP($E2062&amp;" ISIN","DUR_ADJ_OAS_MID")," ")))</f>
        <v/>
      </c>
      <c r="S2062" s="7">
        <f>IF(ISNUMBER(N2062),Q2062*N2062,IF(ISNUMBER(R2062),J2062*R2062," "))</f>
        <v/>
      </c>
      <c r="AB2062" s="8" t="inlineStr">
        <is>
          <t>MSSIQUA1</t>
        </is>
      </c>
      <c r="AG2062" t="n">
        <v>-0.045358</v>
      </c>
    </row>
    <row r="2063">
      <c r="A2063" t="inlineStr">
        <is>
          <t>QIS</t>
        </is>
      </c>
      <c r="B2063" t="inlineStr">
        <is>
          <t>Amphenol Corp</t>
        </is>
      </c>
      <c r="C2063" t="inlineStr">
        <is>
          <t>APH</t>
        </is>
      </c>
      <c r="D2063" t="inlineStr">
        <is>
          <t>2145084</t>
        </is>
      </c>
      <c r="E2063" t="inlineStr">
        <is>
          <t>US0320951017</t>
        </is>
      </c>
      <c r="F2063" t="inlineStr">
        <is>
          <t>032095101</t>
        </is>
      </c>
      <c r="G2063" s="1" t="n">
        <v>3985.357923026993</v>
      </c>
      <c r="H2063" s="1" t="n">
        <v>121.7</v>
      </c>
      <c r="I2063" s="2" t="n">
        <v>485018.0592323851</v>
      </c>
      <c r="J2063" s="3" t="n">
        <v>0.005858163667282801</v>
      </c>
      <c r="K2063" s="4" t="n">
        <v>82793531.69</v>
      </c>
      <c r="L2063" s="5" t="n">
        <v>4375001</v>
      </c>
      <c r="M2063" s="6" t="n">
        <v>18.92423149</v>
      </c>
      <c r="N2063" s="7">
        <f>IF(ISNUMBER(_xll.BDP($C2063, "DELTA_MID")),_xll.BDP($C2063, "DELTA_MID")," ")</f>
        <v/>
      </c>
      <c r="O2063" s="7">
        <f>IF(ISNUMBER(N2063),_xll.BDP($C2063, "OPT_UNDL_TICKER"),"")</f>
        <v/>
      </c>
      <c r="P2063" s="8">
        <f>IF(ISNUMBER(N2063),_xll.BDP($C2063, "OPT_UNDL_PX")," ")</f>
        <v/>
      </c>
      <c r="Q2063" s="7">
        <f>IF(ISNUMBER(N2063),+G2063*_xll.BDP($C2063, "PX_POS_MULT_FACTOR")*P2063/K2063," ")</f>
        <v/>
      </c>
      <c r="R2063" s="8">
        <f>IF(OR($A2063="TUA",$A2063="TYA"),"",IF(ISNUMBER(_xll.BDP($C2063,"DUR_ADJ_OAS_MID")),_xll.BDP($C2063,"DUR_ADJ_OAS_MID"),IF(ISNUMBER(_xll.BDP($E2063&amp;" ISIN","DUR_ADJ_OAS_MID")),_xll.BDP($E2063&amp;" ISIN","DUR_ADJ_OAS_MID")," ")))</f>
        <v/>
      </c>
      <c r="S2063" s="7">
        <f>IF(ISNUMBER(N2063),Q2063*N2063,IF(ISNUMBER(R2063),J2063*R2063," "))</f>
        <v/>
      </c>
      <c r="AB2063" s="8" t="inlineStr">
        <is>
          <t>MSSIQUA1</t>
        </is>
      </c>
      <c r="AG2063" t="n">
        <v>-0.045358</v>
      </c>
    </row>
    <row r="2064">
      <c r="A2064" t="inlineStr">
        <is>
          <t>QIS</t>
        </is>
      </c>
      <c r="B2064" t="inlineStr">
        <is>
          <t>Avantor Inc</t>
        </is>
      </c>
      <c r="C2064" t="inlineStr">
        <is>
          <t>AVTR</t>
        </is>
      </c>
      <c r="D2064" t="inlineStr">
        <is>
          <t>BJLT387</t>
        </is>
      </c>
      <c r="E2064" t="inlineStr">
        <is>
          <t>US05352A1007</t>
        </is>
      </c>
      <c r="F2064" t="inlineStr">
        <is>
          <t>05352A100</t>
        </is>
      </c>
      <c r="G2064" s="1" t="n">
        <v>38354.66181848732</v>
      </c>
      <c r="H2064" s="1" t="n">
        <v>13.4</v>
      </c>
      <c r="I2064" s="2" t="n">
        <v>513952.4683677302</v>
      </c>
      <c r="J2064" s="3" t="n">
        <v>0.006207640353984399</v>
      </c>
      <c r="K2064" s="4" t="n">
        <v>82793531.69</v>
      </c>
      <c r="L2064" s="5" t="n">
        <v>4375001</v>
      </c>
      <c r="M2064" s="6" t="n">
        <v>18.92423149</v>
      </c>
      <c r="N2064" s="7">
        <f>IF(ISNUMBER(_xll.BDP($C2064, "DELTA_MID")),_xll.BDP($C2064, "DELTA_MID")," ")</f>
        <v/>
      </c>
      <c r="O2064" s="7">
        <f>IF(ISNUMBER(N2064),_xll.BDP($C2064, "OPT_UNDL_TICKER"),"")</f>
        <v/>
      </c>
      <c r="P2064" s="8">
        <f>IF(ISNUMBER(N2064),_xll.BDP($C2064, "OPT_UNDL_PX")," ")</f>
        <v/>
      </c>
      <c r="Q2064" s="7">
        <f>IF(ISNUMBER(N2064),+G2064*_xll.BDP($C2064, "PX_POS_MULT_FACTOR")*P2064/K2064," ")</f>
        <v/>
      </c>
      <c r="R2064" s="8">
        <f>IF(OR($A2064="TUA",$A2064="TYA"),"",IF(ISNUMBER(_xll.BDP($C2064,"DUR_ADJ_OAS_MID")),_xll.BDP($C2064,"DUR_ADJ_OAS_MID"),IF(ISNUMBER(_xll.BDP($E2064&amp;" ISIN","DUR_ADJ_OAS_MID")),_xll.BDP($E2064&amp;" ISIN","DUR_ADJ_OAS_MID")," ")))</f>
        <v/>
      </c>
      <c r="S2064" s="7">
        <f>IF(ISNUMBER(N2064),Q2064*N2064,IF(ISNUMBER(R2064),J2064*R2064," "))</f>
        <v/>
      </c>
      <c r="AB2064" s="8" t="inlineStr">
        <is>
          <t>MSSIQUA1</t>
        </is>
      </c>
      <c r="AG2064" t="n">
        <v>-0.045358</v>
      </c>
    </row>
    <row r="2065">
      <c r="A2065" t="inlineStr">
        <is>
          <t>QIS</t>
        </is>
      </c>
      <c r="B2065" t="inlineStr">
        <is>
          <t>Avery Dennison Corp</t>
        </is>
      </c>
      <c r="C2065" t="inlineStr">
        <is>
          <t>AVY</t>
        </is>
      </c>
      <c r="D2065" t="inlineStr">
        <is>
          <t>2066408</t>
        </is>
      </c>
      <c r="E2065" t="inlineStr">
        <is>
          <t>US0536111091</t>
        </is>
      </c>
      <c r="F2065" t="inlineStr">
        <is>
          <t>053611109</t>
        </is>
      </c>
      <c r="G2065" s="1" t="n">
        <v>2882.706914545317</v>
      </c>
      <c r="H2065" s="1" t="n">
        <v>158.67</v>
      </c>
      <c r="I2065" s="2" t="n">
        <v>457399.1061309053</v>
      </c>
      <c r="J2065" s="3" t="n">
        <v>0.0055245753719448</v>
      </c>
      <c r="K2065" s="4" t="n">
        <v>82793531.69</v>
      </c>
      <c r="L2065" s="5" t="n">
        <v>4375001</v>
      </c>
      <c r="M2065" s="6" t="n">
        <v>18.92423149</v>
      </c>
      <c r="N2065" s="7">
        <f>IF(ISNUMBER(_xll.BDP($C2065, "DELTA_MID")),_xll.BDP($C2065, "DELTA_MID")," ")</f>
        <v/>
      </c>
      <c r="O2065" s="7">
        <f>IF(ISNUMBER(N2065),_xll.BDP($C2065, "OPT_UNDL_TICKER"),"")</f>
        <v/>
      </c>
      <c r="P2065" s="8">
        <f>IF(ISNUMBER(N2065),_xll.BDP($C2065, "OPT_UNDL_PX")," ")</f>
        <v/>
      </c>
      <c r="Q2065" s="7">
        <f>IF(ISNUMBER(N2065),+G2065*_xll.BDP($C2065, "PX_POS_MULT_FACTOR")*P2065/K2065," ")</f>
        <v/>
      </c>
      <c r="R2065" s="8">
        <f>IF(OR($A2065="TUA",$A2065="TYA"),"",IF(ISNUMBER(_xll.BDP($C2065,"DUR_ADJ_OAS_MID")),_xll.BDP($C2065,"DUR_ADJ_OAS_MID"),IF(ISNUMBER(_xll.BDP($E2065&amp;" ISIN","DUR_ADJ_OAS_MID")),_xll.BDP($E2065&amp;" ISIN","DUR_ADJ_OAS_MID")," ")))</f>
        <v/>
      </c>
      <c r="S2065" s="7">
        <f>IF(ISNUMBER(N2065),Q2065*N2065,IF(ISNUMBER(R2065),J2065*R2065," "))</f>
        <v/>
      </c>
      <c r="AB2065" s="8" t="inlineStr">
        <is>
          <t>MSSIQUA1</t>
        </is>
      </c>
      <c r="AG2065" t="n">
        <v>-0.045358</v>
      </c>
    </row>
    <row r="2066">
      <c r="A2066" t="inlineStr">
        <is>
          <t>QIS</t>
        </is>
      </c>
      <c r="B2066" t="inlineStr">
        <is>
          <t>AutoZone Inc</t>
        </is>
      </c>
      <c r="C2066" t="inlineStr">
        <is>
          <t>AZO</t>
        </is>
      </c>
      <c r="D2066" t="inlineStr">
        <is>
          <t>2065955</t>
        </is>
      </c>
      <c r="E2066" t="inlineStr">
        <is>
          <t>US0533321024</t>
        </is>
      </c>
      <c r="F2066" t="inlineStr">
        <is>
          <t>053332102</t>
        </is>
      </c>
      <c r="G2066" s="1" t="n">
        <v>112.2561900652662</v>
      </c>
      <c r="H2066" s="1" t="n">
        <v>4075.31</v>
      </c>
      <c r="I2066" s="2" t="n">
        <v>457478.7739348801</v>
      </c>
      <c r="J2066" s="3" t="n">
        <v>0.0055255376186608</v>
      </c>
      <c r="K2066" s="4" t="n">
        <v>82793531.69</v>
      </c>
      <c r="L2066" s="5" t="n">
        <v>4375001</v>
      </c>
      <c r="M2066" s="6" t="n">
        <v>18.92423149</v>
      </c>
      <c r="N2066" s="7">
        <f>IF(ISNUMBER(_xll.BDP($C2066, "DELTA_MID")),_xll.BDP($C2066, "DELTA_MID")," ")</f>
        <v/>
      </c>
      <c r="O2066" s="7">
        <f>IF(ISNUMBER(N2066),_xll.BDP($C2066, "OPT_UNDL_TICKER"),"")</f>
        <v/>
      </c>
      <c r="P2066" s="8">
        <f>IF(ISNUMBER(N2066),_xll.BDP($C2066, "OPT_UNDL_PX")," ")</f>
        <v/>
      </c>
      <c r="Q2066" s="7">
        <f>IF(ISNUMBER(N2066),+G2066*_xll.BDP($C2066, "PX_POS_MULT_FACTOR")*P2066/K2066," ")</f>
        <v/>
      </c>
      <c r="R2066" s="8">
        <f>IF(OR($A2066="TUA",$A2066="TYA"),"",IF(ISNUMBER(_xll.BDP($C2066,"DUR_ADJ_OAS_MID")),_xll.BDP($C2066,"DUR_ADJ_OAS_MID"),IF(ISNUMBER(_xll.BDP($E2066&amp;" ISIN","DUR_ADJ_OAS_MID")),_xll.BDP($E2066&amp;" ISIN","DUR_ADJ_OAS_MID")," ")))</f>
        <v/>
      </c>
      <c r="S2066" s="7">
        <f>IF(ISNUMBER(N2066),Q2066*N2066,IF(ISNUMBER(R2066),J2066*R2066," "))</f>
        <v/>
      </c>
      <c r="AB2066" s="8" t="inlineStr">
        <is>
          <t>MSSIQUA1</t>
        </is>
      </c>
      <c r="AG2066" t="n">
        <v>-0.045358</v>
      </c>
    </row>
    <row r="2067">
      <c r="A2067" t="inlineStr">
        <is>
          <t>QIS</t>
        </is>
      </c>
      <c r="B2067" t="inlineStr">
        <is>
          <t>TopBuild Corp</t>
        </is>
      </c>
      <c r="C2067" t="inlineStr">
        <is>
          <t>BLD</t>
        </is>
      </c>
      <c r="D2067" t="inlineStr">
        <is>
          <t>BZ0P3W2</t>
        </is>
      </c>
      <c r="E2067" t="inlineStr">
        <is>
          <t>US89055F1030</t>
        </is>
      </c>
      <c r="F2067" t="inlineStr">
        <is>
          <t>89055F103</t>
        </is>
      </c>
      <c r="G2067" s="1" t="n">
        <v>1144.956852443503</v>
      </c>
      <c r="H2067" s="1" t="n">
        <v>423.22</v>
      </c>
      <c r="I2067" s="2" t="n">
        <v>484568.6390911394</v>
      </c>
      <c r="J2067" s="3" t="n">
        <v>0.005852735463749601</v>
      </c>
      <c r="K2067" s="4" t="n">
        <v>82793531.69</v>
      </c>
      <c r="L2067" s="5" t="n">
        <v>4375001</v>
      </c>
      <c r="M2067" s="6" t="n">
        <v>18.92423149</v>
      </c>
      <c r="N2067" s="7">
        <f>IF(ISNUMBER(_xll.BDP($C2067, "DELTA_MID")),_xll.BDP($C2067, "DELTA_MID")," ")</f>
        <v/>
      </c>
      <c r="O2067" s="7">
        <f>IF(ISNUMBER(N2067),_xll.BDP($C2067, "OPT_UNDL_TICKER"),"")</f>
        <v/>
      </c>
      <c r="P2067" s="8">
        <f>IF(ISNUMBER(N2067),_xll.BDP($C2067, "OPT_UNDL_PX")," ")</f>
        <v/>
      </c>
      <c r="Q2067" s="7">
        <f>IF(ISNUMBER(N2067),+G2067*_xll.BDP($C2067, "PX_POS_MULT_FACTOR")*P2067/K2067," ")</f>
        <v/>
      </c>
      <c r="R2067" s="8">
        <f>IF(OR($A2067="TUA",$A2067="TYA"),"",IF(ISNUMBER(_xll.BDP($C2067,"DUR_ADJ_OAS_MID")),_xll.BDP($C2067,"DUR_ADJ_OAS_MID"),IF(ISNUMBER(_xll.BDP($E2067&amp;" ISIN","DUR_ADJ_OAS_MID")),_xll.BDP($E2067&amp;" ISIN","DUR_ADJ_OAS_MID")," ")))</f>
        <v/>
      </c>
      <c r="S2067" s="7">
        <f>IF(ISNUMBER(N2067),Q2067*N2067,IF(ISNUMBER(R2067),J2067*R2067," "))</f>
        <v/>
      </c>
      <c r="AB2067" s="8" t="inlineStr">
        <is>
          <t>MSSIQUA1</t>
        </is>
      </c>
      <c r="AG2067" t="n">
        <v>-0.045358</v>
      </c>
    </row>
    <row r="2068">
      <c r="A2068" t="inlineStr">
        <is>
          <t>QIS</t>
        </is>
      </c>
      <c r="B2068" t="inlineStr">
        <is>
          <t>Broadridge Financial Solutions</t>
        </is>
      </c>
      <c r="C2068" t="inlineStr">
        <is>
          <t>BR</t>
        </is>
      </c>
      <c r="D2068" t="inlineStr">
        <is>
          <t>B1VP7R6</t>
        </is>
      </c>
      <c r="E2068" t="inlineStr">
        <is>
          <t>US11133T1034</t>
        </is>
      </c>
      <c r="F2068" t="inlineStr">
        <is>
          <t>11133T103</t>
        </is>
      </c>
      <c r="G2068" s="1" t="n">
        <v>1902.455365075083</v>
      </c>
      <c r="H2068" s="1" t="n">
        <v>232.85</v>
      </c>
      <c r="I2068" s="2" t="n">
        <v>442986.731757733</v>
      </c>
      <c r="J2068" s="3" t="n">
        <v>0.0053504992807456</v>
      </c>
      <c r="K2068" s="4" t="n">
        <v>82793531.69</v>
      </c>
      <c r="L2068" s="5" t="n">
        <v>4375001</v>
      </c>
      <c r="M2068" s="6" t="n">
        <v>18.92423149</v>
      </c>
      <c r="N2068" s="7">
        <f>IF(ISNUMBER(_xll.BDP($C2068, "DELTA_MID")),_xll.BDP($C2068, "DELTA_MID")," ")</f>
        <v/>
      </c>
      <c r="O2068" s="7">
        <f>IF(ISNUMBER(N2068),_xll.BDP($C2068, "OPT_UNDL_TICKER"),"")</f>
        <v/>
      </c>
      <c r="P2068" s="8">
        <f>IF(ISNUMBER(N2068),_xll.BDP($C2068, "OPT_UNDL_PX")," ")</f>
        <v/>
      </c>
      <c r="Q2068" s="7">
        <f>IF(ISNUMBER(N2068),+G2068*_xll.BDP($C2068, "PX_POS_MULT_FACTOR")*P2068/K2068," ")</f>
        <v/>
      </c>
      <c r="R2068" s="8">
        <f>IF(OR($A2068="TUA",$A2068="TYA"),"",IF(ISNUMBER(_xll.BDP($C2068,"DUR_ADJ_OAS_MID")),_xll.BDP($C2068,"DUR_ADJ_OAS_MID"),IF(ISNUMBER(_xll.BDP($E2068&amp;" ISIN","DUR_ADJ_OAS_MID")),_xll.BDP($E2068&amp;" ISIN","DUR_ADJ_OAS_MID")," ")))</f>
        <v/>
      </c>
      <c r="S2068" s="7">
        <f>IF(ISNUMBER(N2068),Q2068*N2068,IF(ISNUMBER(R2068),J2068*R2068," "))</f>
        <v/>
      </c>
      <c r="AB2068" s="8" t="inlineStr">
        <is>
          <t>MSSIQUA1</t>
        </is>
      </c>
      <c r="AG2068" t="n">
        <v>-0.045358</v>
      </c>
    </row>
    <row r="2069">
      <c r="A2069" t="inlineStr">
        <is>
          <t>QIS</t>
        </is>
      </c>
      <c r="B2069" t="inlineStr">
        <is>
          <t>Brown &amp; Brown Inc</t>
        </is>
      </c>
      <c r="C2069" t="inlineStr">
        <is>
          <t>BRO</t>
        </is>
      </c>
      <c r="D2069" t="inlineStr">
        <is>
          <t>2692687</t>
        </is>
      </c>
      <c r="E2069" t="inlineStr">
        <is>
          <t>US1152361010</t>
        </is>
      </c>
      <c r="F2069" t="inlineStr">
        <is>
          <t>115236101</t>
        </is>
      </c>
      <c r="G2069" s="1" t="n">
        <v>5229.031859542599</v>
      </c>
      <c r="H2069" s="1" t="n">
        <v>95.94</v>
      </c>
      <c r="I2069" s="2" t="n">
        <v>501673.3166045169</v>
      </c>
      <c r="J2069" s="3" t="n">
        <v>0.0060593298336748</v>
      </c>
      <c r="K2069" s="4" t="n">
        <v>82793531.69</v>
      </c>
      <c r="L2069" s="5" t="n">
        <v>4375001</v>
      </c>
      <c r="M2069" s="6" t="n">
        <v>18.92423149</v>
      </c>
      <c r="N2069" s="7">
        <f>IF(ISNUMBER(_xll.BDP($C2069, "DELTA_MID")),_xll.BDP($C2069, "DELTA_MID")," ")</f>
        <v/>
      </c>
      <c r="O2069" s="7">
        <f>IF(ISNUMBER(N2069),_xll.BDP($C2069, "OPT_UNDL_TICKER"),"")</f>
        <v/>
      </c>
      <c r="P2069" s="8">
        <f>IF(ISNUMBER(N2069),_xll.BDP($C2069, "OPT_UNDL_PX")," ")</f>
        <v/>
      </c>
      <c r="Q2069" s="7">
        <f>IF(ISNUMBER(N2069),+G2069*_xll.BDP($C2069, "PX_POS_MULT_FACTOR")*P2069/K2069," ")</f>
        <v/>
      </c>
      <c r="R2069" s="8">
        <f>IF(OR($A2069="TUA",$A2069="TYA"),"",IF(ISNUMBER(_xll.BDP($C2069,"DUR_ADJ_OAS_MID")),_xll.BDP($C2069,"DUR_ADJ_OAS_MID"),IF(ISNUMBER(_xll.BDP($E2069&amp;" ISIN","DUR_ADJ_OAS_MID")),_xll.BDP($E2069&amp;" ISIN","DUR_ADJ_OAS_MID")," ")))</f>
        <v/>
      </c>
      <c r="S2069" s="7">
        <f>IF(ISNUMBER(N2069),Q2069*N2069,IF(ISNUMBER(R2069),J2069*R2069," "))</f>
        <v/>
      </c>
      <c r="AB2069" s="8" t="inlineStr">
        <is>
          <t>MSSIQUA1</t>
        </is>
      </c>
      <c r="AG2069" t="n">
        <v>-0.045358</v>
      </c>
    </row>
    <row r="2070">
      <c r="A2070" t="inlineStr">
        <is>
          <t>QIS</t>
        </is>
      </c>
      <c r="B2070" t="inlineStr">
        <is>
          <t>Bentley Systems Inc</t>
        </is>
      </c>
      <c r="C2070" t="inlineStr">
        <is>
          <t>BSY</t>
        </is>
      </c>
      <c r="D2070" t="inlineStr">
        <is>
          <t>BMC1PR6</t>
        </is>
      </c>
      <c r="E2070" t="inlineStr">
        <is>
          <t>US08265T2087</t>
        </is>
      </c>
      <c r="F2070" t="inlineStr">
        <is>
          <t>08265T208</t>
        </is>
      </c>
      <c r="G2070" s="1" t="n">
        <v>9024.193748472208</v>
      </c>
      <c r="H2070" s="1" t="n">
        <v>49.35</v>
      </c>
      <c r="I2070" s="2" t="n">
        <v>445343.9614871034</v>
      </c>
      <c r="J2070" s="3" t="n">
        <v>0.0053789704629896</v>
      </c>
      <c r="K2070" s="4" t="n">
        <v>82793531.69</v>
      </c>
      <c r="L2070" s="5" t="n">
        <v>4375001</v>
      </c>
      <c r="M2070" s="6" t="n">
        <v>18.92423149</v>
      </c>
      <c r="N2070" s="7">
        <f>IF(ISNUMBER(_xll.BDP($C2070, "DELTA_MID")),_xll.BDP($C2070, "DELTA_MID")," ")</f>
        <v/>
      </c>
      <c r="O2070" s="7">
        <f>IF(ISNUMBER(N2070),_xll.BDP($C2070, "OPT_UNDL_TICKER"),"")</f>
        <v/>
      </c>
      <c r="P2070" s="8">
        <f>IF(ISNUMBER(N2070),_xll.BDP($C2070, "OPT_UNDL_PX")," ")</f>
        <v/>
      </c>
      <c r="Q2070" s="7">
        <f>IF(ISNUMBER(N2070),+G2070*_xll.BDP($C2070, "PX_POS_MULT_FACTOR")*P2070/K2070," ")</f>
        <v/>
      </c>
      <c r="R2070" s="8">
        <f>IF(OR($A2070="TUA",$A2070="TYA"),"",IF(ISNUMBER(_xll.BDP($C2070,"DUR_ADJ_OAS_MID")),_xll.BDP($C2070,"DUR_ADJ_OAS_MID"),IF(ISNUMBER(_xll.BDP($E2070&amp;" ISIN","DUR_ADJ_OAS_MID")),_xll.BDP($E2070&amp;" ISIN","DUR_ADJ_OAS_MID")," ")))</f>
        <v/>
      </c>
      <c r="S2070" s="7">
        <f>IF(ISNUMBER(N2070),Q2070*N2070,IF(ISNUMBER(R2070),J2070*R2070," "))</f>
        <v/>
      </c>
      <c r="AB2070" s="8" t="inlineStr">
        <is>
          <t>MSSIQUA1</t>
        </is>
      </c>
      <c r="AG2070" t="n">
        <v>-0.045358</v>
      </c>
    </row>
    <row r="2071">
      <c r="A2071" t="inlineStr">
        <is>
          <t>QIS</t>
        </is>
      </c>
      <c r="B2071" t="inlineStr">
        <is>
          <t>CACI International Inc</t>
        </is>
      </c>
      <c r="C2071" t="inlineStr">
        <is>
          <t>CACI</t>
        </is>
      </c>
      <c r="D2071" t="inlineStr">
        <is>
          <t>2159267</t>
        </is>
      </c>
      <c r="E2071" t="inlineStr">
        <is>
          <t>US1271903049</t>
        </is>
      </c>
      <c r="F2071" t="inlineStr">
        <is>
          <t>127190304</t>
        </is>
      </c>
      <c r="G2071" s="1" t="n">
        <v>959.9125809051325</v>
      </c>
      <c r="H2071" s="1" t="n">
        <v>510.35</v>
      </c>
      <c r="I2071" s="2" t="n">
        <v>489891.3856649344</v>
      </c>
      <c r="J2071" s="3" t="n">
        <v>0.005917024864928001</v>
      </c>
      <c r="K2071" s="4" t="n">
        <v>82793531.69</v>
      </c>
      <c r="L2071" s="5" t="n">
        <v>4375001</v>
      </c>
      <c r="M2071" s="6" t="n">
        <v>18.92423149</v>
      </c>
      <c r="N2071" s="7">
        <f>IF(ISNUMBER(_xll.BDP($C2071, "DELTA_MID")),_xll.BDP($C2071, "DELTA_MID")," ")</f>
        <v/>
      </c>
      <c r="O2071" s="7">
        <f>IF(ISNUMBER(N2071),_xll.BDP($C2071, "OPT_UNDL_TICKER"),"")</f>
        <v/>
      </c>
      <c r="P2071" s="8">
        <f>IF(ISNUMBER(N2071),_xll.BDP($C2071, "OPT_UNDL_PX")," ")</f>
        <v/>
      </c>
      <c r="Q2071" s="7">
        <f>IF(ISNUMBER(N2071),+G2071*_xll.BDP($C2071, "PX_POS_MULT_FACTOR")*P2071/K2071," ")</f>
        <v/>
      </c>
      <c r="R2071" s="8">
        <f>IF(OR($A2071="TUA",$A2071="TYA"),"",IF(ISNUMBER(_xll.BDP($C2071,"DUR_ADJ_OAS_MID")),_xll.BDP($C2071,"DUR_ADJ_OAS_MID"),IF(ISNUMBER(_xll.BDP($E2071&amp;" ISIN","DUR_ADJ_OAS_MID")),_xll.BDP($E2071&amp;" ISIN","DUR_ADJ_OAS_MID")," ")))</f>
        <v/>
      </c>
      <c r="S2071" s="7">
        <f>IF(ISNUMBER(N2071),Q2071*N2071,IF(ISNUMBER(R2071),J2071*R2071," "))</f>
        <v/>
      </c>
      <c r="AB2071" s="8" t="inlineStr">
        <is>
          <t>MSSIQUA1</t>
        </is>
      </c>
      <c r="AG2071" t="n">
        <v>-0.045358</v>
      </c>
    </row>
    <row r="2072">
      <c r="A2072" t="inlineStr">
        <is>
          <t>QIS</t>
        </is>
      </c>
      <c r="B2072" t="inlineStr">
        <is>
          <t>Cboe Global Markets Inc</t>
        </is>
      </c>
      <c r="C2072" t="inlineStr">
        <is>
          <t>CBOE</t>
        </is>
      </c>
      <c r="D2072" t="inlineStr">
        <is>
          <t>B5834C5</t>
        </is>
      </c>
      <c r="E2072" t="inlineStr">
        <is>
          <t>US12503M1080</t>
        </is>
      </c>
      <c r="F2072" t="inlineStr">
        <is>
          <t>12503M108</t>
        </is>
      </c>
      <c r="G2072" s="1" t="n">
        <v>2030.048947840011</v>
      </c>
      <c r="H2072" s="1" t="n">
        <v>244.71</v>
      </c>
      <c r="I2072" s="2" t="n">
        <v>496773.2780259291</v>
      </c>
      <c r="J2072" s="3" t="n">
        <v>0.006000146000365999</v>
      </c>
      <c r="K2072" s="4" t="n">
        <v>82793531.69</v>
      </c>
      <c r="L2072" s="5" t="n">
        <v>4375001</v>
      </c>
      <c r="M2072" s="6" t="n">
        <v>18.92423149</v>
      </c>
      <c r="N2072" s="7">
        <f>IF(ISNUMBER(_xll.BDP($C2072, "DELTA_MID")),_xll.BDP($C2072, "DELTA_MID")," ")</f>
        <v/>
      </c>
      <c r="O2072" s="7">
        <f>IF(ISNUMBER(N2072),_xll.BDP($C2072, "OPT_UNDL_TICKER"),"")</f>
        <v/>
      </c>
      <c r="P2072" s="8">
        <f>IF(ISNUMBER(N2072),_xll.BDP($C2072, "OPT_UNDL_PX")," ")</f>
        <v/>
      </c>
      <c r="Q2072" s="7">
        <f>IF(ISNUMBER(N2072),+G2072*_xll.BDP($C2072, "PX_POS_MULT_FACTOR")*P2072/K2072," ")</f>
        <v/>
      </c>
      <c r="R2072" s="8">
        <f>IF(OR($A2072="TUA",$A2072="TYA"),"",IF(ISNUMBER(_xll.BDP($C2072,"DUR_ADJ_OAS_MID")),_xll.BDP($C2072,"DUR_ADJ_OAS_MID"),IF(ISNUMBER(_xll.BDP($E2072&amp;" ISIN","DUR_ADJ_OAS_MID")),_xll.BDP($E2072&amp;" ISIN","DUR_ADJ_OAS_MID")," ")))</f>
        <v/>
      </c>
      <c r="S2072" s="7">
        <f>IF(ISNUMBER(N2072),Q2072*N2072,IF(ISNUMBER(R2072),J2072*R2072," "))</f>
        <v/>
      </c>
      <c r="AB2072" s="8" t="inlineStr">
        <is>
          <t>MSSIQUA1</t>
        </is>
      </c>
      <c r="AG2072" t="n">
        <v>-0.045358</v>
      </c>
    </row>
    <row r="2073">
      <c r="A2073" t="inlineStr">
        <is>
          <t>QIS</t>
        </is>
      </c>
      <c r="B2073" t="inlineStr">
        <is>
          <t>Crown Holdings Inc</t>
        </is>
      </c>
      <c r="C2073" t="inlineStr">
        <is>
          <t>CCK</t>
        </is>
      </c>
      <c r="D2073" t="inlineStr">
        <is>
          <t>2427986</t>
        </is>
      </c>
      <c r="E2073" t="inlineStr">
        <is>
          <t>US2283681060</t>
        </is>
      </c>
      <c r="F2073" t="inlineStr">
        <is>
          <t>228368106</t>
        </is>
      </c>
      <c r="G2073" s="1" t="n">
        <v>4976.064112983334</v>
      </c>
      <c r="H2073" s="1" t="n">
        <v>90.73999999999999</v>
      </c>
      <c r="I2073" s="2" t="n">
        <v>451528.0576121077</v>
      </c>
      <c r="J2073" s="3" t="n">
        <v>0.0054536634492504</v>
      </c>
      <c r="K2073" s="4" t="n">
        <v>82793531.69</v>
      </c>
      <c r="L2073" s="5" t="n">
        <v>4375001</v>
      </c>
      <c r="M2073" s="6" t="n">
        <v>18.92423149</v>
      </c>
      <c r="N2073" s="7">
        <f>IF(ISNUMBER(_xll.BDP($C2073, "DELTA_MID")),_xll.BDP($C2073, "DELTA_MID")," ")</f>
        <v/>
      </c>
      <c r="O2073" s="7">
        <f>IF(ISNUMBER(N2073),_xll.BDP($C2073, "OPT_UNDL_TICKER"),"")</f>
        <v/>
      </c>
      <c r="P2073" s="8">
        <f>IF(ISNUMBER(N2073),_xll.BDP($C2073, "OPT_UNDL_PX")," ")</f>
        <v/>
      </c>
      <c r="Q2073" s="7">
        <f>IF(ISNUMBER(N2073),+G2073*_xll.BDP($C2073, "PX_POS_MULT_FACTOR")*P2073/K2073," ")</f>
        <v/>
      </c>
      <c r="R2073" s="8">
        <f>IF(OR($A2073="TUA",$A2073="TYA"),"",IF(ISNUMBER(_xll.BDP($C2073,"DUR_ADJ_OAS_MID")),_xll.BDP($C2073,"DUR_ADJ_OAS_MID"),IF(ISNUMBER(_xll.BDP($E2073&amp;" ISIN","DUR_ADJ_OAS_MID")),_xll.BDP($E2073&amp;" ISIN","DUR_ADJ_OAS_MID")," ")))</f>
        <v/>
      </c>
      <c r="S2073" s="7">
        <f>IF(ISNUMBER(N2073),Q2073*N2073,IF(ISNUMBER(R2073),J2073*R2073," "))</f>
        <v/>
      </c>
      <c r="AB2073" s="8" t="inlineStr">
        <is>
          <t>MSSIQUA1</t>
        </is>
      </c>
      <c r="AG2073" t="n">
        <v>-0.045358</v>
      </c>
    </row>
    <row r="2074">
      <c r="A2074" t="inlineStr">
        <is>
          <t>QIS</t>
        </is>
      </c>
      <c r="B2074" t="inlineStr">
        <is>
          <t>Chemed Corp</t>
        </is>
      </c>
      <c r="C2074" t="inlineStr">
        <is>
          <t>CHE</t>
        </is>
      </c>
      <c r="D2074" t="inlineStr">
        <is>
          <t>2190084</t>
        </is>
      </c>
      <c r="E2074" t="inlineStr">
        <is>
          <t>US16359R1032</t>
        </is>
      </c>
      <c r="F2074" t="inlineStr">
        <is>
          <t>16359R103</t>
        </is>
      </c>
      <c r="G2074" s="1" t="n">
        <v>1074.561891006184</v>
      </c>
      <c r="H2074" s="1" t="n">
        <v>430.02</v>
      </c>
      <c r="I2074" s="2" t="n">
        <v>462083.1043704794</v>
      </c>
      <c r="J2074" s="3" t="n">
        <v>0.005581149818570801</v>
      </c>
      <c r="K2074" s="4" t="n">
        <v>82793531.69</v>
      </c>
      <c r="L2074" s="5" t="n">
        <v>4375001</v>
      </c>
      <c r="M2074" s="6" t="n">
        <v>18.92423149</v>
      </c>
      <c r="N2074" s="7">
        <f>IF(ISNUMBER(_xll.BDP($C2074, "DELTA_MID")),_xll.BDP($C2074, "DELTA_MID")," ")</f>
        <v/>
      </c>
      <c r="O2074" s="7">
        <f>IF(ISNUMBER(N2074),_xll.BDP($C2074, "OPT_UNDL_TICKER"),"")</f>
        <v/>
      </c>
      <c r="P2074" s="8">
        <f>IF(ISNUMBER(N2074),_xll.BDP($C2074, "OPT_UNDL_PX")," ")</f>
        <v/>
      </c>
      <c r="Q2074" s="7">
        <f>IF(ISNUMBER(N2074),+G2074*_xll.BDP($C2074, "PX_POS_MULT_FACTOR")*P2074/K2074," ")</f>
        <v/>
      </c>
      <c r="R2074" s="8">
        <f>IF(OR($A2074="TUA",$A2074="TYA"),"",IF(ISNUMBER(_xll.BDP($C2074,"DUR_ADJ_OAS_MID")),_xll.BDP($C2074,"DUR_ADJ_OAS_MID"),IF(ISNUMBER(_xll.BDP($E2074&amp;" ISIN","DUR_ADJ_OAS_MID")),_xll.BDP($E2074&amp;" ISIN","DUR_ADJ_OAS_MID")," ")))</f>
        <v/>
      </c>
      <c r="S2074" s="7">
        <f>IF(ISNUMBER(N2074),Q2074*N2074,IF(ISNUMBER(R2074),J2074*R2074," "))</f>
        <v/>
      </c>
      <c r="AB2074" s="8" t="inlineStr">
        <is>
          <t>MSSIQUA1</t>
        </is>
      </c>
      <c r="AG2074" t="n">
        <v>-0.045358</v>
      </c>
    </row>
    <row r="2075">
      <c r="A2075" t="inlineStr">
        <is>
          <t>QIS</t>
        </is>
      </c>
      <c r="B2075" t="inlineStr">
        <is>
          <t>Cigna Group/The</t>
        </is>
      </c>
      <c r="C2075" t="inlineStr">
        <is>
          <t>CI</t>
        </is>
      </c>
      <c r="D2075" t="inlineStr">
        <is>
          <t>BHJ0775</t>
        </is>
      </c>
      <c r="E2075" t="inlineStr">
        <is>
          <t>US1255231003</t>
        </is>
      </c>
      <c r="F2075" t="inlineStr">
        <is>
          <t>125523100</t>
        </is>
      </c>
      <c r="G2075" s="1" t="n">
        <v>1599.294844205617</v>
      </c>
      <c r="H2075" s="1" t="n">
        <v>300.73</v>
      </c>
      <c r="I2075" s="2" t="n">
        <v>480955.9384979552</v>
      </c>
      <c r="J2075" s="3" t="n">
        <v>0.0058091004053164</v>
      </c>
      <c r="K2075" s="4" t="n">
        <v>82793531.69</v>
      </c>
      <c r="L2075" s="5" t="n">
        <v>4375001</v>
      </c>
      <c r="M2075" s="6" t="n">
        <v>18.92423149</v>
      </c>
      <c r="N2075" s="7">
        <f>IF(ISNUMBER(_xll.BDP($C2075, "DELTA_MID")),_xll.BDP($C2075, "DELTA_MID")," ")</f>
        <v/>
      </c>
      <c r="O2075" s="7">
        <f>IF(ISNUMBER(N2075),_xll.BDP($C2075, "OPT_UNDL_TICKER"),"")</f>
        <v/>
      </c>
      <c r="P2075" s="8">
        <f>IF(ISNUMBER(N2075),_xll.BDP($C2075, "OPT_UNDL_PX")," ")</f>
        <v/>
      </c>
      <c r="Q2075" s="7">
        <f>IF(ISNUMBER(N2075),+G2075*_xll.BDP($C2075, "PX_POS_MULT_FACTOR")*P2075/K2075," ")</f>
        <v/>
      </c>
      <c r="R2075" s="8">
        <f>IF(OR($A2075="TUA",$A2075="TYA"),"",IF(ISNUMBER(_xll.BDP($C2075,"DUR_ADJ_OAS_MID")),_xll.BDP($C2075,"DUR_ADJ_OAS_MID"),IF(ISNUMBER(_xll.BDP($E2075&amp;" ISIN","DUR_ADJ_OAS_MID")),_xll.BDP($E2075&amp;" ISIN","DUR_ADJ_OAS_MID")," ")))</f>
        <v/>
      </c>
      <c r="S2075" s="7">
        <f>IF(ISNUMBER(N2075),Q2075*N2075,IF(ISNUMBER(R2075),J2075*R2075," "))</f>
        <v/>
      </c>
      <c r="AB2075" s="8" t="inlineStr">
        <is>
          <t>MSSIQUA1</t>
        </is>
      </c>
      <c r="AG2075" t="n">
        <v>-0.045358</v>
      </c>
    </row>
    <row r="2076">
      <c r="A2076" t="inlineStr">
        <is>
          <t>QIS</t>
        </is>
      </c>
      <c r="B2076" t="inlineStr">
        <is>
          <t>Colgate-Palmolive Co</t>
        </is>
      </c>
      <c r="C2076" t="inlineStr">
        <is>
          <t>CL</t>
        </is>
      </c>
      <c r="D2076" t="inlineStr">
        <is>
          <t>2209106</t>
        </is>
      </c>
      <c r="E2076" t="inlineStr">
        <is>
          <t>US1941621039</t>
        </is>
      </c>
      <c r="F2076" t="inlineStr">
        <is>
          <t>194162103</t>
        </is>
      </c>
      <c r="G2076" s="1" t="n">
        <v>5786.122827310396</v>
      </c>
      <c r="H2076" s="1" t="n">
        <v>77.95999999999999</v>
      </c>
      <c r="I2076" s="2" t="n">
        <v>451086.1356171184</v>
      </c>
      <c r="J2076" s="3" t="n">
        <v>0.005448325810114001</v>
      </c>
      <c r="K2076" s="4" t="n">
        <v>82793531.69</v>
      </c>
      <c r="L2076" s="5" t="n">
        <v>4375001</v>
      </c>
      <c r="M2076" s="6" t="n">
        <v>18.92423149</v>
      </c>
      <c r="N2076" s="7">
        <f>IF(ISNUMBER(_xll.BDP($C2076, "DELTA_MID")),_xll.BDP($C2076, "DELTA_MID")," ")</f>
        <v/>
      </c>
      <c r="O2076" s="7">
        <f>IF(ISNUMBER(N2076),_xll.BDP($C2076, "OPT_UNDL_TICKER"),"")</f>
        <v/>
      </c>
      <c r="P2076" s="8">
        <f>IF(ISNUMBER(N2076),_xll.BDP($C2076, "OPT_UNDL_PX")," ")</f>
        <v/>
      </c>
      <c r="Q2076" s="7">
        <f>IF(ISNUMBER(N2076),+G2076*_xll.BDP($C2076, "PX_POS_MULT_FACTOR")*P2076/K2076," ")</f>
        <v/>
      </c>
      <c r="R2076" s="8">
        <f>IF(OR($A2076="TUA",$A2076="TYA"),"",IF(ISNUMBER(_xll.BDP($C2076,"DUR_ADJ_OAS_MID")),_xll.BDP($C2076,"DUR_ADJ_OAS_MID"),IF(ISNUMBER(_xll.BDP($E2076&amp;" ISIN","DUR_ADJ_OAS_MID")),_xll.BDP($E2076&amp;" ISIN","DUR_ADJ_OAS_MID")," ")))</f>
        <v/>
      </c>
      <c r="S2076" s="7">
        <f>IF(ISNUMBER(N2076),Q2076*N2076,IF(ISNUMBER(R2076),J2076*R2076," "))</f>
        <v/>
      </c>
      <c r="AB2076" s="8" t="inlineStr">
        <is>
          <t>MSSIQUA1</t>
        </is>
      </c>
      <c r="AG2076" t="n">
        <v>-0.045358</v>
      </c>
    </row>
    <row r="2077">
      <c r="A2077" t="inlineStr">
        <is>
          <t>QIS</t>
        </is>
      </c>
      <c r="B2077" t="inlineStr">
        <is>
          <t>Core &amp; Main Inc</t>
        </is>
      </c>
      <c r="C2077" t="inlineStr">
        <is>
          <t>CNM</t>
        </is>
      </c>
      <c r="D2077" t="inlineStr">
        <is>
          <t>BNXKS92</t>
        </is>
      </c>
      <c r="E2077" t="inlineStr">
        <is>
          <t>US21874C1027</t>
        </is>
      </c>
      <c r="F2077" t="inlineStr">
        <is>
          <t>21874C102</t>
        </is>
      </c>
      <c r="G2077" s="1" t="n">
        <v>9550.126261408695</v>
      </c>
      <c r="H2077" s="1" t="n">
        <v>49.25</v>
      </c>
      <c r="I2077" s="2" t="n">
        <v>470343.7183743782</v>
      </c>
      <c r="J2077" s="3" t="n">
        <v>0.0056809234824704</v>
      </c>
      <c r="K2077" s="4" t="n">
        <v>82793531.69</v>
      </c>
      <c r="L2077" s="5" t="n">
        <v>4375001</v>
      </c>
      <c r="M2077" s="6" t="n">
        <v>18.92423149</v>
      </c>
      <c r="N2077" s="7">
        <f>IF(ISNUMBER(_xll.BDP($C2077, "DELTA_MID")),_xll.BDP($C2077, "DELTA_MID")," ")</f>
        <v/>
      </c>
      <c r="O2077" s="7">
        <f>IF(ISNUMBER(N2077),_xll.BDP($C2077, "OPT_UNDL_TICKER"),"")</f>
        <v/>
      </c>
      <c r="P2077" s="8">
        <f>IF(ISNUMBER(N2077),_xll.BDP($C2077, "OPT_UNDL_PX")," ")</f>
        <v/>
      </c>
      <c r="Q2077" s="7">
        <f>IF(ISNUMBER(N2077),+G2077*_xll.BDP($C2077, "PX_POS_MULT_FACTOR")*P2077/K2077," ")</f>
        <v/>
      </c>
      <c r="R2077" s="8">
        <f>IF(OR($A2077="TUA",$A2077="TYA"),"",IF(ISNUMBER(_xll.BDP($C2077,"DUR_ADJ_OAS_MID")),_xll.BDP($C2077,"DUR_ADJ_OAS_MID"),IF(ISNUMBER(_xll.BDP($E2077&amp;" ISIN","DUR_ADJ_OAS_MID")),_xll.BDP($E2077&amp;" ISIN","DUR_ADJ_OAS_MID")," ")))</f>
        <v/>
      </c>
      <c r="S2077" s="7">
        <f>IF(ISNUMBER(N2077),Q2077*N2077,IF(ISNUMBER(R2077),J2077*R2077," "))</f>
        <v/>
      </c>
      <c r="AB2077" s="8" t="inlineStr">
        <is>
          <t>MSSIQUA1</t>
        </is>
      </c>
      <c r="AG2077" t="n">
        <v>-0.045358</v>
      </c>
    </row>
    <row r="2078">
      <c r="A2078" t="inlineStr">
        <is>
          <t>QIS</t>
        </is>
      </c>
      <c r="B2078" t="inlineStr">
        <is>
          <t>CenterPoint Energy Inc</t>
        </is>
      </c>
      <c r="C2078" t="inlineStr">
        <is>
          <t>CNP</t>
        </is>
      </c>
      <c r="D2078" t="inlineStr">
        <is>
          <t>2440637</t>
        </is>
      </c>
      <c r="E2078" t="inlineStr">
        <is>
          <t>US15189T1079</t>
        </is>
      </c>
      <c r="F2078" t="inlineStr">
        <is>
          <t>15189T107</t>
        </is>
      </c>
      <c r="G2078" s="1" t="n">
        <v>12410.92251162595</v>
      </c>
      <c r="H2078" s="1" t="n">
        <v>39.24</v>
      </c>
      <c r="I2078" s="2" t="n">
        <v>487004.5993562024</v>
      </c>
      <c r="J2078" s="3" t="n">
        <v>0.00588215757216</v>
      </c>
      <c r="K2078" s="4" t="n">
        <v>82793531.69</v>
      </c>
      <c r="L2078" s="5" t="n">
        <v>4375001</v>
      </c>
      <c r="M2078" s="6" t="n">
        <v>18.92423149</v>
      </c>
      <c r="N2078" s="7">
        <f>IF(ISNUMBER(_xll.BDP($C2078, "DELTA_MID")),_xll.BDP($C2078, "DELTA_MID")," ")</f>
        <v/>
      </c>
      <c r="O2078" s="7">
        <f>IF(ISNUMBER(N2078),_xll.BDP($C2078, "OPT_UNDL_TICKER"),"")</f>
        <v/>
      </c>
      <c r="P2078" s="8">
        <f>IF(ISNUMBER(N2078),_xll.BDP($C2078, "OPT_UNDL_PX")," ")</f>
        <v/>
      </c>
      <c r="Q2078" s="7">
        <f>IF(ISNUMBER(N2078),+G2078*_xll.BDP($C2078, "PX_POS_MULT_FACTOR")*P2078/K2078," ")</f>
        <v/>
      </c>
      <c r="R2078" s="8">
        <f>IF(OR($A2078="TUA",$A2078="TYA"),"",IF(ISNUMBER(_xll.BDP($C2078,"DUR_ADJ_OAS_MID")),_xll.BDP($C2078,"DUR_ADJ_OAS_MID"),IF(ISNUMBER(_xll.BDP($E2078&amp;" ISIN","DUR_ADJ_OAS_MID")),_xll.BDP($E2078&amp;" ISIN","DUR_ADJ_OAS_MID")," ")))</f>
        <v/>
      </c>
      <c r="S2078" s="7">
        <f>IF(ISNUMBER(N2078),Q2078*N2078,IF(ISNUMBER(R2078),J2078*R2078," "))</f>
        <v/>
      </c>
      <c r="AB2078" s="8" t="inlineStr">
        <is>
          <t>MSSIQUA1</t>
        </is>
      </c>
      <c r="AG2078" t="n">
        <v>-0.045358</v>
      </c>
    </row>
    <row r="2079">
      <c r="A2079" t="inlineStr">
        <is>
          <t>QIS</t>
        </is>
      </c>
      <c r="B2079" t="inlineStr">
        <is>
          <t>Cisco Systems Inc</t>
        </is>
      </c>
      <c r="C2079" t="inlineStr">
        <is>
          <t>CSCO</t>
        </is>
      </c>
      <c r="D2079" t="inlineStr">
        <is>
          <t>2198163</t>
        </is>
      </c>
      <c r="E2079" t="inlineStr">
        <is>
          <t>US17275R1023</t>
        </is>
      </c>
      <c r="F2079" t="inlineStr">
        <is>
          <t>17275R102</t>
        </is>
      </c>
      <c r="G2079" s="1" t="n">
        <v>7090.633209378713</v>
      </c>
      <c r="H2079" s="1" t="n">
        <v>67.94</v>
      </c>
      <c r="I2079" s="2" t="n">
        <v>481737.6202451898</v>
      </c>
      <c r="J2079" s="3" t="n">
        <v>0.0058185417436828</v>
      </c>
      <c r="K2079" s="4" t="n">
        <v>82793531.69</v>
      </c>
      <c r="L2079" s="5" t="n">
        <v>4375001</v>
      </c>
      <c r="M2079" s="6" t="n">
        <v>18.92423149</v>
      </c>
      <c r="N2079" s="7">
        <f>IF(ISNUMBER(_xll.BDP($C2079, "DELTA_MID")),_xll.BDP($C2079, "DELTA_MID")," ")</f>
        <v/>
      </c>
      <c r="O2079" s="7">
        <f>IF(ISNUMBER(N2079),_xll.BDP($C2079, "OPT_UNDL_TICKER"),"")</f>
        <v/>
      </c>
      <c r="P2079" s="8">
        <f>IF(ISNUMBER(N2079),_xll.BDP($C2079, "OPT_UNDL_PX")," ")</f>
        <v/>
      </c>
      <c r="Q2079" s="7">
        <f>IF(ISNUMBER(N2079),+G2079*_xll.BDP($C2079, "PX_POS_MULT_FACTOR")*P2079/K2079," ")</f>
        <v/>
      </c>
      <c r="R2079" s="8">
        <f>IF(OR($A2079="TUA",$A2079="TYA"),"",IF(ISNUMBER(_xll.BDP($C2079,"DUR_ADJ_OAS_MID")),_xll.BDP($C2079,"DUR_ADJ_OAS_MID"),IF(ISNUMBER(_xll.BDP($E2079&amp;" ISIN","DUR_ADJ_OAS_MID")),_xll.BDP($E2079&amp;" ISIN","DUR_ADJ_OAS_MID")," ")))</f>
        <v/>
      </c>
      <c r="S2079" s="7">
        <f>IF(ISNUMBER(N2079),Q2079*N2079,IF(ISNUMBER(R2079),J2079*R2079," "))</f>
        <v/>
      </c>
      <c r="AB2079" s="8" t="inlineStr">
        <is>
          <t>MSSIQUA1</t>
        </is>
      </c>
      <c r="AG2079" t="n">
        <v>-0.045358</v>
      </c>
    </row>
    <row r="2080">
      <c r="A2080" t="inlineStr">
        <is>
          <t>QIS</t>
        </is>
      </c>
      <c r="B2080" t="inlineStr">
        <is>
          <t>Cintas Corp</t>
        </is>
      </c>
      <c r="C2080" t="inlineStr">
        <is>
          <t>CTAS</t>
        </is>
      </c>
      <c r="D2080" t="inlineStr">
        <is>
          <t>2197137</t>
        </is>
      </c>
      <c r="E2080" t="inlineStr">
        <is>
          <t>US1729081059</t>
        </is>
      </c>
      <c r="F2080" t="inlineStr">
        <is>
          <t>172908105</t>
        </is>
      </c>
      <c r="G2080" s="1" t="n">
        <v>2379.522512844303</v>
      </c>
      <c r="H2080" s="1" t="n">
        <v>187.96</v>
      </c>
      <c r="I2080" s="2" t="n">
        <v>447255.0515142152</v>
      </c>
      <c r="J2080" s="3" t="n">
        <v>0.005402053063624001</v>
      </c>
      <c r="K2080" s="4" t="n">
        <v>82793531.69</v>
      </c>
      <c r="L2080" s="5" t="n">
        <v>4375001</v>
      </c>
      <c r="M2080" s="6" t="n">
        <v>18.92423149</v>
      </c>
      <c r="N2080" s="7">
        <f>IF(ISNUMBER(_xll.BDP($C2080, "DELTA_MID")),_xll.BDP($C2080, "DELTA_MID")," ")</f>
        <v/>
      </c>
      <c r="O2080" s="7">
        <f>IF(ISNUMBER(N2080),_xll.BDP($C2080, "OPT_UNDL_TICKER"),"")</f>
        <v/>
      </c>
      <c r="P2080" s="8">
        <f>IF(ISNUMBER(N2080),_xll.BDP($C2080, "OPT_UNDL_PX")," ")</f>
        <v/>
      </c>
      <c r="Q2080" s="7">
        <f>IF(ISNUMBER(N2080),+G2080*_xll.BDP($C2080, "PX_POS_MULT_FACTOR")*P2080/K2080," ")</f>
        <v/>
      </c>
      <c r="R2080" s="8">
        <f>IF(OR($A2080="TUA",$A2080="TYA"),"",IF(ISNUMBER(_xll.BDP($C2080,"DUR_ADJ_OAS_MID")),_xll.BDP($C2080,"DUR_ADJ_OAS_MID"),IF(ISNUMBER(_xll.BDP($E2080&amp;" ISIN","DUR_ADJ_OAS_MID")),_xll.BDP($E2080&amp;" ISIN","DUR_ADJ_OAS_MID")," ")))</f>
        <v/>
      </c>
      <c r="S2080" s="7">
        <f>IF(ISNUMBER(N2080),Q2080*N2080,IF(ISNUMBER(R2080),J2080*R2080," "))</f>
        <v/>
      </c>
      <c r="AB2080" s="8" t="inlineStr">
        <is>
          <t>MSSIQUA1</t>
        </is>
      </c>
      <c r="AG2080" t="n">
        <v>-0.045358</v>
      </c>
    </row>
    <row r="2081">
      <c r="A2081" t="inlineStr">
        <is>
          <t>QIS</t>
        </is>
      </c>
      <c r="B2081" t="inlineStr">
        <is>
          <t>Cognizant Technology Solutions</t>
        </is>
      </c>
      <c r="C2081" t="inlineStr">
        <is>
          <t>CTSH</t>
        </is>
      </c>
      <c r="D2081" t="inlineStr">
        <is>
          <t>2257019</t>
        </is>
      </c>
      <c r="E2081" t="inlineStr">
        <is>
          <t>US1924461023</t>
        </is>
      </c>
      <c r="F2081" t="inlineStr">
        <is>
          <t>192446102</t>
        </is>
      </c>
      <c r="G2081" s="1" t="n">
        <v>6928.328449133164</v>
      </c>
      <c r="H2081" s="1" t="n">
        <v>65.8</v>
      </c>
      <c r="I2081" s="2" t="n">
        <v>455884.0119529622</v>
      </c>
      <c r="J2081" s="3" t="n">
        <v>0.005506275703516401</v>
      </c>
      <c r="K2081" s="4" t="n">
        <v>82793531.69</v>
      </c>
      <c r="L2081" s="5" t="n">
        <v>4375001</v>
      </c>
      <c r="M2081" s="6" t="n">
        <v>18.92423149</v>
      </c>
      <c r="N2081" s="7">
        <f>IF(ISNUMBER(_xll.BDP($C2081, "DELTA_MID")),_xll.BDP($C2081, "DELTA_MID")," ")</f>
        <v/>
      </c>
      <c r="O2081" s="7">
        <f>IF(ISNUMBER(N2081),_xll.BDP($C2081, "OPT_UNDL_TICKER"),"")</f>
        <v/>
      </c>
      <c r="P2081" s="8">
        <f>IF(ISNUMBER(N2081),_xll.BDP($C2081, "OPT_UNDL_PX")," ")</f>
        <v/>
      </c>
      <c r="Q2081" s="7">
        <f>IF(ISNUMBER(N2081),+G2081*_xll.BDP($C2081, "PX_POS_MULT_FACTOR")*P2081/K2081," ")</f>
        <v/>
      </c>
      <c r="R2081" s="8">
        <f>IF(OR($A2081="TUA",$A2081="TYA"),"",IF(ISNUMBER(_xll.BDP($C2081,"DUR_ADJ_OAS_MID")),_xll.BDP($C2081,"DUR_ADJ_OAS_MID"),IF(ISNUMBER(_xll.BDP($E2081&amp;" ISIN","DUR_ADJ_OAS_MID")),_xll.BDP($E2081&amp;" ISIN","DUR_ADJ_OAS_MID")," ")))</f>
        <v/>
      </c>
      <c r="S2081" s="7">
        <f>IF(ISNUMBER(N2081),Q2081*N2081,IF(ISNUMBER(R2081),J2081*R2081," "))</f>
        <v/>
      </c>
      <c r="AB2081" s="8" t="inlineStr">
        <is>
          <t>MSSIQUA1</t>
        </is>
      </c>
      <c r="AG2081" t="n">
        <v>-0.045358</v>
      </c>
    </row>
    <row r="2082">
      <c r="A2082" t="inlineStr">
        <is>
          <t>QIS</t>
        </is>
      </c>
      <c r="B2082" t="inlineStr">
        <is>
          <t>Crane NXT Co</t>
        </is>
      </c>
      <c r="C2082" t="inlineStr">
        <is>
          <t>CXT</t>
        </is>
      </c>
      <c r="D2082" t="inlineStr">
        <is>
          <t>BQ7W2W6</t>
        </is>
      </c>
      <c r="E2082" t="inlineStr">
        <is>
          <t>US2244411052</t>
        </is>
      </c>
      <c r="F2082" t="inlineStr">
        <is>
          <t>224441105</t>
        </is>
      </c>
      <c r="G2082" s="1" t="n">
        <v>7992.166831345591</v>
      </c>
      <c r="H2082" s="1" t="n">
        <v>65.56999999999999</v>
      </c>
      <c r="I2082" s="2" t="n">
        <v>524046.3791313304</v>
      </c>
      <c r="J2082" s="3" t="n">
        <v>0.0063295570129016</v>
      </c>
      <c r="K2082" s="4" t="n">
        <v>82793531.69</v>
      </c>
      <c r="L2082" s="5" t="n">
        <v>4375001</v>
      </c>
      <c r="M2082" s="6" t="n">
        <v>18.92423149</v>
      </c>
      <c r="N2082" s="7">
        <f>IF(ISNUMBER(_xll.BDP($C2082, "DELTA_MID")),_xll.BDP($C2082, "DELTA_MID")," ")</f>
        <v/>
      </c>
      <c r="O2082" s="7">
        <f>IF(ISNUMBER(N2082),_xll.BDP($C2082, "OPT_UNDL_TICKER"),"")</f>
        <v/>
      </c>
      <c r="P2082" s="8">
        <f>IF(ISNUMBER(N2082),_xll.BDP($C2082, "OPT_UNDL_PX")," ")</f>
        <v/>
      </c>
      <c r="Q2082" s="7">
        <f>IF(ISNUMBER(N2082),+G2082*_xll.BDP($C2082, "PX_POS_MULT_FACTOR")*P2082/K2082," ")</f>
        <v/>
      </c>
      <c r="R2082" s="8">
        <f>IF(OR($A2082="TUA",$A2082="TYA"),"",IF(ISNUMBER(_xll.BDP($C2082,"DUR_ADJ_OAS_MID")),_xll.BDP($C2082,"DUR_ADJ_OAS_MID"),IF(ISNUMBER(_xll.BDP($E2082&amp;" ISIN","DUR_ADJ_OAS_MID")),_xll.BDP($E2082&amp;" ISIN","DUR_ADJ_OAS_MID")," ")))</f>
        <v/>
      </c>
      <c r="S2082" s="7">
        <f>IF(ISNUMBER(N2082),Q2082*N2082,IF(ISNUMBER(R2082),J2082*R2082," "))</f>
        <v/>
      </c>
      <c r="AB2082" s="8" t="inlineStr">
        <is>
          <t>MSSIQUA1</t>
        </is>
      </c>
      <c r="AG2082" t="n">
        <v>-0.045358</v>
      </c>
    </row>
    <row r="2083">
      <c r="A2083" t="inlineStr">
        <is>
          <t>QIS</t>
        </is>
      </c>
      <c r="B2083" t="inlineStr">
        <is>
          <t>Deckers Outdoor Corp</t>
        </is>
      </c>
      <c r="C2083" t="inlineStr">
        <is>
          <t>DECK</t>
        </is>
      </c>
      <c r="D2083" t="inlineStr">
        <is>
          <t>2267278</t>
        </is>
      </c>
      <c r="E2083" t="inlineStr">
        <is>
          <t>US2435371073</t>
        </is>
      </c>
      <c r="F2083" t="inlineStr">
        <is>
          <t>243537107</t>
        </is>
      </c>
      <c r="G2083" s="1" t="n">
        <v>4004.83783887199</v>
      </c>
      <c r="H2083" s="1" t="n">
        <v>95.06999999999999</v>
      </c>
      <c r="I2083" s="2" t="n">
        <v>380739.9333415601</v>
      </c>
      <c r="J2083" s="3" t="n">
        <v>0.0045986676201608</v>
      </c>
      <c r="K2083" s="4" t="n">
        <v>82793531.69</v>
      </c>
      <c r="L2083" s="5" t="n">
        <v>4375001</v>
      </c>
      <c r="M2083" s="6" t="n">
        <v>18.92423149</v>
      </c>
      <c r="N2083" s="7">
        <f>IF(ISNUMBER(_xll.BDP($C2083, "DELTA_MID")),_xll.BDP($C2083, "DELTA_MID")," ")</f>
        <v/>
      </c>
      <c r="O2083" s="7">
        <f>IF(ISNUMBER(N2083),_xll.BDP($C2083, "OPT_UNDL_TICKER"),"")</f>
        <v/>
      </c>
      <c r="P2083" s="8">
        <f>IF(ISNUMBER(N2083),_xll.BDP($C2083, "OPT_UNDL_PX")," ")</f>
        <v/>
      </c>
      <c r="Q2083" s="7">
        <f>IF(ISNUMBER(N2083),+G2083*_xll.BDP($C2083, "PX_POS_MULT_FACTOR")*P2083/K2083," ")</f>
        <v/>
      </c>
      <c r="R2083" s="8">
        <f>IF(OR($A2083="TUA",$A2083="TYA"),"",IF(ISNUMBER(_xll.BDP($C2083,"DUR_ADJ_OAS_MID")),_xll.BDP($C2083,"DUR_ADJ_OAS_MID"),IF(ISNUMBER(_xll.BDP($E2083&amp;" ISIN","DUR_ADJ_OAS_MID")),_xll.BDP($E2083&amp;" ISIN","DUR_ADJ_OAS_MID")," ")))</f>
        <v/>
      </c>
      <c r="S2083" s="7">
        <f>IF(ISNUMBER(N2083),Q2083*N2083,IF(ISNUMBER(R2083),J2083*R2083," "))</f>
        <v/>
      </c>
      <c r="AB2083" s="8" t="inlineStr">
        <is>
          <t>MSSIQUA1</t>
        </is>
      </c>
      <c r="AG2083" t="n">
        <v>-0.045358</v>
      </c>
    </row>
    <row r="2084">
      <c r="A2084" t="inlineStr">
        <is>
          <t>QIS</t>
        </is>
      </c>
      <c r="B2084" t="inlineStr">
        <is>
          <t>Domino's Pizza Inc</t>
        </is>
      </c>
      <c r="C2084" t="inlineStr">
        <is>
          <t>DPZ</t>
        </is>
      </c>
      <c r="D2084" t="inlineStr">
        <is>
          <t>B01SD70</t>
        </is>
      </c>
      <c r="E2084" t="inlineStr">
        <is>
          <t>US25754A2015</t>
        </is>
      </c>
      <c r="F2084" t="inlineStr">
        <is>
          <t>25754A201</t>
        </is>
      </c>
      <c r="G2084" s="1" t="n">
        <v>1056.149151859205</v>
      </c>
      <c r="H2084" s="1" t="n">
        <v>406.37</v>
      </c>
      <c r="I2084" s="2" t="n">
        <v>429187.3308410252</v>
      </c>
      <c r="J2084" s="3" t="n">
        <v>0.0051838268289848</v>
      </c>
      <c r="K2084" s="4" t="n">
        <v>82793531.69</v>
      </c>
      <c r="L2084" s="5" t="n">
        <v>4375001</v>
      </c>
      <c r="M2084" s="6" t="n">
        <v>18.92423149</v>
      </c>
      <c r="N2084" s="7">
        <f>IF(ISNUMBER(_xll.BDP($C2084, "DELTA_MID")),_xll.BDP($C2084, "DELTA_MID")," ")</f>
        <v/>
      </c>
      <c r="O2084" s="7">
        <f>IF(ISNUMBER(N2084),_xll.BDP($C2084, "OPT_UNDL_TICKER"),"")</f>
        <v/>
      </c>
      <c r="P2084" s="8">
        <f>IF(ISNUMBER(N2084),_xll.BDP($C2084, "OPT_UNDL_PX")," ")</f>
        <v/>
      </c>
      <c r="Q2084" s="7">
        <f>IF(ISNUMBER(N2084),+G2084*_xll.BDP($C2084, "PX_POS_MULT_FACTOR")*P2084/K2084," ")</f>
        <v/>
      </c>
      <c r="R2084" s="8">
        <f>IF(OR($A2084="TUA",$A2084="TYA"),"",IF(ISNUMBER(_xll.BDP($C2084,"DUR_ADJ_OAS_MID")),_xll.BDP($C2084,"DUR_ADJ_OAS_MID"),IF(ISNUMBER(_xll.BDP($E2084&amp;" ISIN","DUR_ADJ_OAS_MID")),_xll.BDP($E2084&amp;" ISIN","DUR_ADJ_OAS_MID")," ")))</f>
        <v/>
      </c>
      <c r="S2084" s="7">
        <f>IF(ISNUMBER(N2084),Q2084*N2084,IF(ISNUMBER(R2084),J2084*R2084," "))</f>
        <v/>
      </c>
      <c r="AB2084" s="8" t="inlineStr">
        <is>
          <t>MSSIQUA1</t>
        </is>
      </c>
      <c r="AG2084" t="n">
        <v>-0.045358</v>
      </c>
    </row>
    <row r="2085">
      <c r="A2085" t="inlineStr">
        <is>
          <t>QIS</t>
        </is>
      </c>
      <c r="B2085" t="inlineStr">
        <is>
          <t>DT Midstream Inc</t>
        </is>
      </c>
      <c r="C2085" t="inlineStr">
        <is>
          <t>DTM</t>
        </is>
      </c>
      <c r="D2085" t="inlineStr">
        <is>
          <t>BN7L880</t>
        </is>
      </c>
      <c r="E2085" t="inlineStr">
        <is>
          <t>US23345M1071</t>
        </is>
      </c>
      <c r="F2085" t="inlineStr">
        <is>
          <t>23345M107</t>
        </is>
      </c>
      <c r="G2085" s="1" t="n">
        <v>4473.025140952563</v>
      </c>
      <c r="H2085" s="1" t="n">
        <v>109.5</v>
      </c>
      <c r="I2085" s="2" t="n">
        <v>489796.2529343056</v>
      </c>
      <c r="J2085" s="3" t="n">
        <v>0.005915875829143599</v>
      </c>
      <c r="K2085" s="4" t="n">
        <v>82793531.69</v>
      </c>
      <c r="L2085" s="5" t="n">
        <v>4375001</v>
      </c>
      <c r="M2085" s="6" t="n">
        <v>18.92423149</v>
      </c>
      <c r="N2085" s="7">
        <f>IF(ISNUMBER(_xll.BDP($C2085, "DELTA_MID")),_xll.BDP($C2085, "DELTA_MID")," ")</f>
        <v/>
      </c>
      <c r="O2085" s="7">
        <f>IF(ISNUMBER(N2085),_xll.BDP($C2085, "OPT_UNDL_TICKER"),"")</f>
        <v/>
      </c>
      <c r="P2085" s="8">
        <f>IF(ISNUMBER(N2085),_xll.BDP($C2085, "OPT_UNDL_PX")," ")</f>
        <v/>
      </c>
      <c r="Q2085" s="7">
        <f>IF(ISNUMBER(N2085),+G2085*_xll.BDP($C2085, "PX_POS_MULT_FACTOR")*P2085/K2085," ")</f>
        <v/>
      </c>
      <c r="R2085" s="8">
        <f>IF(OR($A2085="TUA",$A2085="TYA"),"",IF(ISNUMBER(_xll.BDP($C2085,"DUR_ADJ_OAS_MID")),_xll.BDP($C2085,"DUR_ADJ_OAS_MID"),IF(ISNUMBER(_xll.BDP($E2085&amp;" ISIN","DUR_ADJ_OAS_MID")),_xll.BDP($E2085&amp;" ISIN","DUR_ADJ_OAS_MID")," ")))</f>
        <v/>
      </c>
      <c r="S2085" s="7">
        <f>IF(ISNUMBER(N2085),Q2085*N2085,IF(ISNUMBER(R2085),J2085*R2085," "))</f>
        <v/>
      </c>
      <c r="AB2085" s="8" t="inlineStr">
        <is>
          <t>MSSIQUA1</t>
        </is>
      </c>
      <c r="AG2085" t="n">
        <v>-0.045358</v>
      </c>
    </row>
    <row r="2086">
      <c r="A2086" t="inlineStr">
        <is>
          <t>QIS</t>
        </is>
      </c>
      <c r="B2086" t="inlineStr">
        <is>
          <t>Ecolab Inc</t>
        </is>
      </c>
      <c r="C2086" t="inlineStr">
        <is>
          <t>ECL</t>
        </is>
      </c>
      <c r="D2086" t="inlineStr">
        <is>
          <t>2304227</t>
        </is>
      </c>
      <c r="E2086" t="inlineStr">
        <is>
          <t>US2788651006</t>
        </is>
      </c>
      <c r="F2086" t="inlineStr">
        <is>
          <t>278865100</t>
        </is>
      </c>
      <c r="G2086" s="1" t="n">
        <v>1756.084496658568</v>
      </c>
      <c r="H2086" s="1" t="n">
        <v>272.08</v>
      </c>
      <c r="I2086" s="2" t="n">
        <v>477795.469850863</v>
      </c>
      <c r="J2086" s="3" t="n">
        <v>0.0057709275120652</v>
      </c>
      <c r="K2086" s="4" t="n">
        <v>82793531.69</v>
      </c>
      <c r="L2086" s="5" t="n">
        <v>4375001</v>
      </c>
      <c r="M2086" s="6" t="n">
        <v>18.92423149</v>
      </c>
      <c r="N2086" s="7">
        <f>IF(ISNUMBER(_xll.BDP($C2086, "DELTA_MID")),_xll.BDP($C2086, "DELTA_MID")," ")</f>
        <v/>
      </c>
      <c r="O2086" s="7">
        <f>IF(ISNUMBER(N2086),_xll.BDP($C2086, "OPT_UNDL_TICKER"),"")</f>
        <v/>
      </c>
      <c r="P2086" s="8">
        <f>IF(ISNUMBER(N2086),_xll.BDP($C2086, "OPT_UNDL_PX")," ")</f>
        <v/>
      </c>
      <c r="Q2086" s="7">
        <f>IF(ISNUMBER(N2086),+G2086*_xll.BDP($C2086, "PX_POS_MULT_FACTOR")*P2086/K2086," ")</f>
        <v/>
      </c>
      <c r="R2086" s="8">
        <f>IF(OR($A2086="TUA",$A2086="TYA"),"",IF(ISNUMBER(_xll.BDP($C2086,"DUR_ADJ_OAS_MID")),_xll.BDP($C2086,"DUR_ADJ_OAS_MID"),IF(ISNUMBER(_xll.BDP($E2086&amp;" ISIN","DUR_ADJ_OAS_MID")),_xll.BDP($E2086&amp;" ISIN","DUR_ADJ_OAS_MID")," ")))</f>
        <v/>
      </c>
      <c r="S2086" s="7">
        <f>IF(ISNUMBER(N2086),Q2086*N2086,IF(ISNUMBER(R2086),J2086*R2086," "))</f>
        <v/>
      </c>
      <c r="AB2086" s="8" t="inlineStr">
        <is>
          <t>MSSIQUA1</t>
        </is>
      </c>
      <c r="AG2086" t="n">
        <v>-0.045358</v>
      </c>
    </row>
    <row r="2087">
      <c r="A2087" t="inlineStr">
        <is>
          <t>QIS</t>
        </is>
      </c>
      <c r="B2087" t="inlineStr">
        <is>
          <t>Edison International</t>
        </is>
      </c>
      <c r="C2087" t="inlineStr">
        <is>
          <t>EIX</t>
        </is>
      </c>
      <c r="D2087" t="inlineStr">
        <is>
          <t>2829515</t>
        </is>
      </c>
      <c r="E2087" t="inlineStr">
        <is>
          <t>US2810201077</t>
        </is>
      </c>
      <c r="F2087" t="inlineStr">
        <is>
          <t>281020107</t>
        </is>
      </c>
      <c r="G2087" s="1" t="n">
        <v>8507.238205396652</v>
      </c>
      <c r="H2087" s="1" t="n">
        <v>52.12</v>
      </c>
      <c r="I2087" s="2" t="n">
        <v>443397.2552652735</v>
      </c>
      <c r="J2087" s="3" t="n">
        <v>0.0053554576814704</v>
      </c>
      <c r="K2087" s="4" t="n">
        <v>82793531.69</v>
      </c>
      <c r="L2087" s="5" t="n">
        <v>4375001</v>
      </c>
      <c r="M2087" s="6" t="n">
        <v>18.92423149</v>
      </c>
      <c r="N2087" s="7">
        <f>IF(ISNUMBER(_xll.BDP($C2087, "DELTA_MID")),_xll.BDP($C2087, "DELTA_MID")," ")</f>
        <v/>
      </c>
      <c r="O2087" s="7">
        <f>IF(ISNUMBER(N2087),_xll.BDP($C2087, "OPT_UNDL_TICKER"),"")</f>
        <v/>
      </c>
      <c r="P2087" s="8">
        <f>IF(ISNUMBER(N2087),_xll.BDP($C2087, "OPT_UNDL_PX")," ")</f>
        <v/>
      </c>
      <c r="Q2087" s="7">
        <f>IF(ISNUMBER(N2087),+G2087*_xll.BDP($C2087, "PX_POS_MULT_FACTOR")*P2087/K2087," ")</f>
        <v/>
      </c>
      <c r="R2087" s="8">
        <f>IF(OR($A2087="TUA",$A2087="TYA"),"",IF(ISNUMBER(_xll.BDP($C2087,"DUR_ADJ_OAS_MID")),_xll.BDP($C2087,"DUR_ADJ_OAS_MID"),IF(ISNUMBER(_xll.BDP($E2087&amp;" ISIN","DUR_ADJ_OAS_MID")),_xll.BDP($E2087&amp;" ISIN","DUR_ADJ_OAS_MID")," ")))</f>
        <v/>
      </c>
      <c r="S2087" s="7">
        <f>IF(ISNUMBER(N2087),Q2087*N2087,IF(ISNUMBER(R2087),J2087*R2087," "))</f>
        <v/>
      </c>
      <c r="AB2087" s="8" t="inlineStr">
        <is>
          <t>MSSIQUA1</t>
        </is>
      </c>
      <c r="AG2087" t="n">
        <v>-0.045358</v>
      </c>
    </row>
    <row r="2088">
      <c r="A2088" t="inlineStr">
        <is>
          <t>QIS</t>
        </is>
      </c>
      <c r="B2088" t="inlineStr">
        <is>
          <t>Elevance Health Inc</t>
        </is>
      </c>
      <c r="C2088" t="inlineStr">
        <is>
          <t>ELV</t>
        </is>
      </c>
      <c r="D2088" t="inlineStr">
        <is>
          <t>BSPHGL4</t>
        </is>
      </c>
      <c r="E2088" t="inlineStr">
        <is>
          <t>US0367521038</t>
        </is>
      </c>
      <c r="F2088" t="inlineStr">
        <is>
          <t>036752103</t>
        </is>
      </c>
      <c r="G2088" s="1" t="n">
        <v>1548.383175104941</v>
      </c>
      <c r="H2088" s="1" t="n">
        <v>353.24</v>
      </c>
      <c r="I2088" s="2" t="n">
        <v>546950.8727740694</v>
      </c>
      <c r="J2088" s="3" t="n">
        <v>0.006606202943751601</v>
      </c>
      <c r="K2088" s="4" t="n">
        <v>82793531.69</v>
      </c>
      <c r="L2088" s="5" t="n">
        <v>4375001</v>
      </c>
      <c r="M2088" s="6" t="n">
        <v>18.92423149</v>
      </c>
      <c r="N2088" s="7">
        <f>IF(ISNUMBER(_xll.BDP($C2088, "DELTA_MID")),_xll.BDP($C2088, "DELTA_MID")," ")</f>
        <v/>
      </c>
      <c r="O2088" s="7">
        <f>IF(ISNUMBER(N2088),_xll.BDP($C2088, "OPT_UNDL_TICKER"),"")</f>
        <v/>
      </c>
      <c r="P2088" s="8">
        <f>IF(ISNUMBER(N2088),_xll.BDP($C2088, "OPT_UNDL_PX")," ")</f>
        <v/>
      </c>
      <c r="Q2088" s="7">
        <f>IF(ISNUMBER(N2088),+G2088*_xll.BDP($C2088, "PX_POS_MULT_FACTOR")*P2088/K2088," ")</f>
        <v/>
      </c>
      <c r="R2088" s="8">
        <f>IF(OR($A2088="TUA",$A2088="TYA"),"",IF(ISNUMBER(_xll.BDP($C2088,"DUR_ADJ_OAS_MID")),_xll.BDP($C2088,"DUR_ADJ_OAS_MID"),IF(ISNUMBER(_xll.BDP($E2088&amp;" ISIN","DUR_ADJ_OAS_MID")),_xll.BDP($E2088&amp;" ISIN","DUR_ADJ_OAS_MID")," ")))</f>
        <v/>
      </c>
      <c r="S2088" s="7">
        <f>IF(ISNUMBER(N2088),Q2088*N2088,IF(ISNUMBER(R2088),J2088*R2088," "))</f>
        <v/>
      </c>
      <c r="AB2088" s="8" t="inlineStr">
        <is>
          <t>MSSIQUA1</t>
        </is>
      </c>
      <c r="AG2088" t="n">
        <v>-0.045358</v>
      </c>
    </row>
    <row r="2089">
      <c r="A2089" t="inlineStr">
        <is>
          <t>QIS</t>
        </is>
      </c>
      <c r="B2089" t="inlineStr">
        <is>
          <t>Equinix Inc</t>
        </is>
      </c>
      <c r="C2089" t="inlineStr">
        <is>
          <t>EQIX</t>
        </is>
      </c>
      <c r="D2089" t="inlineStr">
        <is>
          <t>BVLZX12</t>
        </is>
      </c>
      <c r="E2089" t="inlineStr">
        <is>
          <t>US29444U7000</t>
        </is>
      </c>
      <c r="F2089" t="inlineStr">
        <is>
          <t>29444U700</t>
        </is>
      </c>
      <c r="G2089" s="1" t="n">
        <v>600.260277371128</v>
      </c>
      <c r="H2089" s="1" t="n">
        <v>800.6</v>
      </c>
      <c r="I2089" s="2" t="n">
        <v>480568.3780633251</v>
      </c>
      <c r="J2089" s="3" t="n">
        <v>0.0058044193580568</v>
      </c>
      <c r="K2089" s="4" t="n">
        <v>82793531.69</v>
      </c>
      <c r="L2089" s="5" t="n">
        <v>4375001</v>
      </c>
      <c r="M2089" s="6" t="n">
        <v>18.92423149</v>
      </c>
      <c r="N2089" s="7">
        <f>IF(ISNUMBER(_xll.BDP($C2089, "DELTA_MID")),_xll.BDP($C2089, "DELTA_MID")," ")</f>
        <v/>
      </c>
      <c r="O2089" s="7">
        <f>IF(ISNUMBER(N2089),_xll.BDP($C2089, "OPT_UNDL_TICKER"),"")</f>
        <v/>
      </c>
      <c r="P2089" s="8">
        <f>IF(ISNUMBER(N2089),_xll.BDP($C2089, "OPT_UNDL_PX")," ")</f>
        <v/>
      </c>
      <c r="Q2089" s="7">
        <f>IF(ISNUMBER(N2089),+G2089*_xll.BDP($C2089, "PX_POS_MULT_FACTOR")*P2089/K2089," ")</f>
        <v/>
      </c>
      <c r="R2089" s="8">
        <f>IF(OR($A2089="TUA",$A2089="TYA"),"",IF(ISNUMBER(_xll.BDP($C2089,"DUR_ADJ_OAS_MID")),_xll.BDP($C2089,"DUR_ADJ_OAS_MID"),IF(ISNUMBER(_xll.BDP($E2089&amp;" ISIN","DUR_ADJ_OAS_MID")),_xll.BDP($E2089&amp;" ISIN","DUR_ADJ_OAS_MID")," ")))</f>
        <v/>
      </c>
      <c r="S2089" s="7">
        <f>IF(ISNUMBER(N2089),Q2089*N2089,IF(ISNUMBER(R2089),J2089*R2089," "))</f>
        <v/>
      </c>
      <c r="AB2089" s="8" t="inlineStr">
        <is>
          <t>MSSIQUA1</t>
        </is>
      </c>
      <c r="AG2089" t="n">
        <v>-0.045358</v>
      </c>
    </row>
    <row r="2090">
      <c r="A2090" t="inlineStr">
        <is>
          <t>QIS</t>
        </is>
      </c>
      <c r="B2090" t="inlineStr">
        <is>
          <t>Element Solutions Inc</t>
        </is>
      </c>
      <c r="C2090" t="inlineStr">
        <is>
          <t>ESI</t>
        </is>
      </c>
      <c r="D2090" t="inlineStr">
        <is>
          <t>BJ1C2K1</t>
        </is>
      </c>
      <c r="E2090" t="inlineStr">
        <is>
          <t>US28618M1062</t>
        </is>
      </c>
      <c r="F2090" t="inlineStr">
        <is>
          <t>28618M106</t>
        </is>
      </c>
      <c r="G2090" s="1" t="n">
        <v>17751.73989489931</v>
      </c>
      <c r="H2090" s="1" t="n">
        <v>23.94</v>
      </c>
      <c r="I2090" s="2" t="n">
        <v>424976.6530838895</v>
      </c>
      <c r="J2090" s="3" t="n">
        <v>0.0051329692599068</v>
      </c>
      <c r="K2090" s="4" t="n">
        <v>82793531.69</v>
      </c>
      <c r="L2090" s="5" t="n">
        <v>4375001</v>
      </c>
      <c r="M2090" s="6" t="n">
        <v>18.92423149</v>
      </c>
      <c r="N2090" s="7">
        <f>IF(ISNUMBER(_xll.BDP($C2090, "DELTA_MID")),_xll.BDP($C2090, "DELTA_MID")," ")</f>
        <v/>
      </c>
      <c r="O2090" s="7">
        <f>IF(ISNUMBER(N2090),_xll.BDP($C2090, "OPT_UNDL_TICKER"),"")</f>
        <v/>
      </c>
      <c r="P2090" s="8">
        <f>IF(ISNUMBER(N2090),_xll.BDP($C2090, "OPT_UNDL_PX")," ")</f>
        <v/>
      </c>
      <c r="Q2090" s="7">
        <f>IF(ISNUMBER(N2090),+G2090*_xll.BDP($C2090, "PX_POS_MULT_FACTOR")*P2090/K2090," ")</f>
        <v/>
      </c>
      <c r="R2090" s="8">
        <f>IF(OR($A2090="TUA",$A2090="TYA"),"",IF(ISNUMBER(_xll.BDP($C2090,"DUR_ADJ_OAS_MID")),_xll.BDP($C2090,"DUR_ADJ_OAS_MID"),IF(ISNUMBER(_xll.BDP($E2090&amp;" ISIN","DUR_ADJ_OAS_MID")),_xll.BDP($E2090&amp;" ISIN","DUR_ADJ_OAS_MID")," ")))</f>
        <v/>
      </c>
      <c r="S2090" s="7">
        <f>IF(ISNUMBER(N2090),Q2090*N2090,IF(ISNUMBER(R2090),J2090*R2090," "))</f>
        <v/>
      </c>
      <c r="AB2090" s="8" t="inlineStr">
        <is>
          <t>MSSIQUA1</t>
        </is>
      </c>
      <c r="AG2090" t="n">
        <v>-0.045358</v>
      </c>
    </row>
    <row r="2091">
      <c r="A2091" t="inlineStr">
        <is>
          <t>QIS</t>
        </is>
      </c>
      <c r="B2091" t="inlineStr">
        <is>
          <t>Extra Space Storage Inc</t>
        </is>
      </c>
      <c r="C2091" t="inlineStr">
        <is>
          <t>EXR</t>
        </is>
      </c>
      <c r="D2091" t="inlineStr">
        <is>
          <t>B02HWR9</t>
        </is>
      </c>
      <c r="E2091" t="inlineStr">
        <is>
          <t>US30225T1025</t>
        </is>
      </c>
      <c r="F2091" t="inlineStr">
        <is>
          <t>30225T102</t>
        </is>
      </c>
      <c r="G2091" s="1" t="n">
        <v>3306.296712655372</v>
      </c>
      <c r="H2091" s="1" t="n">
        <v>141.98</v>
      </c>
      <c r="I2091" s="2" t="n">
        <v>469428.0072628097</v>
      </c>
      <c r="J2091" s="3" t="n">
        <v>0.0056698633055112</v>
      </c>
      <c r="K2091" s="4" t="n">
        <v>82793531.69</v>
      </c>
      <c r="L2091" s="5" t="n">
        <v>4375001</v>
      </c>
      <c r="M2091" s="6" t="n">
        <v>18.92423149</v>
      </c>
      <c r="N2091" s="7">
        <f>IF(ISNUMBER(_xll.BDP($C2091, "DELTA_MID")),_xll.BDP($C2091, "DELTA_MID")," ")</f>
        <v/>
      </c>
      <c r="O2091" s="7">
        <f>IF(ISNUMBER(N2091),_xll.BDP($C2091, "OPT_UNDL_TICKER"),"")</f>
        <v/>
      </c>
      <c r="P2091" s="8">
        <f>IF(ISNUMBER(N2091),_xll.BDP($C2091, "OPT_UNDL_PX")," ")</f>
        <v/>
      </c>
      <c r="Q2091" s="7">
        <f>IF(ISNUMBER(N2091),+G2091*_xll.BDP($C2091, "PX_POS_MULT_FACTOR")*P2091/K2091," ")</f>
        <v/>
      </c>
      <c r="R2091" s="8">
        <f>IF(OR($A2091="TUA",$A2091="TYA"),"",IF(ISNUMBER(_xll.BDP($C2091,"DUR_ADJ_OAS_MID")),_xll.BDP($C2091,"DUR_ADJ_OAS_MID"),IF(ISNUMBER(_xll.BDP($E2091&amp;" ISIN","DUR_ADJ_OAS_MID")),_xll.BDP($E2091&amp;" ISIN","DUR_ADJ_OAS_MID")," ")))</f>
        <v/>
      </c>
      <c r="S2091" s="7">
        <f>IF(ISNUMBER(N2091),Q2091*N2091,IF(ISNUMBER(R2091),J2091*R2091," "))</f>
        <v/>
      </c>
      <c r="AB2091" s="8" t="inlineStr">
        <is>
          <t>MSSIQUA1</t>
        </is>
      </c>
      <c r="AG2091" t="n">
        <v>-0.045358</v>
      </c>
    </row>
    <row r="2092">
      <c r="A2092" t="inlineStr">
        <is>
          <t>QIS</t>
        </is>
      </c>
      <c r="B2092" t="inlineStr">
        <is>
          <t>Fiserv Inc</t>
        </is>
      </c>
      <c r="C2092" t="inlineStr">
        <is>
          <t>FI</t>
        </is>
      </c>
      <c r="D2092" t="inlineStr">
        <is>
          <t>2342034</t>
        </is>
      </c>
      <c r="E2092" t="inlineStr">
        <is>
          <t>US3377381088</t>
        </is>
      </c>
      <c r="F2092" t="inlineStr">
        <is>
          <t>337738108</t>
        </is>
      </c>
      <c r="G2092" s="1" t="n">
        <v>3582.465914275671</v>
      </c>
      <c r="H2092" s="1" t="n">
        <v>122.63</v>
      </c>
      <c r="I2092" s="2" t="n">
        <v>439317.7950676256</v>
      </c>
      <c r="J2092" s="3" t="n">
        <v>0.0053061849893364</v>
      </c>
      <c r="K2092" s="4" t="n">
        <v>82793531.69</v>
      </c>
      <c r="L2092" s="5" t="n">
        <v>4375001</v>
      </c>
      <c r="M2092" s="6" t="n">
        <v>18.92423149</v>
      </c>
      <c r="N2092" s="7">
        <f>IF(ISNUMBER(_xll.BDP($C2092, "DELTA_MID")),_xll.BDP($C2092, "DELTA_MID")," ")</f>
        <v/>
      </c>
      <c r="O2092" s="7">
        <f>IF(ISNUMBER(N2092),_xll.BDP($C2092, "OPT_UNDL_TICKER"),"")</f>
        <v/>
      </c>
      <c r="P2092" s="8">
        <f>IF(ISNUMBER(N2092),_xll.BDP($C2092, "OPT_UNDL_PX")," ")</f>
        <v/>
      </c>
      <c r="Q2092" s="7">
        <f>IF(ISNUMBER(N2092),+G2092*_xll.BDP($C2092, "PX_POS_MULT_FACTOR")*P2092/K2092," ")</f>
        <v/>
      </c>
      <c r="R2092" s="8">
        <f>IF(OR($A2092="TUA",$A2092="TYA"),"",IF(ISNUMBER(_xll.BDP($C2092,"DUR_ADJ_OAS_MID")),_xll.BDP($C2092,"DUR_ADJ_OAS_MID"),IF(ISNUMBER(_xll.BDP($E2092&amp;" ISIN","DUR_ADJ_OAS_MID")),_xll.BDP($E2092&amp;" ISIN","DUR_ADJ_OAS_MID")," ")))</f>
        <v/>
      </c>
      <c r="S2092" s="7">
        <f>IF(ISNUMBER(N2092),Q2092*N2092,IF(ISNUMBER(R2092),J2092*R2092," "))</f>
        <v/>
      </c>
      <c r="AB2092" s="8" t="inlineStr">
        <is>
          <t>MSSIQUA1</t>
        </is>
      </c>
      <c r="AG2092" t="n">
        <v>-0.045358</v>
      </c>
    </row>
    <row r="2093">
      <c r="A2093" t="inlineStr">
        <is>
          <t>QIS</t>
        </is>
      </c>
      <c r="B2093" t="inlineStr">
        <is>
          <t>Comfort Systems USA Inc</t>
        </is>
      </c>
      <c r="C2093" t="inlineStr">
        <is>
          <t>FIX</t>
        </is>
      </c>
      <c r="D2093" t="inlineStr">
        <is>
          <t>2036047</t>
        </is>
      </c>
      <c r="E2093" t="inlineStr">
        <is>
          <t>US1999081045</t>
        </is>
      </c>
      <c r="F2093" t="inlineStr">
        <is>
          <t>199908104</t>
        </is>
      </c>
      <c r="G2093" s="1" t="n">
        <v>607.6520668951246</v>
      </c>
      <c r="H2093" s="1" t="n">
        <v>816.0700000000001</v>
      </c>
      <c r="I2093" s="2" t="n">
        <v>495886.6222311043</v>
      </c>
      <c r="J2093" s="3" t="n">
        <v>0.005989436760444399</v>
      </c>
      <c r="K2093" s="4" t="n">
        <v>82793531.69</v>
      </c>
      <c r="L2093" s="5" t="n">
        <v>4375001</v>
      </c>
      <c r="M2093" s="6" t="n">
        <v>18.92423149</v>
      </c>
      <c r="N2093" s="7">
        <f>IF(ISNUMBER(_xll.BDP($C2093, "DELTA_MID")),_xll.BDP($C2093, "DELTA_MID")," ")</f>
        <v/>
      </c>
      <c r="O2093" s="7">
        <f>IF(ISNUMBER(N2093),_xll.BDP($C2093, "OPT_UNDL_TICKER"),"")</f>
        <v/>
      </c>
      <c r="P2093" s="8">
        <f>IF(ISNUMBER(N2093),_xll.BDP($C2093, "OPT_UNDL_PX")," ")</f>
        <v/>
      </c>
      <c r="Q2093" s="7">
        <f>IF(ISNUMBER(N2093),+G2093*_xll.BDP($C2093, "PX_POS_MULT_FACTOR")*P2093/K2093," ")</f>
        <v/>
      </c>
      <c r="R2093" s="8">
        <f>IF(OR($A2093="TUA",$A2093="TYA"),"",IF(ISNUMBER(_xll.BDP($C2093,"DUR_ADJ_OAS_MID")),_xll.BDP($C2093,"DUR_ADJ_OAS_MID"),IF(ISNUMBER(_xll.BDP($E2093&amp;" ISIN","DUR_ADJ_OAS_MID")),_xll.BDP($E2093&amp;" ISIN","DUR_ADJ_OAS_MID")," ")))</f>
        <v/>
      </c>
      <c r="S2093" s="7">
        <f>IF(ISNUMBER(N2093),Q2093*N2093,IF(ISNUMBER(R2093),J2093*R2093," "))</f>
        <v/>
      </c>
      <c r="AB2093" s="8" t="inlineStr">
        <is>
          <t>MSSIQUA1</t>
        </is>
      </c>
      <c r="AG2093" t="n">
        <v>-0.045358</v>
      </c>
    </row>
    <row r="2094">
      <c r="A2094" t="inlineStr">
        <is>
          <t>QIS</t>
        </is>
      </c>
      <c r="B2094" t="inlineStr">
        <is>
          <t>Fox Corp</t>
        </is>
      </c>
      <c r="C2094" t="inlineStr">
        <is>
          <t>FOXA</t>
        </is>
      </c>
      <c r="D2094" t="inlineStr">
        <is>
          <t>BJJMGL2</t>
        </is>
      </c>
      <c r="E2094" t="inlineStr">
        <is>
          <t>US35137L1052</t>
        </is>
      </c>
      <c r="F2094" t="inlineStr">
        <is>
          <t>35137L105</t>
        </is>
      </c>
      <c r="G2094" s="1" t="n">
        <v>8085.996929701361</v>
      </c>
      <c r="H2094" s="1" t="n">
        <v>57.27</v>
      </c>
      <c r="I2094" s="2" t="n">
        <v>463085.044163997</v>
      </c>
      <c r="J2094" s="3" t="n">
        <v>0.005593251486093201</v>
      </c>
      <c r="K2094" s="4" t="n">
        <v>82793531.69</v>
      </c>
      <c r="L2094" s="5" t="n">
        <v>4375001</v>
      </c>
      <c r="M2094" s="6" t="n">
        <v>18.92423149</v>
      </c>
      <c r="N2094" s="7">
        <f>IF(ISNUMBER(_xll.BDP($C2094, "DELTA_MID")),_xll.BDP($C2094, "DELTA_MID")," ")</f>
        <v/>
      </c>
      <c r="O2094" s="7">
        <f>IF(ISNUMBER(N2094),_xll.BDP($C2094, "OPT_UNDL_TICKER"),"")</f>
        <v/>
      </c>
      <c r="P2094" s="8">
        <f>IF(ISNUMBER(N2094),_xll.BDP($C2094, "OPT_UNDL_PX")," ")</f>
        <v/>
      </c>
      <c r="Q2094" s="7">
        <f>IF(ISNUMBER(N2094),+G2094*_xll.BDP($C2094, "PX_POS_MULT_FACTOR")*P2094/K2094," ")</f>
        <v/>
      </c>
      <c r="R2094" s="8">
        <f>IF(OR($A2094="TUA",$A2094="TYA"),"",IF(ISNUMBER(_xll.BDP($C2094,"DUR_ADJ_OAS_MID")),_xll.BDP($C2094,"DUR_ADJ_OAS_MID"),IF(ISNUMBER(_xll.BDP($E2094&amp;" ISIN","DUR_ADJ_OAS_MID")),_xll.BDP($E2094&amp;" ISIN","DUR_ADJ_OAS_MID")," ")))</f>
        <v/>
      </c>
      <c r="S2094" s="7">
        <f>IF(ISNUMBER(N2094),Q2094*N2094,IF(ISNUMBER(R2094),J2094*R2094," "))</f>
        <v/>
      </c>
      <c r="AB2094" s="8" t="inlineStr">
        <is>
          <t>MSSIQUA1</t>
        </is>
      </c>
      <c r="AG2094" t="n">
        <v>-0.045358</v>
      </c>
    </row>
    <row r="2095">
      <c r="A2095" t="inlineStr">
        <is>
          <t>QIS</t>
        </is>
      </c>
      <c r="B2095" t="inlineStr">
        <is>
          <t>General Mills Inc</t>
        </is>
      </c>
      <c r="C2095" t="inlineStr">
        <is>
          <t>GIS</t>
        </is>
      </c>
      <c r="D2095" t="inlineStr">
        <is>
          <t>2367026</t>
        </is>
      </c>
      <c r="E2095" t="inlineStr">
        <is>
          <t>US3703341046</t>
        </is>
      </c>
      <c r="F2095" t="inlineStr">
        <is>
          <t>370334104</t>
        </is>
      </c>
      <c r="G2095" s="1" t="n">
        <v>9696.272130462501</v>
      </c>
      <c r="H2095" s="1" t="n">
        <v>49.34</v>
      </c>
      <c r="I2095" s="2" t="n">
        <v>478414.0669170198</v>
      </c>
      <c r="J2095" s="3" t="n">
        <v>0.0057783990748012</v>
      </c>
      <c r="K2095" s="4" t="n">
        <v>82793531.69</v>
      </c>
      <c r="L2095" s="5" t="n">
        <v>4375001</v>
      </c>
      <c r="M2095" s="6" t="n">
        <v>18.92423149</v>
      </c>
      <c r="N2095" s="7">
        <f>IF(ISNUMBER(_xll.BDP($C2095, "DELTA_MID")),_xll.BDP($C2095, "DELTA_MID")," ")</f>
        <v/>
      </c>
      <c r="O2095" s="7">
        <f>IF(ISNUMBER(N2095),_xll.BDP($C2095, "OPT_UNDL_TICKER"),"")</f>
        <v/>
      </c>
      <c r="P2095" s="8">
        <f>IF(ISNUMBER(N2095),_xll.BDP($C2095, "OPT_UNDL_PX")," ")</f>
        <v/>
      </c>
      <c r="Q2095" s="7">
        <f>IF(ISNUMBER(N2095),+G2095*_xll.BDP($C2095, "PX_POS_MULT_FACTOR")*P2095/K2095," ")</f>
        <v/>
      </c>
      <c r="R2095" s="8">
        <f>IF(OR($A2095="TUA",$A2095="TYA"),"",IF(ISNUMBER(_xll.BDP($C2095,"DUR_ADJ_OAS_MID")),_xll.BDP($C2095,"DUR_ADJ_OAS_MID"),IF(ISNUMBER(_xll.BDP($E2095&amp;" ISIN","DUR_ADJ_OAS_MID")),_xll.BDP($E2095&amp;" ISIN","DUR_ADJ_OAS_MID")," ")))</f>
        <v/>
      </c>
      <c r="S2095" s="7">
        <f>IF(ISNUMBER(N2095),Q2095*N2095,IF(ISNUMBER(R2095),J2095*R2095," "))</f>
        <v/>
      </c>
      <c r="AB2095" s="8" t="inlineStr">
        <is>
          <t>MSSIQUA1</t>
        </is>
      </c>
      <c r="AG2095" t="n">
        <v>-0.045358</v>
      </c>
    </row>
    <row r="2096">
      <c r="A2096" t="inlineStr">
        <is>
          <t>QIS</t>
        </is>
      </c>
      <c r="B2096" t="inlineStr">
        <is>
          <t>Home Depot Inc/The</t>
        </is>
      </c>
      <c r="C2096" t="inlineStr">
        <is>
          <t>HD</t>
        </is>
      </c>
      <c r="D2096" t="inlineStr">
        <is>
          <t>2434209</t>
        </is>
      </c>
      <c r="E2096" t="inlineStr">
        <is>
          <t>US4370761029</t>
        </is>
      </c>
      <c r="F2096" t="inlineStr">
        <is>
          <t>437076102</t>
        </is>
      </c>
      <c r="G2096" s="1" t="n">
        <v>1124.209340644059</v>
      </c>
      <c r="H2096" s="1" t="n">
        <v>375.75</v>
      </c>
      <c r="I2096" s="2" t="n">
        <v>422421.6597470053</v>
      </c>
      <c r="J2096" s="3" t="n">
        <v>0.0051021094416972</v>
      </c>
      <c r="K2096" s="4" t="n">
        <v>82793531.69</v>
      </c>
      <c r="L2096" s="5" t="n">
        <v>4375001</v>
      </c>
      <c r="M2096" s="6" t="n">
        <v>18.92423149</v>
      </c>
      <c r="N2096" s="7">
        <f>IF(ISNUMBER(_xll.BDP($C2096, "DELTA_MID")),_xll.BDP($C2096, "DELTA_MID")," ")</f>
        <v/>
      </c>
      <c r="O2096" s="7">
        <f>IF(ISNUMBER(N2096),_xll.BDP($C2096, "OPT_UNDL_TICKER"),"")</f>
        <v/>
      </c>
      <c r="P2096" s="8">
        <f>IF(ISNUMBER(N2096),_xll.BDP($C2096, "OPT_UNDL_PX")," ")</f>
        <v/>
      </c>
      <c r="Q2096" s="7">
        <f>IF(ISNUMBER(N2096),+G2096*_xll.BDP($C2096, "PX_POS_MULT_FACTOR")*P2096/K2096," ")</f>
        <v/>
      </c>
      <c r="R2096" s="8">
        <f>IF(OR($A2096="TUA",$A2096="TYA"),"",IF(ISNUMBER(_xll.BDP($C2096,"DUR_ADJ_OAS_MID")),_xll.BDP($C2096,"DUR_ADJ_OAS_MID"),IF(ISNUMBER(_xll.BDP($E2096&amp;" ISIN","DUR_ADJ_OAS_MID")),_xll.BDP($E2096&amp;" ISIN","DUR_ADJ_OAS_MID")," ")))</f>
        <v/>
      </c>
      <c r="S2096" s="7">
        <f>IF(ISNUMBER(N2096),Q2096*N2096,IF(ISNUMBER(R2096),J2096*R2096," "))</f>
        <v/>
      </c>
      <c r="AB2096" s="8" t="inlineStr">
        <is>
          <t>MSSIQUA1</t>
        </is>
      </c>
      <c r="AG2096" t="n">
        <v>-0.045358</v>
      </c>
    </row>
    <row r="2097">
      <c r="A2097" t="inlineStr">
        <is>
          <t>QIS</t>
        </is>
      </c>
      <c r="B2097" t="inlineStr">
        <is>
          <t>H&amp;R Block Inc</t>
        </is>
      </c>
      <c r="C2097" t="inlineStr">
        <is>
          <t>HRB</t>
        </is>
      </c>
      <c r="D2097" t="inlineStr">
        <is>
          <t>2105505</t>
        </is>
      </c>
      <c r="E2097" t="inlineStr">
        <is>
          <t>US0936711052</t>
        </is>
      </c>
      <c r="F2097" t="inlineStr">
        <is>
          <t>093671105</t>
        </is>
      </c>
      <c r="G2097" s="1" t="n">
        <v>9479.635812082663</v>
      </c>
      <c r="H2097" s="1" t="n">
        <v>50.81</v>
      </c>
      <c r="I2097" s="2" t="n">
        <v>481660.2956119201</v>
      </c>
      <c r="J2097" s="3" t="n">
        <v>0.0058176077983408</v>
      </c>
      <c r="K2097" s="4" t="n">
        <v>82793531.69</v>
      </c>
      <c r="L2097" s="5" t="n">
        <v>4375001</v>
      </c>
      <c r="M2097" s="6" t="n">
        <v>18.92423149</v>
      </c>
      <c r="N2097" s="7">
        <f>IF(ISNUMBER(_xll.BDP($C2097, "DELTA_MID")),_xll.BDP($C2097, "DELTA_MID")," ")</f>
        <v/>
      </c>
      <c r="O2097" s="7">
        <f>IF(ISNUMBER(N2097),_xll.BDP($C2097, "OPT_UNDL_TICKER"),"")</f>
        <v/>
      </c>
      <c r="P2097" s="8">
        <f>IF(ISNUMBER(N2097),_xll.BDP($C2097, "OPT_UNDL_PX")," ")</f>
        <v/>
      </c>
      <c r="Q2097" s="7">
        <f>IF(ISNUMBER(N2097),+G2097*_xll.BDP($C2097, "PX_POS_MULT_FACTOR")*P2097/K2097," ")</f>
        <v/>
      </c>
      <c r="R2097" s="8">
        <f>IF(OR($A2097="TUA",$A2097="TYA"),"",IF(ISNUMBER(_xll.BDP($C2097,"DUR_ADJ_OAS_MID")),_xll.BDP($C2097,"DUR_ADJ_OAS_MID"),IF(ISNUMBER(_xll.BDP($E2097&amp;" ISIN","DUR_ADJ_OAS_MID")),_xll.BDP($E2097&amp;" ISIN","DUR_ADJ_OAS_MID")," ")))</f>
        <v/>
      </c>
      <c r="S2097" s="7">
        <f>IF(ISNUMBER(N2097),Q2097*N2097,IF(ISNUMBER(R2097),J2097*R2097," "))</f>
        <v/>
      </c>
      <c r="AB2097" s="8" t="inlineStr">
        <is>
          <t>MSSIQUA1</t>
        </is>
      </c>
      <c r="AG2097" t="n">
        <v>-0.045358</v>
      </c>
    </row>
    <row r="2098">
      <c r="A2098" t="inlineStr">
        <is>
          <t>QIS</t>
        </is>
      </c>
      <c r="B2098" t="inlineStr">
        <is>
          <t>Hershey Co/The</t>
        </is>
      </c>
      <c r="C2098" t="inlineStr">
        <is>
          <t>HSY</t>
        </is>
      </c>
      <c r="D2098" t="inlineStr">
        <is>
          <t>2422806</t>
        </is>
      </c>
      <c r="E2098" t="inlineStr">
        <is>
          <t>US4278661081</t>
        </is>
      </c>
      <c r="F2098" t="inlineStr">
        <is>
          <t>427866108</t>
        </is>
      </c>
      <c r="G2098" s="1" t="n">
        <v>2560.974721290518</v>
      </c>
      <c r="H2098" s="1" t="n">
        <v>192.13</v>
      </c>
      <c r="I2098" s="2" t="n">
        <v>492040.0732015473</v>
      </c>
      <c r="J2098" s="3" t="n">
        <v>0.005942977224886</v>
      </c>
      <c r="K2098" s="4" t="n">
        <v>82793531.69</v>
      </c>
      <c r="L2098" s="5" t="n">
        <v>4375001</v>
      </c>
      <c r="M2098" s="6" t="n">
        <v>18.92423149</v>
      </c>
      <c r="N2098" s="7">
        <f>IF(ISNUMBER(_xll.BDP($C2098, "DELTA_MID")),_xll.BDP($C2098, "DELTA_MID")," ")</f>
        <v/>
      </c>
      <c r="O2098" s="7">
        <f>IF(ISNUMBER(N2098),_xll.BDP($C2098, "OPT_UNDL_TICKER"),"")</f>
        <v/>
      </c>
      <c r="P2098" s="8">
        <f>IF(ISNUMBER(N2098),_xll.BDP($C2098, "OPT_UNDL_PX")," ")</f>
        <v/>
      </c>
      <c r="Q2098" s="7">
        <f>IF(ISNUMBER(N2098),+G2098*_xll.BDP($C2098, "PX_POS_MULT_FACTOR")*P2098/K2098," ")</f>
        <v/>
      </c>
      <c r="R2098" s="8">
        <f>IF(OR($A2098="TUA",$A2098="TYA"),"",IF(ISNUMBER(_xll.BDP($C2098,"DUR_ADJ_OAS_MID")),_xll.BDP($C2098,"DUR_ADJ_OAS_MID"),IF(ISNUMBER(_xll.BDP($E2098&amp;" ISIN","DUR_ADJ_OAS_MID")),_xll.BDP($E2098&amp;" ISIN","DUR_ADJ_OAS_MID")," ")))</f>
        <v/>
      </c>
      <c r="S2098" s="7">
        <f>IF(ISNUMBER(N2098),Q2098*N2098,IF(ISNUMBER(R2098),J2098*R2098," "))</f>
        <v/>
      </c>
      <c r="AB2098" s="8" t="inlineStr">
        <is>
          <t>MSSIQUA1</t>
        </is>
      </c>
      <c r="AG2098" t="n">
        <v>-0.045358</v>
      </c>
    </row>
    <row r="2099">
      <c r="A2099" t="inlineStr">
        <is>
          <t>QIS</t>
        </is>
      </c>
      <c r="B2099" t="inlineStr">
        <is>
          <t>Intercontinental Exchange Inc</t>
        </is>
      </c>
      <c r="C2099" t="inlineStr">
        <is>
          <t>ICE</t>
        </is>
      </c>
      <c r="D2099" t="inlineStr">
        <is>
          <t>BFSSDS9</t>
        </is>
      </c>
      <c r="E2099" t="inlineStr">
        <is>
          <t>US45866F1049</t>
        </is>
      </c>
      <c r="F2099" t="inlineStr">
        <is>
          <t>45866F104</t>
        </is>
      </c>
      <c r="G2099" s="1" t="n">
        <v>2759.18392690346</v>
      </c>
      <c r="H2099" s="1" t="n">
        <v>157.5</v>
      </c>
      <c r="I2099" s="2" t="n">
        <v>434571.4684872949</v>
      </c>
      <c r="J2099" s="3" t="n">
        <v>0.005248857726162</v>
      </c>
      <c r="K2099" s="4" t="n">
        <v>82793531.69</v>
      </c>
      <c r="L2099" s="5" t="n">
        <v>4375001</v>
      </c>
      <c r="M2099" s="6" t="n">
        <v>18.92423149</v>
      </c>
      <c r="N2099" s="7">
        <f>IF(ISNUMBER(_xll.BDP($C2099, "DELTA_MID")),_xll.BDP($C2099, "DELTA_MID")," ")</f>
        <v/>
      </c>
      <c r="O2099" s="7">
        <f>IF(ISNUMBER(N2099),_xll.BDP($C2099, "OPT_UNDL_TICKER"),"")</f>
        <v/>
      </c>
      <c r="P2099" s="8">
        <f>IF(ISNUMBER(N2099),_xll.BDP($C2099, "OPT_UNDL_PX")," ")</f>
        <v/>
      </c>
      <c r="Q2099" s="7">
        <f>IF(ISNUMBER(N2099),+G2099*_xll.BDP($C2099, "PX_POS_MULT_FACTOR")*P2099/K2099," ")</f>
        <v/>
      </c>
      <c r="R2099" s="8">
        <f>IF(OR($A2099="TUA",$A2099="TYA"),"",IF(ISNUMBER(_xll.BDP($C2099,"DUR_ADJ_OAS_MID")),_xll.BDP($C2099,"DUR_ADJ_OAS_MID"),IF(ISNUMBER(_xll.BDP($E2099&amp;" ISIN","DUR_ADJ_OAS_MID")),_xll.BDP($E2099&amp;" ISIN","DUR_ADJ_OAS_MID")," ")))</f>
        <v/>
      </c>
      <c r="S2099" s="7">
        <f>IF(ISNUMBER(N2099),Q2099*N2099,IF(ISNUMBER(R2099),J2099*R2099," "))</f>
        <v/>
      </c>
      <c r="AB2099" s="8" t="inlineStr">
        <is>
          <t>MSSIQUA1</t>
        </is>
      </c>
      <c r="AG2099" t="n">
        <v>-0.045358</v>
      </c>
    </row>
    <row r="2100">
      <c r="A2100" t="inlineStr">
        <is>
          <t>QIS</t>
        </is>
      </c>
      <c r="B2100" t="inlineStr">
        <is>
          <t>IDEXX Laboratories Inc</t>
        </is>
      </c>
      <c r="C2100" t="inlineStr">
        <is>
          <t>IDXX</t>
        </is>
      </c>
      <c r="D2100" t="inlineStr">
        <is>
          <t>2459202</t>
        </is>
      </c>
      <c r="E2100" t="inlineStr">
        <is>
          <t>US45168D1046</t>
        </is>
      </c>
      <c r="F2100" t="inlineStr">
        <is>
          <t>45168D104</t>
        </is>
      </c>
      <c r="G2100" s="1" t="n">
        <v>737.9221263683208</v>
      </c>
      <c r="H2100" s="1" t="n">
        <v>616.15</v>
      </c>
      <c r="I2100" s="2" t="n">
        <v>454670.7181618409</v>
      </c>
      <c r="J2100" s="3" t="n">
        <v>0.0054916212520592</v>
      </c>
      <c r="K2100" s="4" t="n">
        <v>82793531.69</v>
      </c>
      <c r="L2100" s="5" t="n">
        <v>4375001</v>
      </c>
      <c r="M2100" s="6" t="n">
        <v>18.92423149</v>
      </c>
      <c r="N2100" s="7">
        <f>IF(ISNUMBER(_xll.BDP($C2100, "DELTA_MID")),_xll.BDP($C2100, "DELTA_MID")," ")</f>
        <v/>
      </c>
      <c r="O2100" s="7">
        <f>IF(ISNUMBER(N2100),_xll.BDP($C2100, "OPT_UNDL_TICKER"),"")</f>
        <v/>
      </c>
      <c r="P2100" s="8">
        <f>IF(ISNUMBER(N2100),_xll.BDP($C2100, "OPT_UNDL_PX")," ")</f>
        <v/>
      </c>
      <c r="Q2100" s="7">
        <f>IF(ISNUMBER(N2100),+G2100*_xll.BDP($C2100, "PX_POS_MULT_FACTOR")*P2100/K2100," ")</f>
        <v/>
      </c>
      <c r="R2100" s="8">
        <f>IF(OR($A2100="TUA",$A2100="TYA"),"",IF(ISNUMBER(_xll.BDP($C2100,"DUR_ADJ_OAS_MID")),_xll.BDP($C2100,"DUR_ADJ_OAS_MID"),IF(ISNUMBER(_xll.BDP($E2100&amp;" ISIN","DUR_ADJ_OAS_MID")),_xll.BDP($E2100&amp;" ISIN","DUR_ADJ_OAS_MID")," ")))</f>
        <v/>
      </c>
      <c r="S2100" s="7">
        <f>IF(ISNUMBER(N2100),Q2100*N2100,IF(ISNUMBER(R2100),J2100*R2100," "))</f>
        <v/>
      </c>
      <c r="AB2100" s="8" t="inlineStr">
        <is>
          <t>MSSIQUA1</t>
        </is>
      </c>
      <c r="AG2100" t="n">
        <v>-0.045358</v>
      </c>
    </row>
    <row r="2101">
      <c r="A2101" t="inlineStr">
        <is>
          <t>QIS</t>
        </is>
      </c>
      <c r="B2101" t="inlineStr">
        <is>
          <t>Intuit Inc</t>
        </is>
      </c>
      <c r="C2101" t="inlineStr">
        <is>
          <t>INTU</t>
        </is>
      </c>
      <c r="D2101" t="inlineStr">
        <is>
          <t>2459020</t>
        </is>
      </c>
      <c r="E2101" t="inlineStr">
        <is>
          <t>US4612021034</t>
        </is>
      </c>
      <c r="F2101" t="inlineStr">
        <is>
          <t>461202103</t>
        </is>
      </c>
      <c r="G2101" s="1" t="n">
        <v>729.6056499873694</v>
      </c>
      <c r="H2101" s="1" t="n">
        <v>641.79</v>
      </c>
      <c r="I2101" s="2" t="n">
        <v>468253.6101053937</v>
      </c>
      <c r="J2101" s="3" t="n">
        <v>0.0056556786568624</v>
      </c>
      <c r="K2101" s="4" t="n">
        <v>82793531.69</v>
      </c>
      <c r="L2101" s="5" t="n">
        <v>4375001</v>
      </c>
      <c r="M2101" s="6" t="n">
        <v>18.92423149</v>
      </c>
      <c r="N2101" s="7">
        <f>IF(ISNUMBER(_xll.BDP($C2101, "DELTA_MID")),_xll.BDP($C2101, "DELTA_MID")," ")</f>
        <v/>
      </c>
      <c r="O2101" s="7">
        <f>IF(ISNUMBER(N2101),_xll.BDP($C2101, "OPT_UNDL_TICKER"),"")</f>
        <v/>
      </c>
      <c r="P2101" s="8">
        <f>IF(ISNUMBER(N2101),_xll.BDP($C2101, "OPT_UNDL_PX")," ")</f>
        <v/>
      </c>
      <c r="Q2101" s="7">
        <f>IF(ISNUMBER(N2101),+G2101*_xll.BDP($C2101, "PX_POS_MULT_FACTOR")*P2101/K2101," ")</f>
        <v/>
      </c>
      <c r="R2101" s="8">
        <f>IF(OR($A2101="TUA",$A2101="TYA"),"",IF(ISNUMBER(_xll.BDP($C2101,"DUR_ADJ_OAS_MID")),_xll.BDP($C2101,"DUR_ADJ_OAS_MID"),IF(ISNUMBER(_xll.BDP($E2101&amp;" ISIN","DUR_ADJ_OAS_MID")),_xll.BDP($E2101&amp;" ISIN","DUR_ADJ_OAS_MID")," ")))</f>
        <v/>
      </c>
      <c r="S2101" s="7">
        <f>IF(ISNUMBER(N2101),Q2101*N2101,IF(ISNUMBER(R2101),J2101*R2101," "))</f>
        <v/>
      </c>
      <c r="AB2101" s="8" t="inlineStr">
        <is>
          <t>MSSIQUA1</t>
        </is>
      </c>
      <c r="AG2101" t="n">
        <v>-0.045358</v>
      </c>
    </row>
    <row r="2102">
      <c r="A2102" t="inlineStr">
        <is>
          <t>QIS</t>
        </is>
      </c>
      <c r="B2102" t="inlineStr">
        <is>
          <t>Kraft Heinz Co/The</t>
        </is>
      </c>
      <c r="C2102" t="inlineStr">
        <is>
          <t>KHC</t>
        </is>
      </c>
      <c r="D2102" t="inlineStr">
        <is>
          <t>BYRY499</t>
        </is>
      </c>
      <c r="E2102" t="inlineStr">
        <is>
          <t>US5007541064</t>
        </is>
      </c>
      <c r="F2102" t="inlineStr">
        <is>
          <t>500754106</t>
        </is>
      </c>
      <c r="G2102" s="1" t="n">
        <v>18541.32811251771</v>
      </c>
      <c r="H2102" s="1" t="n">
        <v>25.15</v>
      </c>
      <c r="I2102" s="2" t="n">
        <v>466314.4020298203</v>
      </c>
      <c r="J2102" s="3" t="n">
        <v>0.00563225643974</v>
      </c>
      <c r="K2102" s="4" t="n">
        <v>82793531.69</v>
      </c>
      <c r="L2102" s="5" t="n">
        <v>4375001</v>
      </c>
      <c r="M2102" s="6" t="n">
        <v>18.92423149</v>
      </c>
      <c r="N2102" s="7">
        <f>IF(ISNUMBER(_xll.BDP($C2102, "DELTA_MID")),_xll.BDP($C2102, "DELTA_MID")," ")</f>
        <v/>
      </c>
      <c r="O2102" s="7">
        <f>IF(ISNUMBER(N2102),_xll.BDP($C2102, "OPT_UNDL_TICKER"),"")</f>
        <v/>
      </c>
      <c r="P2102" s="8">
        <f>IF(ISNUMBER(N2102),_xll.BDP($C2102, "OPT_UNDL_PX")," ")</f>
        <v/>
      </c>
      <c r="Q2102" s="7">
        <f>IF(ISNUMBER(N2102),+G2102*_xll.BDP($C2102, "PX_POS_MULT_FACTOR")*P2102/K2102," ")</f>
        <v/>
      </c>
      <c r="R2102" s="8">
        <f>IF(OR($A2102="TUA",$A2102="TYA"),"",IF(ISNUMBER(_xll.BDP($C2102,"DUR_ADJ_OAS_MID")),_xll.BDP($C2102,"DUR_ADJ_OAS_MID"),IF(ISNUMBER(_xll.BDP($E2102&amp;" ISIN","DUR_ADJ_OAS_MID")),_xll.BDP($E2102&amp;" ISIN","DUR_ADJ_OAS_MID")," ")))</f>
        <v/>
      </c>
      <c r="S2102" s="7">
        <f>IF(ISNUMBER(N2102),Q2102*N2102,IF(ISNUMBER(R2102),J2102*R2102," "))</f>
        <v/>
      </c>
      <c r="AB2102" s="8" t="inlineStr">
        <is>
          <t>MSSIQUA1</t>
        </is>
      </c>
      <c r="AG2102" t="n">
        <v>-0.045358</v>
      </c>
    </row>
    <row r="2103">
      <c r="A2103" t="inlineStr">
        <is>
          <t>QIS</t>
        </is>
      </c>
      <c r="B2103" t="inlineStr">
        <is>
          <t>KLA Corp</t>
        </is>
      </c>
      <c r="C2103" t="inlineStr">
        <is>
          <t>KLAC</t>
        </is>
      </c>
      <c r="D2103" t="inlineStr">
        <is>
          <t>2480138</t>
        </is>
      </c>
      <c r="E2103" t="inlineStr">
        <is>
          <t>US4824801009</t>
        </is>
      </c>
      <c r="F2103" t="inlineStr">
        <is>
          <t>482480100</t>
        </is>
      </c>
      <c r="G2103" s="1" t="n">
        <v>480.5437189186965</v>
      </c>
      <c r="H2103" s="1" t="n">
        <v>982.75</v>
      </c>
      <c r="I2103" s="2" t="n">
        <v>472254.339767349</v>
      </c>
      <c r="J2103" s="3" t="n">
        <v>0.00570400042283</v>
      </c>
      <c r="K2103" s="4" t="n">
        <v>82793531.69</v>
      </c>
      <c r="L2103" s="5" t="n">
        <v>4375001</v>
      </c>
      <c r="M2103" s="6" t="n">
        <v>18.92423149</v>
      </c>
      <c r="N2103" s="7">
        <f>IF(ISNUMBER(_xll.BDP($C2103, "DELTA_MID")),_xll.BDP($C2103, "DELTA_MID")," ")</f>
        <v/>
      </c>
      <c r="O2103" s="7">
        <f>IF(ISNUMBER(N2103),_xll.BDP($C2103, "OPT_UNDL_TICKER"),"")</f>
        <v/>
      </c>
      <c r="P2103" s="8">
        <f>IF(ISNUMBER(N2103),_xll.BDP($C2103, "OPT_UNDL_PX")," ")</f>
        <v/>
      </c>
      <c r="Q2103" s="7">
        <f>IF(ISNUMBER(N2103),+G2103*_xll.BDP($C2103, "PX_POS_MULT_FACTOR")*P2103/K2103," ")</f>
        <v/>
      </c>
      <c r="R2103" s="8">
        <f>IF(OR($A2103="TUA",$A2103="TYA"),"",IF(ISNUMBER(_xll.BDP($C2103,"DUR_ADJ_OAS_MID")),_xll.BDP($C2103,"DUR_ADJ_OAS_MID"),IF(ISNUMBER(_xll.BDP($E2103&amp;" ISIN","DUR_ADJ_OAS_MID")),_xll.BDP($E2103&amp;" ISIN","DUR_ADJ_OAS_MID")," ")))</f>
        <v/>
      </c>
      <c r="S2103" s="7">
        <f>IF(ISNUMBER(N2103),Q2103*N2103,IF(ISNUMBER(R2103),J2103*R2103," "))</f>
        <v/>
      </c>
      <c r="AB2103" s="8" t="inlineStr">
        <is>
          <t>MSSIQUA1</t>
        </is>
      </c>
      <c r="AG2103" t="n">
        <v>-0.045358</v>
      </c>
    </row>
    <row r="2104">
      <c r="A2104" t="inlineStr">
        <is>
          <t>QIS</t>
        </is>
      </c>
      <c r="B2104" t="inlineStr">
        <is>
          <t>Karman Holdings Inc</t>
        </is>
      </c>
      <c r="C2104" t="inlineStr">
        <is>
          <t>KRMN</t>
        </is>
      </c>
      <c r="D2104" t="inlineStr">
        <is>
          <t>BTRFVH4</t>
        </is>
      </c>
      <c r="E2104" t="inlineStr">
        <is>
          <t>US4859241048</t>
        </is>
      </c>
      <c r="F2104" t="inlineStr">
        <is>
          <t>485924104</t>
        </is>
      </c>
      <c r="G2104" s="1" t="n">
        <v>7448.497759240863</v>
      </c>
      <c r="H2104" s="1" t="n">
        <v>74.70999999999999</v>
      </c>
      <c r="I2104" s="2" t="n">
        <v>556477.2675928848</v>
      </c>
      <c r="J2104" s="3" t="n">
        <v>0.006721265009886001</v>
      </c>
      <c r="K2104" s="4" t="n">
        <v>82793531.69</v>
      </c>
      <c r="L2104" s="5" t="n">
        <v>4375001</v>
      </c>
      <c r="M2104" s="6" t="n">
        <v>18.92423149</v>
      </c>
      <c r="N2104" s="7">
        <f>IF(ISNUMBER(_xll.BDP($C2104, "DELTA_MID")),_xll.BDP($C2104, "DELTA_MID")," ")</f>
        <v/>
      </c>
      <c r="O2104" s="7">
        <f>IF(ISNUMBER(N2104),_xll.BDP($C2104, "OPT_UNDL_TICKER"),"")</f>
        <v/>
      </c>
      <c r="P2104" s="8">
        <f>IF(ISNUMBER(N2104),_xll.BDP($C2104, "OPT_UNDL_PX")," ")</f>
        <v/>
      </c>
      <c r="Q2104" s="7">
        <f>IF(ISNUMBER(N2104),+G2104*_xll.BDP($C2104, "PX_POS_MULT_FACTOR")*P2104/K2104," ")</f>
        <v/>
      </c>
      <c r="R2104" s="8">
        <f>IF(OR($A2104="TUA",$A2104="TYA"),"",IF(ISNUMBER(_xll.BDP($C2104,"DUR_ADJ_OAS_MID")),_xll.BDP($C2104,"DUR_ADJ_OAS_MID"),IF(ISNUMBER(_xll.BDP($E2104&amp;" ISIN","DUR_ADJ_OAS_MID")),_xll.BDP($E2104&amp;" ISIN","DUR_ADJ_OAS_MID")," ")))</f>
        <v/>
      </c>
      <c r="S2104" s="7">
        <f>IF(ISNUMBER(N2104),Q2104*N2104,IF(ISNUMBER(R2104),J2104*R2104," "))</f>
        <v/>
      </c>
      <c r="AB2104" s="8" t="inlineStr">
        <is>
          <t>MSSIQUA1</t>
        </is>
      </c>
      <c r="AG2104" t="n">
        <v>-0.045358</v>
      </c>
    </row>
    <row r="2105">
      <c r="A2105" t="inlineStr">
        <is>
          <t>QIS</t>
        </is>
      </c>
      <c r="B2105" t="inlineStr">
        <is>
          <t>Kenvue Inc</t>
        </is>
      </c>
      <c r="C2105" t="inlineStr">
        <is>
          <t>KVUE</t>
        </is>
      </c>
      <c r="D2105" t="inlineStr">
        <is>
          <t>BQ84ZQ6</t>
        </is>
      </c>
      <c r="E2105" t="inlineStr">
        <is>
          <t>US49177J1025</t>
        </is>
      </c>
      <c r="F2105" t="inlineStr">
        <is>
          <t>49177J102</t>
        </is>
      </c>
      <c r="G2105" s="1" t="n">
        <v>26039.14237816325</v>
      </c>
      <c r="H2105" s="1" t="n">
        <v>16.65</v>
      </c>
      <c r="I2105" s="2" t="n">
        <v>433551.7205964181</v>
      </c>
      <c r="J2105" s="3" t="n">
        <v>0.0052365409681972</v>
      </c>
      <c r="K2105" s="4" t="n">
        <v>82793531.69</v>
      </c>
      <c r="L2105" s="5" t="n">
        <v>4375001</v>
      </c>
      <c r="M2105" s="6" t="n">
        <v>18.92423149</v>
      </c>
      <c r="N2105" s="7">
        <f>IF(ISNUMBER(_xll.BDP($C2105, "DELTA_MID")),_xll.BDP($C2105, "DELTA_MID")," ")</f>
        <v/>
      </c>
      <c r="O2105" s="7">
        <f>IF(ISNUMBER(N2105),_xll.BDP($C2105, "OPT_UNDL_TICKER"),"")</f>
        <v/>
      </c>
      <c r="P2105" s="8">
        <f>IF(ISNUMBER(N2105),_xll.BDP($C2105, "OPT_UNDL_PX")," ")</f>
        <v/>
      </c>
      <c r="Q2105" s="7">
        <f>IF(ISNUMBER(N2105),+G2105*_xll.BDP($C2105, "PX_POS_MULT_FACTOR")*P2105/K2105," ")</f>
        <v/>
      </c>
      <c r="R2105" s="8">
        <f>IF(OR($A2105="TUA",$A2105="TYA"),"",IF(ISNUMBER(_xll.BDP($C2105,"DUR_ADJ_OAS_MID")),_xll.BDP($C2105,"DUR_ADJ_OAS_MID"),IF(ISNUMBER(_xll.BDP($E2105&amp;" ISIN","DUR_ADJ_OAS_MID")),_xll.BDP($E2105&amp;" ISIN","DUR_ADJ_OAS_MID")," ")))</f>
        <v/>
      </c>
      <c r="S2105" s="7">
        <f>IF(ISNUMBER(N2105),Q2105*N2105,IF(ISNUMBER(R2105),J2105*R2105," "))</f>
        <v/>
      </c>
      <c r="AB2105" s="8" t="inlineStr">
        <is>
          <t>MSSIQUA1</t>
        </is>
      </c>
      <c r="AG2105" t="n">
        <v>-0.045358</v>
      </c>
    </row>
    <row r="2106">
      <c r="A2106" t="inlineStr">
        <is>
          <t>QIS</t>
        </is>
      </c>
      <c r="B2106" t="inlineStr">
        <is>
          <t>Lineage Inc</t>
        </is>
      </c>
      <c r="C2106" t="inlineStr">
        <is>
          <t>LINE</t>
        </is>
      </c>
      <c r="D2106" t="inlineStr">
        <is>
          <t>BP5DSY8</t>
        </is>
      </c>
      <c r="E2106" t="inlineStr">
        <is>
          <t>US53566V1061</t>
        </is>
      </c>
      <c r="F2106" t="inlineStr">
        <is>
          <t>53566V106</t>
        </is>
      </c>
      <c r="G2106" s="1" t="n">
        <v>11192.04130256244</v>
      </c>
      <c r="H2106" s="1" t="n">
        <v>39.51</v>
      </c>
      <c r="I2106" s="2" t="n">
        <v>442197.5518642421</v>
      </c>
      <c r="J2106" s="3" t="n">
        <v>0.005340967377982401</v>
      </c>
      <c r="K2106" s="4" t="n">
        <v>82793531.69</v>
      </c>
      <c r="L2106" s="5" t="n">
        <v>4375001</v>
      </c>
      <c r="M2106" s="6" t="n">
        <v>18.92423149</v>
      </c>
      <c r="N2106" s="7">
        <f>IF(ISNUMBER(_xll.BDP($C2106, "DELTA_MID")),_xll.BDP($C2106, "DELTA_MID")," ")</f>
        <v/>
      </c>
      <c r="O2106" s="7">
        <f>IF(ISNUMBER(N2106),_xll.BDP($C2106, "OPT_UNDL_TICKER"),"")</f>
        <v/>
      </c>
      <c r="P2106" s="8">
        <f>IF(ISNUMBER(N2106),_xll.BDP($C2106, "OPT_UNDL_PX")," ")</f>
        <v/>
      </c>
      <c r="Q2106" s="7">
        <f>IF(ISNUMBER(N2106),+G2106*_xll.BDP($C2106, "PX_POS_MULT_FACTOR")*P2106/K2106," ")</f>
        <v/>
      </c>
      <c r="R2106" s="8">
        <f>IF(OR($A2106="TUA",$A2106="TYA"),"",IF(ISNUMBER(_xll.BDP($C2106,"DUR_ADJ_OAS_MID")),_xll.BDP($C2106,"DUR_ADJ_OAS_MID"),IF(ISNUMBER(_xll.BDP($E2106&amp;" ISIN","DUR_ADJ_OAS_MID")),_xll.BDP($E2106&amp;" ISIN","DUR_ADJ_OAS_MID")," ")))</f>
        <v/>
      </c>
      <c r="S2106" s="7">
        <f>IF(ISNUMBER(N2106),Q2106*N2106,IF(ISNUMBER(R2106),J2106*R2106," "))</f>
        <v/>
      </c>
      <c r="AB2106" s="8" t="inlineStr">
        <is>
          <t>MSSIQUA1</t>
        </is>
      </c>
      <c r="AG2106" t="n">
        <v>-0.045358</v>
      </c>
    </row>
    <row r="2107">
      <c r="A2107" t="inlineStr">
        <is>
          <t>QIS</t>
        </is>
      </c>
      <c r="B2107" t="inlineStr">
        <is>
          <t>Alliant Energy Corp</t>
        </is>
      </c>
      <c r="C2107" t="inlineStr">
        <is>
          <t>LNT</t>
        </is>
      </c>
      <c r="D2107" t="inlineStr">
        <is>
          <t>2973821</t>
        </is>
      </c>
      <c r="E2107" t="inlineStr">
        <is>
          <t>US0188021085</t>
        </is>
      </c>
      <c r="F2107" t="inlineStr">
        <is>
          <t>018802108</t>
        </is>
      </c>
      <c r="G2107" s="1" t="n">
        <v>7341.487569715908</v>
      </c>
      <c r="H2107" s="1" t="n">
        <v>67.75</v>
      </c>
      <c r="I2107" s="2" t="n">
        <v>497385.7828482527</v>
      </c>
      <c r="J2107" s="3" t="n">
        <v>0.006007543979529601</v>
      </c>
      <c r="K2107" s="4" t="n">
        <v>82793531.69</v>
      </c>
      <c r="L2107" s="5" t="n">
        <v>4375001</v>
      </c>
      <c r="M2107" s="6" t="n">
        <v>18.92423149</v>
      </c>
      <c r="N2107" s="7">
        <f>IF(ISNUMBER(_xll.BDP($C2107, "DELTA_MID")),_xll.BDP($C2107, "DELTA_MID")," ")</f>
        <v/>
      </c>
      <c r="O2107" s="7">
        <f>IF(ISNUMBER(N2107),_xll.BDP($C2107, "OPT_UNDL_TICKER"),"")</f>
        <v/>
      </c>
      <c r="P2107" s="8">
        <f>IF(ISNUMBER(N2107),_xll.BDP($C2107, "OPT_UNDL_PX")," ")</f>
        <v/>
      </c>
      <c r="Q2107" s="7">
        <f>IF(ISNUMBER(N2107),+G2107*_xll.BDP($C2107, "PX_POS_MULT_FACTOR")*P2107/K2107," ")</f>
        <v/>
      </c>
      <c r="R2107" s="8">
        <f>IF(OR($A2107="TUA",$A2107="TYA"),"",IF(ISNUMBER(_xll.BDP($C2107,"DUR_ADJ_OAS_MID")),_xll.BDP($C2107,"DUR_ADJ_OAS_MID"),IF(ISNUMBER(_xll.BDP($E2107&amp;" ISIN","DUR_ADJ_OAS_MID")),_xll.BDP($E2107&amp;" ISIN","DUR_ADJ_OAS_MID")," ")))</f>
        <v/>
      </c>
      <c r="S2107" s="7">
        <f>IF(ISNUMBER(N2107),Q2107*N2107,IF(ISNUMBER(R2107),J2107*R2107," "))</f>
        <v/>
      </c>
      <c r="AB2107" s="8" t="inlineStr">
        <is>
          <t>MSSIQUA1</t>
        </is>
      </c>
      <c r="AG2107" t="n">
        <v>-0.045358</v>
      </c>
    </row>
    <row r="2108">
      <c r="A2108" t="inlineStr">
        <is>
          <t>QIS</t>
        </is>
      </c>
      <c r="B2108" t="inlineStr">
        <is>
          <t>Loar Holdings Inc</t>
        </is>
      </c>
      <c r="C2108" t="inlineStr">
        <is>
          <t>LOAR</t>
        </is>
      </c>
      <c r="D2108" t="inlineStr">
        <is>
          <t>BLDCK32</t>
        </is>
      </c>
      <c r="E2108" t="inlineStr">
        <is>
          <t>US53947R1059</t>
        </is>
      </c>
      <c r="F2108" t="inlineStr">
        <is>
          <t>53947R105</t>
        </is>
      </c>
      <c r="G2108" s="1" t="n">
        <v>6114.437616558355</v>
      </c>
      <c r="H2108" s="1" t="n">
        <v>79.12</v>
      </c>
      <c r="I2108" s="2" t="n">
        <v>483774.3042220971</v>
      </c>
      <c r="J2108" s="3" t="n">
        <v>0.0058431412979636</v>
      </c>
      <c r="K2108" s="4" t="n">
        <v>82793531.69</v>
      </c>
      <c r="L2108" s="5" t="n">
        <v>4375001</v>
      </c>
      <c r="M2108" s="6" t="n">
        <v>18.92423149</v>
      </c>
      <c r="N2108" s="7">
        <f>IF(ISNUMBER(_xll.BDP($C2108, "DELTA_MID")),_xll.BDP($C2108, "DELTA_MID")," ")</f>
        <v/>
      </c>
      <c r="O2108" s="7">
        <f>IF(ISNUMBER(N2108),_xll.BDP($C2108, "OPT_UNDL_TICKER"),"")</f>
        <v/>
      </c>
      <c r="P2108" s="8">
        <f>IF(ISNUMBER(N2108),_xll.BDP($C2108, "OPT_UNDL_PX")," ")</f>
        <v/>
      </c>
      <c r="Q2108" s="7">
        <f>IF(ISNUMBER(N2108),+G2108*_xll.BDP($C2108, "PX_POS_MULT_FACTOR")*P2108/K2108," ")</f>
        <v/>
      </c>
      <c r="R2108" s="8">
        <f>IF(OR($A2108="TUA",$A2108="TYA"),"",IF(ISNUMBER(_xll.BDP($C2108,"DUR_ADJ_OAS_MID")),_xll.BDP($C2108,"DUR_ADJ_OAS_MID"),IF(ISNUMBER(_xll.BDP($E2108&amp;" ISIN","DUR_ADJ_OAS_MID")),_xll.BDP($E2108&amp;" ISIN","DUR_ADJ_OAS_MID")," ")))</f>
        <v/>
      </c>
      <c r="S2108" s="7">
        <f>IF(ISNUMBER(N2108),Q2108*N2108,IF(ISNUMBER(R2108),J2108*R2108," "))</f>
        <v/>
      </c>
      <c r="AB2108" s="8" t="inlineStr">
        <is>
          <t>MSSIQUA1</t>
        </is>
      </c>
      <c r="AG2108" t="n">
        <v>-0.045358</v>
      </c>
    </row>
    <row r="2109">
      <c r="A2109" t="inlineStr">
        <is>
          <t>QIS</t>
        </is>
      </c>
      <c r="B2109" t="inlineStr">
        <is>
          <t>Grand Canyon Education Inc</t>
        </is>
      </c>
      <c r="C2109" t="inlineStr">
        <is>
          <t>LOPE</t>
        </is>
      </c>
      <c r="D2109" t="inlineStr">
        <is>
          <t>B3F1XM1</t>
        </is>
      </c>
      <c r="E2109" t="inlineStr">
        <is>
          <t>US38526M1062</t>
        </is>
      </c>
      <c r="F2109" t="inlineStr">
        <is>
          <t>38526M106</t>
        </is>
      </c>
      <c r="G2109" s="1" t="n">
        <v>2301.501811680109</v>
      </c>
      <c r="H2109" s="1" t="n">
        <v>207.86</v>
      </c>
      <c r="I2109" s="2" t="n">
        <v>478390.1665758275</v>
      </c>
      <c r="J2109" s="3" t="n">
        <v>0.005778110400786401</v>
      </c>
      <c r="K2109" s="4" t="n">
        <v>82793531.69</v>
      </c>
      <c r="L2109" s="5" t="n">
        <v>4375001</v>
      </c>
      <c r="M2109" s="6" t="n">
        <v>18.92423149</v>
      </c>
      <c r="N2109" s="7">
        <f>IF(ISNUMBER(_xll.BDP($C2109, "DELTA_MID")),_xll.BDP($C2109, "DELTA_MID")," ")</f>
        <v/>
      </c>
      <c r="O2109" s="7">
        <f>IF(ISNUMBER(N2109),_xll.BDP($C2109, "OPT_UNDL_TICKER"),"")</f>
        <v/>
      </c>
      <c r="P2109" s="8">
        <f>IF(ISNUMBER(N2109),_xll.BDP($C2109, "OPT_UNDL_PX")," ")</f>
        <v/>
      </c>
      <c r="Q2109" s="7">
        <f>IF(ISNUMBER(N2109),+G2109*_xll.BDP($C2109, "PX_POS_MULT_FACTOR")*P2109/K2109," ")</f>
        <v/>
      </c>
      <c r="R2109" s="8">
        <f>IF(OR($A2109="TUA",$A2109="TYA"),"",IF(ISNUMBER(_xll.BDP($C2109,"DUR_ADJ_OAS_MID")),_xll.BDP($C2109,"DUR_ADJ_OAS_MID"),IF(ISNUMBER(_xll.BDP($E2109&amp;" ISIN","DUR_ADJ_OAS_MID")),_xll.BDP($E2109&amp;" ISIN","DUR_ADJ_OAS_MID")," ")))</f>
        <v/>
      </c>
      <c r="S2109" s="7">
        <f>IF(ISNUMBER(N2109),Q2109*N2109,IF(ISNUMBER(R2109),J2109*R2109," "))</f>
        <v/>
      </c>
      <c r="AB2109" s="8" t="inlineStr">
        <is>
          <t>MSSIQUA1</t>
        </is>
      </c>
      <c r="AG2109" t="n">
        <v>-0.045358</v>
      </c>
    </row>
    <row r="2110">
      <c r="A2110" t="inlineStr">
        <is>
          <t>QIS</t>
        </is>
      </c>
      <c r="B2110" t="inlineStr">
        <is>
          <t>Lowe's Cos Inc</t>
        </is>
      </c>
      <c r="C2110" t="inlineStr">
        <is>
          <t>LOW</t>
        </is>
      </c>
      <c r="D2110" t="inlineStr">
        <is>
          <t>2536763</t>
        </is>
      </c>
      <c r="E2110" t="inlineStr">
        <is>
          <t>US5486611073</t>
        </is>
      </c>
      <c r="F2110" t="inlineStr">
        <is>
          <t>548661107</t>
        </is>
      </c>
      <c r="G2110" s="1" t="n">
        <v>1746.532968679461</v>
      </c>
      <c r="H2110" s="1" t="n">
        <v>232.22</v>
      </c>
      <c r="I2110" s="2" t="n">
        <v>405579.8859867444</v>
      </c>
      <c r="J2110" s="3" t="n">
        <v>0.0048986904859348</v>
      </c>
      <c r="K2110" s="4" t="n">
        <v>82793531.69</v>
      </c>
      <c r="L2110" s="5" t="n">
        <v>4375001</v>
      </c>
      <c r="M2110" s="6" t="n">
        <v>18.92423149</v>
      </c>
      <c r="N2110" s="7">
        <f>IF(ISNUMBER(_xll.BDP($C2110, "DELTA_MID")),_xll.BDP($C2110, "DELTA_MID")," ")</f>
        <v/>
      </c>
      <c r="O2110" s="7">
        <f>IF(ISNUMBER(N2110),_xll.BDP($C2110, "OPT_UNDL_TICKER"),"")</f>
        <v/>
      </c>
      <c r="P2110" s="8">
        <f>IF(ISNUMBER(N2110),_xll.BDP($C2110, "OPT_UNDL_PX")," ")</f>
        <v/>
      </c>
      <c r="Q2110" s="7">
        <f>IF(ISNUMBER(N2110),+G2110*_xll.BDP($C2110, "PX_POS_MULT_FACTOR")*P2110/K2110," ")</f>
        <v/>
      </c>
      <c r="R2110" s="8">
        <f>IF(OR($A2110="TUA",$A2110="TYA"),"",IF(ISNUMBER(_xll.BDP($C2110,"DUR_ADJ_OAS_MID")),_xll.BDP($C2110,"DUR_ADJ_OAS_MID"),IF(ISNUMBER(_xll.BDP($E2110&amp;" ISIN","DUR_ADJ_OAS_MID")),_xll.BDP($E2110&amp;" ISIN","DUR_ADJ_OAS_MID")," ")))</f>
        <v/>
      </c>
      <c r="S2110" s="7">
        <f>IF(ISNUMBER(N2110),Q2110*N2110,IF(ISNUMBER(R2110),J2110*R2110," "))</f>
        <v/>
      </c>
      <c r="AB2110" s="8" t="inlineStr">
        <is>
          <t>MSSIQUA1</t>
        </is>
      </c>
      <c r="AG2110" t="n">
        <v>-0.045358</v>
      </c>
    </row>
    <row r="2111">
      <c r="A2111" t="inlineStr">
        <is>
          <t>QIS</t>
        </is>
      </c>
      <c r="B2111" t="inlineStr">
        <is>
          <t>Lam Research Corp</t>
        </is>
      </c>
      <c r="C2111" t="inlineStr">
        <is>
          <t>LRCX</t>
        </is>
      </c>
      <c r="D2111" t="inlineStr">
        <is>
          <t>BSML4N7</t>
        </is>
      </c>
      <c r="E2111" t="inlineStr">
        <is>
          <t>US5128073062</t>
        </is>
      </c>
      <c r="F2111" t="inlineStr">
        <is>
          <t>512807306</t>
        </is>
      </c>
      <c r="G2111" s="1" t="n">
        <v>3986.361746575208</v>
      </c>
      <c r="H2111" s="1" t="n">
        <v>131.37</v>
      </c>
      <c r="I2111" s="2" t="n">
        <v>523688.342647585</v>
      </c>
      <c r="J2111" s="3" t="n">
        <v>0.0063252325629544</v>
      </c>
      <c r="K2111" s="4" t="n">
        <v>82793531.69</v>
      </c>
      <c r="L2111" s="5" t="n">
        <v>4375001</v>
      </c>
      <c r="M2111" s="6" t="n">
        <v>18.92423149</v>
      </c>
      <c r="N2111" s="7">
        <f>IF(ISNUMBER(_xll.BDP($C2111, "DELTA_MID")),_xll.BDP($C2111, "DELTA_MID")," ")</f>
        <v/>
      </c>
      <c r="O2111" s="7">
        <f>IF(ISNUMBER(N2111),_xll.BDP($C2111, "OPT_UNDL_TICKER"),"")</f>
        <v/>
      </c>
      <c r="P2111" s="8">
        <f>IF(ISNUMBER(N2111),_xll.BDP($C2111, "OPT_UNDL_PX")," ")</f>
        <v/>
      </c>
      <c r="Q2111" s="7">
        <f>IF(ISNUMBER(N2111),+G2111*_xll.BDP($C2111, "PX_POS_MULT_FACTOR")*P2111/K2111," ")</f>
        <v/>
      </c>
      <c r="R2111" s="8">
        <f>IF(OR($A2111="TUA",$A2111="TYA"),"",IF(ISNUMBER(_xll.BDP($C2111,"DUR_ADJ_OAS_MID")),_xll.BDP($C2111,"DUR_ADJ_OAS_MID"),IF(ISNUMBER(_xll.BDP($E2111&amp;" ISIN","DUR_ADJ_OAS_MID")),_xll.BDP($E2111&amp;" ISIN","DUR_ADJ_OAS_MID")," ")))</f>
        <v/>
      </c>
      <c r="S2111" s="7">
        <f>IF(ISNUMBER(N2111),Q2111*N2111,IF(ISNUMBER(R2111),J2111*R2111," "))</f>
        <v/>
      </c>
      <c r="AB2111" s="8" t="inlineStr">
        <is>
          <t>MSSIQUA1</t>
        </is>
      </c>
      <c r="AG2111" t="n">
        <v>-0.045358</v>
      </c>
    </row>
    <row r="2112">
      <c r="A2112" t="inlineStr">
        <is>
          <t>QIS</t>
        </is>
      </c>
      <c r="B2112" t="inlineStr">
        <is>
          <t>Lululemon Athletica Inc</t>
        </is>
      </c>
      <c r="C2112" t="inlineStr">
        <is>
          <t>LULU</t>
        </is>
      </c>
      <c r="D2112" t="inlineStr">
        <is>
          <t>B23FN39</t>
        </is>
      </c>
      <c r="E2112" t="inlineStr">
        <is>
          <t>US5500211090</t>
        </is>
      </c>
      <c r="F2112" t="inlineStr">
        <is>
          <t>550021109</t>
        </is>
      </c>
      <c r="G2112" s="1" t="n">
        <v>2970.459506412766</v>
      </c>
      <c r="H2112" s="1" t="n">
        <v>167.51</v>
      </c>
      <c r="I2112" s="2" t="n">
        <v>497581.6719192023</v>
      </c>
      <c r="J2112" s="3" t="n">
        <v>0.006009909974396</v>
      </c>
      <c r="K2112" s="4" t="n">
        <v>82793531.69</v>
      </c>
      <c r="L2112" s="5" t="n">
        <v>4375001</v>
      </c>
      <c r="M2112" s="6" t="n">
        <v>18.92423149</v>
      </c>
      <c r="N2112" s="7">
        <f>IF(ISNUMBER(_xll.BDP($C2112, "DELTA_MID")),_xll.BDP($C2112, "DELTA_MID")," ")</f>
        <v/>
      </c>
      <c r="O2112" s="7">
        <f>IF(ISNUMBER(N2112),_xll.BDP($C2112, "OPT_UNDL_TICKER"),"")</f>
        <v/>
      </c>
      <c r="P2112" s="8">
        <f>IF(ISNUMBER(N2112),_xll.BDP($C2112, "OPT_UNDL_PX")," ")</f>
        <v/>
      </c>
      <c r="Q2112" s="7">
        <f>IF(ISNUMBER(N2112),+G2112*_xll.BDP($C2112, "PX_POS_MULT_FACTOR")*P2112/K2112," ")</f>
        <v/>
      </c>
      <c r="R2112" s="8">
        <f>IF(OR($A2112="TUA",$A2112="TYA"),"",IF(ISNUMBER(_xll.BDP($C2112,"DUR_ADJ_OAS_MID")),_xll.BDP($C2112,"DUR_ADJ_OAS_MID"),IF(ISNUMBER(_xll.BDP($E2112&amp;" ISIN","DUR_ADJ_OAS_MID")),_xll.BDP($E2112&amp;" ISIN","DUR_ADJ_OAS_MID")," ")))</f>
        <v/>
      </c>
      <c r="S2112" s="7">
        <f>IF(ISNUMBER(N2112),Q2112*N2112,IF(ISNUMBER(R2112),J2112*R2112," "))</f>
        <v/>
      </c>
      <c r="AB2112" s="8" t="inlineStr">
        <is>
          <t>MSSIQUA1</t>
        </is>
      </c>
      <c r="AG2112" t="n">
        <v>-0.045358</v>
      </c>
    </row>
    <row r="2113">
      <c r="A2113" t="inlineStr">
        <is>
          <t>QIS</t>
        </is>
      </c>
      <c r="B2113" t="inlineStr">
        <is>
          <t>Masco Corp</t>
        </is>
      </c>
      <c r="C2113" t="inlineStr">
        <is>
          <t>MAS</t>
        </is>
      </c>
      <c r="D2113" t="inlineStr">
        <is>
          <t>2570200</t>
        </is>
      </c>
      <c r="E2113" t="inlineStr">
        <is>
          <t>US5745991068</t>
        </is>
      </c>
      <c r="F2113" t="inlineStr">
        <is>
          <t>574599106</t>
        </is>
      </c>
      <c r="G2113" s="1" t="n">
        <v>6469.023090825898</v>
      </c>
      <c r="H2113" s="1" t="n">
        <v>65.09</v>
      </c>
      <c r="I2113" s="2" t="n">
        <v>421068.7129818577</v>
      </c>
      <c r="J2113" s="3" t="n">
        <v>0.0050857682283496</v>
      </c>
      <c r="K2113" s="4" t="n">
        <v>82793531.69</v>
      </c>
      <c r="L2113" s="5" t="n">
        <v>4375001</v>
      </c>
      <c r="M2113" s="6" t="n">
        <v>18.92423149</v>
      </c>
      <c r="N2113" s="7">
        <f>IF(ISNUMBER(_xll.BDP($C2113, "DELTA_MID")),_xll.BDP($C2113, "DELTA_MID")," ")</f>
        <v/>
      </c>
      <c r="O2113" s="7">
        <f>IF(ISNUMBER(N2113),_xll.BDP($C2113, "OPT_UNDL_TICKER"),"")</f>
        <v/>
      </c>
      <c r="P2113" s="8">
        <f>IF(ISNUMBER(N2113),_xll.BDP($C2113, "OPT_UNDL_PX")," ")</f>
        <v/>
      </c>
      <c r="Q2113" s="7">
        <f>IF(ISNUMBER(N2113),+G2113*_xll.BDP($C2113, "PX_POS_MULT_FACTOR")*P2113/K2113," ")</f>
        <v/>
      </c>
      <c r="R2113" s="8">
        <f>IF(OR($A2113="TUA",$A2113="TYA"),"",IF(ISNUMBER(_xll.BDP($C2113,"DUR_ADJ_OAS_MID")),_xll.BDP($C2113,"DUR_ADJ_OAS_MID"),IF(ISNUMBER(_xll.BDP($E2113&amp;" ISIN","DUR_ADJ_OAS_MID")),_xll.BDP($E2113&amp;" ISIN","DUR_ADJ_OAS_MID")," ")))</f>
        <v/>
      </c>
      <c r="S2113" s="7">
        <f>IF(ISNUMBER(N2113),Q2113*N2113,IF(ISNUMBER(R2113),J2113*R2113," "))</f>
        <v/>
      </c>
      <c r="AB2113" s="8" t="inlineStr">
        <is>
          <t>MSSIQUA1</t>
        </is>
      </c>
      <c r="AG2113" t="n">
        <v>-0.045358</v>
      </c>
    </row>
    <row r="2114">
      <c r="A2114" t="inlineStr">
        <is>
          <t>QIS</t>
        </is>
      </c>
      <c r="B2114" t="inlineStr">
        <is>
          <t>Meta Platforms Inc</t>
        </is>
      </c>
      <c r="C2114" t="inlineStr">
        <is>
          <t>META</t>
        </is>
      </c>
      <c r="D2114" t="inlineStr">
        <is>
          <t>B7TL820</t>
        </is>
      </c>
      <c r="E2114" t="inlineStr">
        <is>
          <t>US30303M1027</t>
        </is>
      </c>
      <c r="F2114" t="inlineStr">
        <is>
          <t>30303M102</t>
        </is>
      </c>
      <c r="G2114" s="1" t="n">
        <v>621.4389039863818</v>
      </c>
      <c r="H2114" s="1" t="n">
        <v>705.3</v>
      </c>
      <c r="I2114" s="2" t="n">
        <v>438300.858981595</v>
      </c>
      <c r="J2114" s="3" t="n">
        <v>0.005293902193020401</v>
      </c>
      <c r="K2114" s="4" t="n">
        <v>82793531.69</v>
      </c>
      <c r="L2114" s="5" t="n">
        <v>4375001</v>
      </c>
      <c r="M2114" s="6" t="n">
        <v>18.92423149</v>
      </c>
      <c r="N2114" s="7">
        <f>IF(ISNUMBER(_xll.BDP($C2114, "DELTA_MID")),_xll.BDP($C2114, "DELTA_MID")," ")</f>
        <v/>
      </c>
      <c r="O2114" s="7">
        <f>IF(ISNUMBER(N2114),_xll.BDP($C2114, "OPT_UNDL_TICKER"),"")</f>
        <v/>
      </c>
      <c r="P2114" s="8">
        <f>IF(ISNUMBER(N2114),_xll.BDP($C2114, "OPT_UNDL_PX")," ")</f>
        <v/>
      </c>
      <c r="Q2114" s="7">
        <f>IF(ISNUMBER(N2114),+G2114*_xll.BDP($C2114, "PX_POS_MULT_FACTOR")*P2114/K2114," ")</f>
        <v/>
      </c>
      <c r="R2114" s="8">
        <f>IF(OR($A2114="TUA",$A2114="TYA"),"",IF(ISNUMBER(_xll.BDP($C2114,"DUR_ADJ_OAS_MID")),_xll.BDP($C2114,"DUR_ADJ_OAS_MID"),IF(ISNUMBER(_xll.BDP($E2114&amp;" ISIN","DUR_ADJ_OAS_MID")),_xll.BDP($E2114&amp;" ISIN","DUR_ADJ_OAS_MID")," ")))</f>
        <v/>
      </c>
      <c r="S2114" s="7">
        <f>IF(ISNUMBER(N2114),Q2114*N2114,IF(ISNUMBER(R2114),J2114*R2114," "))</f>
        <v/>
      </c>
      <c r="AB2114" s="8" t="inlineStr">
        <is>
          <t>MSSIQUA1</t>
        </is>
      </c>
      <c r="AG2114" t="n">
        <v>-0.045358</v>
      </c>
    </row>
    <row r="2115">
      <c r="A2115" t="inlineStr">
        <is>
          <t>QIS</t>
        </is>
      </c>
      <c r="B2115" t="inlineStr">
        <is>
          <t>Marsh &amp; McLennan Cos Inc</t>
        </is>
      </c>
      <c r="C2115" t="inlineStr">
        <is>
          <t>MMC</t>
        </is>
      </c>
      <c r="D2115" t="inlineStr">
        <is>
          <t>2567741</t>
        </is>
      </c>
      <c r="E2115" t="inlineStr">
        <is>
          <t>US5717481023</t>
        </is>
      </c>
      <c r="F2115" t="inlineStr">
        <is>
          <t>571748102</t>
        </is>
      </c>
      <c r="G2115" s="1" t="n">
        <v>2398.740364563525</v>
      </c>
      <c r="H2115" s="1" t="n">
        <v>207.02</v>
      </c>
      <c r="I2115" s="2" t="n">
        <v>496587.2302719411</v>
      </c>
      <c r="J2115" s="3" t="n">
        <v>0.005997898871270399</v>
      </c>
      <c r="K2115" s="4" t="n">
        <v>82793531.69</v>
      </c>
      <c r="L2115" s="5" t="n">
        <v>4375001</v>
      </c>
      <c r="M2115" s="6" t="n">
        <v>18.92423149</v>
      </c>
      <c r="N2115" s="7">
        <f>IF(ISNUMBER(_xll.BDP($C2115, "DELTA_MID")),_xll.BDP($C2115, "DELTA_MID")," ")</f>
        <v/>
      </c>
      <c r="O2115" s="7">
        <f>IF(ISNUMBER(N2115),_xll.BDP($C2115, "OPT_UNDL_TICKER"),"")</f>
        <v/>
      </c>
      <c r="P2115" s="8">
        <f>IF(ISNUMBER(N2115),_xll.BDP($C2115, "OPT_UNDL_PX")," ")</f>
        <v/>
      </c>
      <c r="Q2115" s="7">
        <f>IF(ISNUMBER(N2115),+G2115*_xll.BDP($C2115, "PX_POS_MULT_FACTOR")*P2115/K2115," ")</f>
        <v/>
      </c>
      <c r="R2115" s="8">
        <f>IF(OR($A2115="TUA",$A2115="TYA"),"",IF(ISNUMBER(_xll.BDP($C2115,"DUR_ADJ_OAS_MID")),_xll.BDP($C2115,"DUR_ADJ_OAS_MID"),IF(ISNUMBER(_xll.BDP($E2115&amp;" ISIN","DUR_ADJ_OAS_MID")),_xll.BDP($E2115&amp;" ISIN","DUR_ADJ_OAS_MID")," ")))</f>
        <v/>
      </c>
      <c r="S2115" s="7">
        <f>IF(ISNUMBER(N2115),Q2115*N2115,IF(ISNUMBER(R2115),J2115*R2115," "))</f>
        <v/>
      </c>
      <c r="AB2115" s="8" t="inlineStr">
        <is>
          <t>MSSIQUA1</t>
        </is>
      </c>
      <c r="AG2115" t="n">
        <v>-0.045358</v>
      </c>
    </row>
    <row r="2116">
      <c r="A2116" t="inlineStr">
        <is>
          <t>QIS</t>
        </is>
      </c>
      <c r="B2116" t="inlineStr">
        <is>
          <t>Molina Healthcare Inc</t>
        </is>
      </c>
      <c r="C2116" t="inlineStr">
        <is>
          <t>MOH</t>
        </is>
      </c>
      <c r="D2116" t="inlineStr">
        <is>
          <t>2212706</t>
        </is>
      </c>
      <c r="E2116" t="inlineStr">
        <is>
          <t>US60855R1005</t>
        </is>
      </c>
      <c r="F2116" t="inlineStr">
        <is>
          <t>60855R100</t>
        </is>
      </c>
      <c r="G2116" s="1" t="n">
        <v>2698.395625540444</v>
      </c>
      <c r="H2116" s="1" t="n">
        <v>194.05</v>
      </c>
      <c r="I2116" s="2" t="n">
        <v>523623.6711361232</v>
      </c>
      <c r="J2116" s="3" t="n">
        <v>0.006324451445032</v>
      </c>
      <c r="K2116" s="4" t="n">
        <v>82793531.69</v>
      </c>
      <c r="L2116" s="5" t="n">
        <v>4375001</v>
      </c>
      <c r="M2116" s="6" t="n">
        <v>18.92423149</v>
      </c>
      <c r="N2116" s="7">
        <f>IF(ISNUMBER(_xll.BDP($C2116, "DELTA_MID")),_xll.BDP($C2116, "DELTA_MID")," ")</f>
        <v/>
      </c>
      <c r="O2116" s="7">
        <f>IF(ISNUMBER(N2116),_xll.BDP($C2116, "OPT_UNDL_TICKER"),"")</f>
        <v/>
      </c>
      <c r="P2116" s="8">
        <f>IF(ISNUMBER(N2116),_xll.BDP($C2116, "OPT_UNDL_PX")," ")</f>
        <v/>
      </c>
      <c r="Q2116" s="7">
        <f>IF(ISNUMBER(N2116),+G2116*_xll.BDP($C2116, "PX_POS_MULT_FACTOR")*P2116/K2116," ")</f>
        <v/>
      </c>
      <c r="R2116" s="8">
        <f>IF(OR($A2116="TUA",$A2116="TYA"),"",IF(ISNUMBER(_xll.BDP($C2116,"DUR_ADJ_OAS_MID")),_xll.BDP($C2116,"DUR_ADJ_OAS_MID"),IF(ISNUMBER(_xll.BDP($E2116&amp;" ISIN","DUR_ADJ_OAS_MID")),_xll.BDP($E2116&amp;" ISIN","DUR_ADJ_OAS_MID")," ")))</f>
        <v/>
      </c>
      <c r="S2116" s="7">
        <f>IF(ISNUMBER(N2116),Q2116*N2116,IF(ISNUMBER(R2116),J2116*R2116," "))</f>
        <v/>
      </c>
      <c r="AB2116" s="8" t="inlineStr">
        <is>
          <t>MSSIQUA1</t>
        </is>
      </c>
      <c r="AG2116" t="n">
        <v>-0.045358</v>
      </c>
    </row>
    <row r="2117">
      <c r="A2117" t="inlineStr">
        <is>
          <t>QIS</t>
        </is>
      </c>
      <c r="B2117" t="inlineStr">
        <is>
          <t>Medical Properties Trust Inc</t>
        </is>
      </c>
      <c r="C2117" t="inlineStr">
        <is>
          <t>MPW</t>
        </is>
      </c>
      <c r="D2117" t="inlineStr">
        <is>
          <t>B0JL5L9</t>
        </is>
      </c>
      <c r="E2117" t="inlineStr">
        <is>
          <t>US58463J3041</t>
        </is>
      </c>
      <c r="F2117" t="inlineStr">
        <is>
          <t>58463J304</t>
        </is>
      </c>
      <c r="G2117" s="1" t="n">
        <v>97982.29919687686</v>
      </c>
      <c r="H2117" s="1" t="n">
        <v>5.15</v>
      </c>
      <c r="I2117" s="2" t="n">
        <v>504608.8408639159</v>
      </c>
      <c r="J2117" s="3" t="n">
        <v>0.006094785795022001</v>
      </c>
      <c r="K2117" s="4" t="n">
        <v>82793531.69</v>
      </c>
      <c r="L2117" s="5" t="n">
        <v>4375001</v>
      </c>
      <c r="M2117" s="6" t="n">
        <v>18.92423149</v>
      </c>
      <c r="N2117" s="7">
        <f>IF(ISNUMBER(_xll.BDP($C2117, "DELTA_MID")),_xll.BDP($C2117, "DELTA_MID")," ")</f>
        <v/>
      </c>
      <c r="O2117" s="7">
        <f>IF(ISNUMBER(N2117),_xll.BDP($C2117, "OPT_UNDL_TICKER"),"")</f>
        <v/>
      </c>
      <c r="P2117" s="8">
        <f>IF(ISNUMBER(N2117),_xll.BDP($C2117, "OPT_UNDL_PX")," ")</f>
        <v/>
      </c>
      <c r="Q2117" s="7">
        <f>IF(ISNUMBER(N2117),+G2117*_xll.BDP($C2117, "PX_POS_MULT_FACTOR")*P2117/K2117," ")</f>
        <v/>
      </c>
      <c r="R2117" s="8">
        <f>IF(OR($A2117="TUA",$A2117="TYA"),"",IF(ISNUMBER(_xll.BDP($C2117,"DUR_ADJ_OAS_MID")),_xll.BDP($C2117,"DUR_ADJ_OAS_MID"),IF(ISNUMBER(_xll.BDP($E2117&amp;" ISIN","DUR_ADJ_OAS_MID")),_xll.BDP($E2117&amp;" ISIN","DUR_ADJ_OAS_MID")," ")))</f>
        <v/>
      </c>
      <c r="S2117" s="7">
        <f>IF(ISNUMBER(N2117),Q2117*N2117,IF(ISNUMBER(R2117),J2117*R2117," "))</f>
        <v/>
      </c>
      <c r="AB2117" s="8" t="inlineStr">
        <is>
          <t>MSSIQUA1</t>
        </is>
      </c>
      <c r="AG2117" t="n">
        <v>-0.045358</v>
      </c>
    </row>
    <row r="2118">
      <c r="A2118" t="inlineStr">
        <is>
          <t>QIS</t>
        </is>
      </c>
      <c r="B2118" t="inlineStr">
        <is>
          <t>Microsoft Corp</t>
        </is>
      </c>
      <c r="C2118" t="inlineStr">
        <is>
          <t>MSFT</t>
        </is>
      </c>
      <c r="D2118" t="inlineStr">
        <is>
          <t>2588173</t>
        </is>
      </c>
      <c r="E2118" t="inlineStr">
        <is>
          <t>US5949181045</t>
        </is>
      </c>
      <c r="F2118" t="inlineStr">
        <is>
          <t>594918104</t>
        </is>
      </c>
      <c r="G2118" s="1" t="n">
        <v>921.9975006871879</v>
      </c>
      <c r="H2118" s="1" t="n">
        <v>510.96</v>
      </c>
      <c r="I2118" s="2" t="n">
        <v>471103.8429511255</v>
      </c>
      <c r="J2118" s="3" t="n">
        <v>0.005690104448196001</v>
      </c>
      <c r="K2118" s="4" t="n">
        <v>82793531.69</v>
      </c>
      <c r="L2118" s="5" t="n">
        <v>4375001</v>
      </c>
      <c r="M2118" s="6" t="n">
        <v>18.92423149</v>
      </c>
      <c r="N2118" s="7">
        <f>IF(ISNUMBER(_xll.BDP($C2118, "DELTA_MID")),_xll.BDP($C2118, "DELTA_MID")," ")</f>
        <v/>
      </c>
      <c r="O2118" s="7">
        <f>IF(ISNUMBER(N2118),_xll.BDP($C2118, "OPT_UNDL_TICKER"),"")</f>
        <v/>
      </c>
      <c r="P2118" s="8">
        <f>IF(ISNUMBER(N2118),_xll.BDP($C2118, "OPT_UNDL_PX")," ")</f>
        <v/>
      </c>
      <c r="Q2118" s="7">
        <f>IF(ISNUMBER(N2118),+G2118*_xll.BDP($C2118, "PX_POS_MULT_FACTOR")*P2118/K2118," ")</f>
        <v/>
      </c>
      <c r="R2118" s="8">
        <f>IF(OR($A2118="TUA",$A2118="TYA"),"",IF(ISNUMBER(_xll.BDP($C2118,"DUR_ADJ_OAS_MID")),_xll.BDP($C2118,"DUR_ADJ_OAS_MID"),IF(ISNUMBER(_xll.BDP($E2118&amp;" ISIN","DUR_ADJ_OAS_MID")),_xll.BDP($E2118&amp;" ISIN","DUR_ADJ_OAS_MID")," ")))</f>
        <v/>
      </c>
      <c r="S2118" s="7">
        <f>IF(ISNUMBER(N2118),Q2118*N2118,IF(ISNUMBER(R2118),J2118*R2118," "))</f>
        <v/>
      </c>
      <c r="AB2118" s="8" t="inlineStr">
        <is>
          <t>MSSIQUA1</t>
        </is>
      </c>
      <c r="AG2118" t="n">
        <v>-0.045358</v>
      </c>
    </row>
    <row r="2119">
      <c r="A2119" t="inlineStr">
        <is>
          <t>QIS</t>
        </is>
      </c>
      <c r="B2119" t="inlineStr">
        <is>
          <t>Motorola Solutions Inc</t>
        </is>
      </c>
      <c r="C2119" t="inlineStr">
        <is>
          <t>MSI</t>
        </is>
      </c>
      <c r="D2119" t="inlineStr">
        <is>
          <t>B5BKPQ4</t>
        </is>
      </c>
      <c r="E2119" t="inlineStr">
        <is>
          <t>US6200763075</t>
        </is>
      </c>
      <c r="F2119" t="inlineStr">
        <is>
          <t>620076307</t>
        </is>
      </c>
      <c r="G2119" s="1" t="n">
        <v>985.0426724529135</v>
      </c>
      <c r="H2119" s="1" t="n">
        <v>456.3</v>
      </c>
      <c r="I2119" s="2" t="n">
        <v>449474.9714402644</v>
      </c>
      <c r="J2119" s="3" t="n">
        <v>0.0054288657853516</v>
      </c>
      <c r="K2119" s="4" t="n">
        <v>82793531.69</v>
      </c>
      <c r="L2119" s="5" t="n">
        <v>4375001</v>
      </c>
      <c r="M2119" s="6" t="n">
        <v>18.92423149</v>
      </c>
      <c r="N2119" s="7">
        <f>IF(ISNUMBER(_xll.BDP($C2119, "DELTA_MID")),_xll.BDP($C2119, "DELTA_MID")," ")</f>
        <v/>
      </c>
      <c r="O2119" s="7">
        <f>IF(ISNUMBER(N2119),_xll.BDP($C2119, "OPT_UNDL_TICKER"),"")</f>
        <v/>
      </c>
      <c r="P2119" s="8">
        <f>IF(ISNUMBER(N2119),_xll.BDP($C2119, "OPT_UNDL_PX")," ")</f>
        <v/>
      </c>
      <c r="Q2119" s="7">
        <f>IF(ISNUMBER(N2119),+G2119*_xll.BDP($C2119, "PX_POS_MULT_FACTOR")*P2119/K2119," ")</f>
        <v/>
      </c>
      <c r="R2119" s="8">
        <f>IF(OR($A2119="TUA",$A2119="TYA"),"",IF(ISNUMBER(_xll.BDP($C2119,"DUR_ADJ_OAS_MID")),_xll.BDP($C2119,"DUR_ADJ_OAS_MID"),IF(ISNUMBER(_xll.BDP($E2119&amp;" ISIN","DUR_ADJ_OAS_MID")),_xll.BDP($E2119&amp;" ISIN","DUR_ADJ_OAS_MID")," ")))</f>
        <v/>
      </c>
      <c r="S2119" s="7">
        <f>IF(ISNUMBER(N2119),Q2119*N2119,IF(ISNUMBER(R2119),J2119*R2119," "))</f>
        <v/>
      </c>
      <c r="AB2119" s="8" t="inlineStr">
        <is>
          <t>MSSIQUA1</t>
        </is>
      </c>
      <c r="AG2119" t="n">
        <v>-0.045358</v>
      </c>
    </row>
    <row r="2120">
      <c r="A2120" t="inlineStr">
        <is>
          <t>QIS</t>
        </is>
      </c>
      <c r="B2120" t="inlineStr">
        <is>
          <t>Match Group Inc</t>
        </is>
      </c>
      <c r="C2120" t="inlineStr">
        <is>
          <t>MTCH</t>
        </is>
      </c>
      <c r="D2120" t="inlineStr">
        <is>
          <t>BK80XH9</t>
        </is>
      </c>
      <c r="E2120" t="inlineStr">
        <is>
          <t>US57667L1070</t>
        </is>
      </c>
      <c r="F2120" t="inlineStr">
        <is>
          <t>57667L107</t>
        </is>
      </c>
      <c r="G2120" s="1" t="n">
        <v>12682.52133590132</v>
      </c>
      <c r="H2120" s="1" t="n">
        <v>31.45</v>
      </c>
      <c r="I2120" s="2" t="n">
        <v>398865.2960140965</v>
      </c>
      <c r="J2120" s="3" t="n">
        <v>0.0048175900686004</v>
      </c>
      <c r="K2120" s="4" t="n">
        <v>82793531.69</v>
      </c>
      <c r="L2120" s="5" t="n">
        <v>4375001</v>
      </c>
      <c r="M2120" s="6" t="n">
        <v>18.92423149</v>
      </c>
      <c r="N2120" s="7">
        <f>IF(ISNUMBER(_xll.BDP($C2120, "DELTA_MID")),_xll.BDP($C2120, "DELTA_MID")," ")</f>
        <v/>
      </c>
      <c r="O2120" s="7">
        <f>IF(ISNUMBER(N2120),_xll.BDP($C2120, "OPT_UNDL_TICKER"),"")</f>
        <v/>
      </c>
      <c r="P2120" s="8">
        <f>IF(ISNUMBER(N2120),_xll.BDP($C2120, "OPT_UNDL_PX")," ")</f>
        <v/>
      </c>
      <c r="Q2120" s="7">
        <f>IF(ISNUMBER(N2120),+G2120*_xll.BDP($C2120, "PX_POS_MULT_FACTOR")*P2120/K2120," ")</f>
        <v/>
      </c>
      <c r="R2120" s="8">
        <f>IF(OR($A2120="TUA",$A2120="TYA"),"",IF(ISNUMBER(_xll.BDP($C2120,"DUR_ADJ_OAS_MID")),_xll.BDP($C2120,"DUR_ADJ_OAS_MID"),IF(ISNUMBER(_xll.BDP($E2120&amp;" ISIN","DUR_ADJ_OAS_MID")),_xll.BDP($E2120&amp;" ISIN","DUR_ADJ_OAS_MID")," ")))</f>
        <v/>
      </c>
      <c r="S2120" s="7">
        <f>IF(ISNUMBER(N2120),Q2120*N2120,IF(ISNUMBER(R2120),J2120*R2120," "))</f>
        <v/>
      </c>
      <c r="AB2120" s="8" t="inlineStr">
        <is>
          <t>MSSIQUA1</t>
        </is>
      </c>
      <c r="AG2120" t="n">
        <v>-0.045358</v>
      </c>
    </row>
    <row r="2121">
      <c r="A2121" t="inlineStr">
        <is>
          <t>QIS</t>
        </is>
      </c>
      <c r="B2121" t="inlineStr">
        <is>
          <t>Mettler-Toledo International I</t>
        </is>
      </c>
      <c r="C2121" t="inlineStr">
        <is>
          <t>MTD</t>
        </is>
      </c>
      <c r="D2121" t="inlineStr">
        <is>
          <t>2126249</t>
        </is>
      </c>
      <c r="E2121" t="inlineStr">
        <is>
          <t>US5926881054</t>
        </is>
      </c>
      <c r="F2121" t="inlineStr">
        <is>
          <t>592688105</t>
        </is>
      </c>
      <c r="G2121" s="1" t="n">
        <v>377.1153207681121</v>
      </c>
      <c r="H2121" s="1" t="n">
        <v>1273.67</v>
      </c>
      <c r="I2121" s="2" t="n">
        <v>480320.4706027214</v>
      </c>
      <c r="J2121" s="3" t="n">
        <v>0.005801425072687601</v>
      </c>
      <c r="K2121" s="4" t="n">
        <v>82793531.69</v>
      </c>
      <c r="L2121" s="5" t="n">
        <v>4375001</v>
      </c>
      <c r="M2121" s="6" t="n">
        <v>18.92423149</v>
      </c>
      <c r="N2121" s="7">
        <f>IF(ISNUMBER(_xll.BDP($C2121, "DELTA_MID")),_xll.BDP($C2121, "DELTA_MID")," ")</f>
        <v/>
      </c>
      <c r="O2121" s="7">
        <f>IF(ISNUMBER(N2121),_xll.BDP($C2121, "OPT_UNDL_TICKER"),"")</f>
        <v/>
      </c>
      <c r="P2121" s="8">
        <f>IF(ISNUMBER(N2121),_xll.BDP($C2121, "OPT_UNDL_PX")," ")</f>
        <v/>
      </c>
      <c r="Q2121" s="7">
        <f>IF(ISNUMBER(N2121),+G2121*_xll.BDP($C2121, "PX_POS_MULT_FACTOR")*P2121/K2121," ")</f>
        <v/>
      </c>
      <c r="R2121" s="8">
        <f>IF(OR($A2121="TUA",$A2121="TYA"),"",IF(ISNUMBER(_xll.BDP($C2121,"DUR_ADJ_OAS_MID")),_xll.BDP($C2121,"DUR_ADJ_OAS_MID"),IF(ISNUMBER(_xll.BDP($E2121&amp;" ISIN","DUR_ADJ_OAS_MID")),_xll.BDP($E2121&amp;" ISIN","DUR_ADJ_OAS_MID")," ")))</f>
        <v/>
      </c>
      <c r="S2121" s="7">
        <f>IF(ISNUMBER(N2121),Q2121*N2121,IF(ISNUMBER(R2121),J2121*R2121," "))</f>
        <v/>
      </c>
      <c r="AB2121" s="8" t="inlineStr">
        <is>
          <t>MSSIQUA1</t>
        </is>
      </c>
      <c r="AG2121" t="n">
        <v>-0.045358</v>
      </c>
    </row>
    <row r="2122">
      <c r="A2122" t="inlineStr">
        <is>
          <t>QIS</t>
        </is>
      </c>
      <c r="B2122" t="inlineStr">
        <is>
          <t>Nasdaq Inc</t>
        </is>
      </c>
      <c r="C2122" t="inlineStr">
        <is>
          <t>NDAQ</t>
        </is>
      </c>
      <c r="D2122" t="inlineStr">
        <is>
          <t>2965107</t>
        </is>
      </c>
      <c r="E2122" t="inlineStr">
        <is>
          <t>US6311031081</t>
        </is>
      </c>
      <c r="F2122" t="inlineStr">
        <is>
          <t>631103108</t>
        </is>
      </c>
      <c r="G2122" s="1" t="n">
        <v>5117.532263301129</v>
      </c>
      <c r="H2122" s="1" t="n">
        <v>88.90000000000001</v>
      </c>
      <c r="I2122" s="2" t="n">
        <v>454948.6182074704</v>
      </c>
      <c r="J2122" s="3" t="n">
        <v>0.0054949777950156</v>
      </c>
      <c r="K2122" s="4" t="n">
        <v>82793531.69</v>
      </c>
      <c r="L2122" s="5" t="n">
        <v>4375001</v>
      </c>
      <c r="M2122" s="6" t="n">
        <v>18.92423149</v>
      </c>
      <c r="N2122" s="7">
        <f>IF(ISNUMBER(_xll.BDP($C2122, "DELTA_MID")),_xll.BDP($C2122, "DELTA_MID")," ")</f>
        <v/>
      </c>
      <c r="O2122" s="7">
        <f>IF(ISNUMBER(N2122),_xll.BDP($C2122, "OPT_UNDL_TICKER"),"")</f>
        <v/>
      </c>
      <c r="P2122" s="8">
        <f>IF(ISNUMBER(N2122),_xll.BDP($C2122, "OPT_UNDL_PX")," ")</f>
        <v/>
      </c>
      <c r="Q2122" s="7">
        <f>IF(ISNUMBER(N2122),+G2122*_xll.BDP($C2122, "PX_POS_MULT_FACTOR")*P2122/K2122," ")</f>
        <v/>
      </c>
      <c r="R2122" s="8">
        <f>IF(OR($A2122="TUA",$A2122="TYA"),"",IF(ISNUMBER(_xll.BDP($C2122,"DUR_ADJ_OAS_MID")),_xll.BDP($C2122,"DUR_ADJ_OAS_MID"),IF(ISNUMBER(_xll.BDP($E2122&amp;" ISIN","DUR_ADJ_OAS_MID")),_xll.BDP($E2122&amp;" ISIN","DUR_ADJ_OAS_MID")," ")))</f>
        <v/>
      </c>
      <c r="S2122" s="7">
        <f>IF(ISNUMBER(N2122),Q2122*N2122,IF(ISNUMBER(R2122),J2122*R2122," "))</f>
        <v/>
      </c>
      <c r="AB2122" s="8" t="inlineStr">
        <is>
          <t>MSSIQUA1</t>
        </is>
      </c>
      <c r="AG2122" t="n">
        <v>-0.045358</v>
      </c>
    </row>
    <row r="2123">
      <c r="A2123" t="inlineStr">
        <is>
          <t>QIS</t>
        </is>
      </c>
      <c r="B2123" t="inlineStr">
        <is>
          <t>Nordson Corp</t>
        </is>
      </c>
      <c r="C2123" t="inlineStr">
        <is>
          <t>NDSN</t>
        </is>
      </c>
      <c r="D2123" t="inlineStr">
        <is>
          <t>2641838</t>
        </is>
      </c>
      <c r="E2123" t="inlineStr">
        <is>
          <t>US6556631025</t>
        </is>
      </c>
      <c r="F2123" t="inlineStr">
        <is>
          <t>655663102</t>
        </is>
      </c>
      <c r="G2123" s="1" t="n">
        <v>2103.461959396809</v>
      </c>
      <c r="H2123" s="1" t="n">
        <v>228.16</v>
      </c>
      <c r="I2123" s="2" t="n">
        <v>479925.8806559759</v>
      </c>
      <c r="J2123" s="3" t="n">
        <v>0.005796659121306001</v>
      </c>
      <c r="K2123" s="4" t="n">
        <v>82793531.69</v>
      </c>
      <c r="L2123" s="5" t="n">
        <v>4375001</v>
      </c>
      <c r="M2123" s="6" t="n">
        <v>18.92423149</v>
      </c>
      <c r="N2123" s="7">
        <f>IF(ISNUMBER(_xll.BDP($C2123, "DELTA_MID")),_xll.BDP($C2123, "DELTA_MID")," ")</f>
        <v/>
      </c>
      <c r="O2123" s="7">
        <f>IF(ISNUMBER(N2123),_xll.BDP($C2123, "OPT_UNDL_TICKER"),"")</f>
        <v/>
      </c>
      <c r="P2123" s="8">
        <f>IF(ISNUMBER(N2123),_xll.BDP($C2123, "OPT_UNDL_PX")," ")</f>
        <v/>
      </c>
      <c r="Q2123" s="7">
        <f>IF(ISNUMBER(N2123),+G2123*_xll.BDP($C2123, "PX_POS_MULT_FACTOR")*P2123/K2123," ")</f>
        <v/>
      </c>
      <c r="R2123" s="8">
        <f>IF(OR($A2123="TUA",$A2123="TYA"),"",IF(ISNUMBER(_xll.BDP($C2123,"DUR_ADJ_OAS_MID")),_xll.BDP($C2123,"DUR_ADJ_OAS_MID"),IF(ISNUMBER(_xll.BDP($E2123&amp;" ISIN","DUR_ADJ_OAS_MID")),_xll.BDP($E2123&amp;" ISIN","DUR_ADJ_OAS_MID")," ")))</f>
        <v/>
      </c>
      <c r="S2123" s="7">
        <f>IF(ISNUMBER(N2123),Q2123*N2123,IF(ISNUMBER(R2123),J2123*R2123," "))</f>
        <v/>
      </c>
      <c r="AB2123" s="8" t="inlineStr">
        <is>
          <t>MSSIQUA1</t>
        </is>
      </c>
      <c r="AG2123" t="n">
        <v>-0.045358</v>
      </c>
    </row>
    <row r="2124">
      <c r="A2124" t="inlineStr">
        <is>
          <t>QIS</t>
        </is>
      </c>
      <c r="B2124" t="inlineStr">
        <is>
          <t>nVent Electric PLC</t>
        </is>
      </c>
      <c r="C2124" t="inlineStr">
        <is>
          <t>NVT</t>
        </is>
      </c>
      <c r="D2124" t="inlineStr">
        <is>
          <t>BDVJJQ5</t>
        </is>
      </c>
      <c r="E2124" t="inlineStr">
        <is>
          <t>IE00BDVJJQ56</t>
        </is>
      </c>
      <c r="G2124" s="1" t="n">
        <v>4932.166822847662</v>
      </c>
      <c r="H2124" s="1" t="n">
        <v>95.98</v>
      </c>
      <c r="I2124" s="2" t="n">
        <v>473389.3716569186</v>
      </c>
      <c r="J2124" s="3" t="n">
        <v>0.0057177096083956</v>
      </c>
      <c r="K2124" s="4" t="n">
        <v>82793531.69</v>
      </c>
      <c r="L2124" s="5" t="n">
        <v>4375001</v>
      </c>
      <c r="M2124" s="6" t="n">
        <v>18.92423149</v>
      </c>
      <c r="N2124" s="7">
        <f>IF(ISNUMBER(_xll.BDP($C2124, "DELTA_MID")),_xll.BDP($C2124, "DELTA_MID")," ")</f>
        <v/>
      </c>
      <c r="O2124" s="7">
        <f>IF(ISNUMBER(N2124),_xll.BDP($C2124, "OPT_UNDL_TICKER"),"")</f>
        <v/>
      </c>
      <c r="P2124" s="8">
        <f>IF(ISNUMBER(N2124),_xll.BDP($C2124, "OPT_UNDL_PX")," ")</f>
        <v/>
      </c>
      <c r="Q2124" s="7">
        <f>IF(ISNUMBER(N2124),+G2124*_xll.BDP($C2124, "PX_POS_MULT_FACTOR")*P2124/K2124," ")</f>
        <v/>
      </c>
      <c r="R2124" s="8">
        <f>IF(OR($A2124="TUA",$A2124="TYA"),"",IF(ISNUMBER(_xll.BDP($C2124,"DUR_ADJ_OAS_MID")),_xll.BDP($C2124,"DUR_ADJ_OAS_MID"),IF(ISNUMBER(_xll.BDP($E2124&amp;" ISIN","DUR_ADJ_OAS_MID")),_xll.BDP($E2124&amp;" ISIN","DUR_ADJ_OAS_MID")," ")))</f>
        <v/>
      </c>
      <c r="S2124" s="7">
        <f>IF(ISNUMBER(N2124),Q2124*N2124,IF(ISNUMBER(R2124),J2124*R2124," "))</f>
        <v/>
      </c>
      <c r="AB2124" s="8" t="inlineStr">
        <is>
          <t>MSSIQUA1</t>
        </is>
      </c>
      <c r="AG2124" t="n">
        <v>-0.045358</v>
      </c>
    </row>
    <row r="2125">
      <c r="A2125" t="inlineStr">
        <is>
          <t>QIS</t>
        </is>
      </c>
      <c r="B2125" t="inlineStr">
        <is>
          <t>Omega Healthcare Investors Inc</t>
        </is>
      </c>
      <c r="C2125" t="inlineStr">
        <is>
          <t>OHI</t>
        </is>
      </c>
      <c r="D2125" t="inlineStr">
        <is>
          <t>2043274</t>
        </is>
      </c>
      <c r="E2125" t="inlineStr">
        <is>
          <t>US6819361006</t>
        </is>
      </c>
      <c r="F2125" t="inlineStr">
        <is>
          <t>681936100</t>
        </is>
      </c>
      <c r="G2125" s="1" t="n">
        <v>11131.74925009667</v>
      </c>
      <c r="H2125" s="1" t="n">
        <v>39.83</v>
      </c>
      <c r="I2125" s="2" t="n">
        <v>443377.5726313503</v>
      </c>
      <c r="J2125" s="3" t="n">
        <v>0.0053552199499288</v>
      </c>
      <c r="K2125" s="4" t="n">
        <v>82793531.69</v>
      </c>
      <c r="L2125" s="5" t="n">
        <v>4375001</v>
      </c>
      <c r="M2125" s="6" t="n">
        <v>18.92423149</v>
      </c>
      <c r="N2125" s="7">
        <f>IF(ISNUMBER(_xll.BDP($C2125, "DELTA_MID")),_xll.BDP($C2125, "DELTA_MID")," ")</f>
        <v/>
      </c>
      <c r="O2125" s="7">
        <f>IF(ISNUMBER(N2125),_xll.BDP($C2125, "OPT_UNDL_TICKER"),"")</f>
        <v/>
      </c>
      <c r="P2125" s="8">
        <f>IF(ISNUMBER(N2125),_xll.BDP($C2125, "OPT_UNDL_PX")," ")</f>
        <v/>
      </c>
      <c r="Q2125" s="7">
        <f>IF(ISNUMBER(N2125),+G2125*_xll.BDP($C2125, "PX_POS_MULT_FACTOR")*P2125/K2125," ")</f>
        <v/>
      </c>
      <c r="R2125" s="8">
        <f>IF(OR($A2125="TUA",$A2125="TYA"),"",IF(ISNUMBER(_xll.BDP($C2125,"DUR_ADJ_OAS_MID")),_xll.BDP($C2125,"DUR_ADJ_OAS_MID"),IF(ISNUMBER(_xll.BDP($E2125&amp;" ISIN","DUR_ADJ_OAS_MID")),_xll.BDP($E2125&amp;" ISIN","DUR_ADJ_OAS_MID")," ")))</f>
        <v/>
      </c>
      <c r="S2125" s="7">
        <f>IF(ISNUMBER(N2125),Q2125*N2125,IF(ISNUMBER(R2125),J2125*R2125," "))</f>
        <v/>
      </c>
      <c r="AB2125" s="8" t="inlineStr">
        <is>
          <t>MSSIQUA1</t>
        </is>
      </c>
      <c r="AG2125" t="n">
        <v>-0.045358</v>
      </c>
    </row>
    <row r="2126">
      <c r="A2126" t="inlineStr">
        <is>
          <t>QIS</t>
        </is>
      </c>
      <c r="B2126" t="inlineStr">
        <is>
          <t>Omnicom Group Inc</t>
        </is>
      </c>
      <c r="C2126" t="inlineStr">
        <is>
          <t>OMC</t>
        </is>
      </c>
      <c r="D2126" t="inlineStr">
        <is>
          <t>2279303</t>
        </is>
      </c>
      <c r="E2126" t="inlineStr">
        <is>
          <t>US6819191064</t>
        </is>
      </c>
      <c r="F2126" t="inlineStr">
        <is>
          <t>681919106</t>
        </is>
      </c>
      <c r="G2126" s="1" t="n">
        <v>6183.661183513913</v>
      </c>
      <c r="H2126" s="1" t="n">
        <v>76.5</v>
      </c>
      <c r="I2126" s="2" t="n">
        <v>473050.0805388144</v>
      </c>
      <c r="J2126" s="3" t="n">
        <v>0.0057136115694404</v>
      </c>
      <c r="K2126" s="4" t="n">
        <v>82793531.69</v>
      </c>
      <c r="L2126" s="5" t="n">
        <v>4375001</v>
      </c>
      <c r="M2126" s="6" t="n">
        <v>18.92423149</v>
      </c>
      <c r="N2126" s="7">
        <f>IF(ISNUMBER(_xll.BDP($C2126, "DELTA_MID")),_xll.BDP($C2126, "DELTA_MID")," ")</f>
        <v/>
      </c>
      <c r="O2126" s="7">
        <f>IF(ISNUMBER(N2126),_xll.BDP($C2126, "OPT_UNDL_TICKER"),"")</f>
        <v/>
      </c>
      <c r="P2126" s="8">
        <f>IF(ISNUMBER(N2126),_xll.BDP($C2126, "OPT_UNDL_PX")," ")</f>
        <v/>
      </c>
      <c r="Q2126" s="7">
        <f>IF(ISNUMBER(N2126),+G2126*_xll.BDP($C2126, "PX_POS_MULT_FACTOR")*P2126/K2126," ")</f>
        <v/>
      </c>
      <c r="R2126" s="8">
        <f>IF(OR($A2126="TUA",$A2126="TYA"),"",IF(ISNUMBER(_xll.BDP($C2126,"DUR_ADJ_OAS_MID")),_xll.BDP($C2126,"DUR_ADJ_OAS_MID"),IF(ISNUMBER(_xll.BDP($E2126&amp;" ISIN","DUR_ADJ_OAS_MID")),_xll.BDP($E2126&amp;" ISIN","DUR_ADJ_OAS_MID")," ")))</f>
        <v/>
      </c>
      <c r="S2126" s="7">
        <f>IF(ISNUMBER(N2126),Q2126*N2126,IF(ISNUMBER(R2126),J2126*R2126," "))</f>
        <v/>
      </c>
      <c r="AB2126" s="8" t="inlineStr">
        <is>
          <t>MSSIQUA1</t>
        </is>
      </c>
      <c r="AG2126" t="n">
        <v>-0.045358</v>
      </c>
    </row>
    <row r="2127">
      <c r="A2127" t="inlineStr">
        <is>
          <t>QIS</t>
        </is>
      </c>
      <c r="B2127" t="inlineStr">
        <is>
          <t>O'Reilly Automotive Inc</t>
        </is>
      </c>
      <c r="C2127" t="inlineStr">
        <is>
          <t>ORLY</t>
        </is>
      </c>
      <c r="D2127" t="inlineStr">
        <is>
          <t>B65LWX6</t>
        </is>
      </c>
      <c r="E2127" t="inlineStr">
        <is>
          <t>US67103H1077</t>
        </is>
      </c>
      <c r="F2127" t="inlineStr">
        <is>
          <t>67103H107</t>
        </is>
      </c>
      <c r="G2127" s="1" t="n">
        <v>4470.710065231667</v>
      </c>
      <c r="H2127" s="1" t="n">
        <v>102.15</v>
      </c>
      <c r="I2127" s="2" t="n">
        <v>456683.0331634147</v>
      </c>
      <c r="J2127" s="3" t="n">
        <v>0.0055159264720504</v>
      </c>
      <c r="K2127" s="4" t="n">
        <v>82793531.69</v>
      </c>
      <c r="L2127" s="5" t="n">
        <v>4375001</v>
      </c>
      <c r="M2127" s="6" t="n">
        <v>18.92423149</v>
      </c>
      <c r="N2127" s="7">
        <f>IF(ISNUMBER(_xll.BDP($C2127, "DELTA_MID")),_xll.BDP($C2127, "DELTA_MID")," ")</f>
        <v/>
      </c>
      <c r="O2127" s="7">
        <f>IF(ISNUMBER(N2127),_xll.BDP($C2127, "OPT_UNDL_TICKER"),"")</f>
        <v/>
      </c>
      <c r="P2127" s="8">
        <f>IF(ISNUMBER(N2127),_xll.BDP($C2127, "OPT_UNDL_PX")," ")</f>
        <v/>
      </c>
      <c r="Q2127" s="7">
        <f>IF(ISNUMBER(N2127),+G2127*_xll.BDP($C2127, "PX_POS_MULT_FACTOR")*P2127/K2127," ")</f>
        <v/>
      </c>
      <c r="R2127" s="8">
        <f>IF(OR($A2127="TUA",$A2127="TYA"),"",IF(ISNUMBER(_xll.BDP($C2127,"DUR_ADJ_OAS_MID")),_xll.BDP($C2127,"DUR_ADJ_OAS_MID"),IF(ISNUMBER(_xll.BDP($E2127&amp;" ISIN","DUR_ADJ_OAS_MID")),_xll.BDP($E2127&amp;" ISIN","DUR_ADJ_OAS_MID")," ")))</f>
        <v/>
      </c>
      <c r="S2127" s="7">
        <f>IF(ISNUMBER(N2127),Q2127*N2127,IF(ISNUMBER(R2127),J2127*R2127," "))</f>
        <v/>
      </c>
      <c r="AB2127" s="8" t="inlineStr">
        <is>
          <t>MSSIQUA1</t>
        </is>
      </c>
      <c r="AG2127" t="n">
        <v>-0.045358</v>
      </c>
    </row>
    <row r="2128">
      <c r="A2128" t="inlineStr">
        <is>
          <t>QIS</t>
        </is>
      </c>
      <c r="B2128" t="inlineStr">
        <is>
          <t>Otis Worldwide Corp</t>
        </is>
      </c>
      <c r="C2128" t="inlineStr">
        <is>
          <t>OTIS</t>
        </is>
      </c>
      <c r="D2128" t="inlineStr">
        <is>
          <t>BK531S8</t>
        </is>
      </c>
      <c r="E2128" t="inlineStr">
        <is>
          <t>US68902V1070</t>
        </is>
      </c>
      <c r="F2128" t="inlineStr">
        <is>
          <t>68902V107</t>
        </is>
      </c>
      <c r="G2128" s="1" t="n">
        <v>5301.956735400008</v>
      </c>
      <c r="H2128" s="1" t="n">
        <v>89.45999999999999</v>
      </c>
      <c r="I2128" s="2" t="n">
        <v>474313.0495488847</v>
      </c>
      <c r="J2128" s="3" t="n">
        <v>0.005728866010026401</v>
      </c>
      <c r="K2128" s="4" t="n">
        <v>82793531.69</v>
      </c>
      <c r="L2128" s="5" t="n">
        <v>4375001</v>
      </c>
      <c r="M2128" s="6" t="n">
        <v>18.92423149</v>
      </c>
      <c r="N2128" s="7">
        <f>IF(ISNUMBER(_xll.BDP($C2128, "DELTA_MID")),_xll.BDP($C2128, "DELTA_MID")," ")</f>
        <v/>
      </c>
      <c r="O2128" s="7">
        <f>IF(ISNUMBER(N2128),_xll.BDP($C2128, "OPT_UNDL_TICKER"),"")</f>
        <v/>
      </c>
      <c r="P2128" s="8">
        <f>IF(ISNUMBER(N2128),_xll.BDP($C2128, "OPT_UNDL_PX")," ")</f>
        <v/>
      </c>
      <c r="Q2128" s="7">
        <f>IF(ISNUMBER(N2128),+G2128*_xll.BDP($C2128, "PX_POS_MULT_FACTOR")*P2128/K2128," ")</f>
        <v/>
      </c>
      <c r="R2128" s="8">
        <f>IF(OR($A2128="TUA",$A2128="TYA"),"",IF(ISNUMBER(_xll.BDP($C2128,"DUR_ADJ_OAS_MID")),_xll.BDP($C2128,"DUR_ADJ_OAS_MID"),IF(ISNUMBER(_xll.BDP($E2128&amp;" ISIN","DUR_ADJ_OAS_MID")),_xll.BDP($E2128&amp;" ISIN","DUR_ADJ_OAS_MID")," ")))</f>
        <v/>
      </c>
      <c r="S2128" s="7">
        <f>IF(ISNUMBER(N2128),Q2128*N2128,IF(ISNUMBER(R2128),J2128*R2128," "))</f>
        <v/>
      </c>
      <c r="AB2128" s="8" t="inlineStr">
        <is>
          <t>MSSIQUA1</t>
        </is>
      </c>
      <c r="AG2128" t="n">
        <v>-0.045358</v>
      </c>
    </row>
    <row r="2129">
      <c r="A2129" t="inlineStr">
        <is>
          <t>QIS</t>
        </is>
      </c>
      <c r="B2129" t="inlineStr">
        <is>
          <t>Paychex Inc</t>
        </is>
      </c>
      <c r="C2129" t="inlineStr">
        <is>
          <t>PAYX</t>
        </is>
      </c>
      <c r="D2129" t="inlineStr">
        <is>
          <t>2674458</t>
        </is>
      </c>
      <c r="E2129" t="inlineStr">
        <is>
          <t>US7043261079</t>
        </is>
      </c>
      <c r="F2129" t="inlineStr">
        <is>
          <t>704326107</t>
        </is>
      </c>
      <c r="G2129" s="1" t="n">
        <v>3600.928003386496</v>
      </c>
      <c r="H2129" s="1" t="n">
        <v>125.55</v>
      </c>
      <c r="I2129" s="2" t="n">
        <v>452096.5108251746</v>
      </c>
      <c r="J2129" s="3" t="n">
        <v>0.0054605293625828</v>
      </c>
      <c r="K2129" s="4" t="n">
        <v>82793531.69</v>
      </c>
      <c r="L2129" s="5" t="n">
        <v>4375001</v>
      </c>
      <c r="M2129" s="6" t="n">
        <v>18.92423149</v>
      </c>
      <c r="N2129" s="7">
        <f>IF(ISNUMBER(_xll.BDP($C2129, "DELTA_MID")),_xll.BDP($C2129, "DELTA_MID")," ")</f>
        <v/>
      </c>
      <c r="O2129" s="7">
        <f>IF(ISNUMBER(N2129),_xll.BDP($C2129, "OPT_UNDL_TICKER"),"")</f>
        <v/>
      </c>
      <c r="P2129" s="8">
        <f>IF(ISNUMBER(N2129),_xll.BDP($C2129, "OPT_UNDL_PX")," ")</f>
        <v/>
      </c>
      <c r="Q2129" s="7">
        <f>IF(ISNUMBER(N2129),+G2129*_xll.BDP($C2129, "PX_POS_MULT_FACTOR")*P2129/K2129," ")</f>
        <v/>
      </c>
      <c r="R2129" s="8">
        <f>IF(OR($A2129="TUA",$A2129="TYA"),"",IF(ISNUMBER(_xll.BDP($C2129,"DUR_ADJ_OAS_MID")),_xll.BDP($C2129,"DUR_ADJ_OAS_MID"),IF(ISNUMBER(_xll.BDP($E2129&amp;" ISIN","DUR_ADJ_OAS_MID")),_xll.BDP($E2129&amp;" ISIN","DUR_ADJ_OAS_MID")," ")))</f>
        <v/>
      </c>
      <c r="S2129" s="7">
        <f>IF(ISNUMBER(N2129),Q2129*N2129,IF(ISNUMBER(R2129),J2129*R2129," "))</f>
        <v/>
      </c>
      <c r="AB2129" s="8" t="inlineStr">
        <is>
          <t>MSSIQUA1</t>
        </is>
      </c>
      <c r="AG2129" t="n">
        <v>-0.045358</v>
      </c>
    </row>
    <row r="2130">
      <c r="A2130" t="inlineStr">
        <is>
          <t>QIS</t>
        </is>
      </c>
      <c r="B2130" t="inlineStr">
        <is>
          <t>Procter &amp; Gamble Co/The</t>
        </is>
      </c>
      <c r="C2130" t="inlineStr">
        <is>
          <t>PG</t>
        </is>
      </c>
      <c r="D2130" t="inlineStr">
        <is>
          <t>2704407</t>
        </is>
      </c>
      <c r="E2130" t="inlineStr">
        <is>
          <t>US7427181091</t>
        </is>
      </c>
      <c r="F2130" t="inlineStr">
        <is>
          <t>742718109</t>
        </is>
      </c>
      <c r="G2130" s="1" t="n">
        <v>3030.12405135538</v>
      </c>
      <c r="H2130" s="1" t="n">
        <v>149.69</v>
      </c>
      <c r="I2130" s="2" t="n">
        <v>453579.2692473868</v>
      </c>
      <c r="J2130" s="3" t="n">
        <v>0.00547843847205</v>
      </c>
      <c r="K2130" s="4" t="n">
        <v>82793531.69</v>
      </c>
      <c r="L2130" s="5" t="n">
        <v>4375001</v>
      </c>
      <c r="M2130" s="6" t="n">
        <v>18.92423149</v>
      </c>
      <c r="N2130" s="7">
        <f>IF(ISNUMBER(_xll.BDP($C2130, "DELTA_MID")),_xll.BDP($C2130, "DELTA_MID")," ")</f>
        <v/>
      </c>
      <c r="O2130" s="7">
        <f>IF(ISNUMBER(N2130),_xll.BDP($C2130, "OPT_UNDL_TICKER"),"")</f>
        <v/>
      </c>
      <c r="P2130" s="8">
        <f>IF(ISNUMBER(N2130),_xll.BDP($C2130, "OPT_UNDL_PX")," ")</f>
        <v/>
      </c>
      <c r="Q2130" s="7">
        <f>IF(ISNUMBER(N2130),+G2130*_xll.BDP($C2130, "PX_POS_MULT_FACTOR")*P2130/K2130," ")</f>
        <v/>
      </c>
      <c r="R2130" s="8">
        <f>IF(OR($A2130="TUA",$A2130="TYA"),"",IF(ISNUMBER(_xll.BDP($C2130,"DUR_ADJ_OAS_MID")),_xll.BDP($C2130,"DUR_ADJ_OAS_MID"),IF(ISNUMBER(_xll.BDP($E2130&amp;" ISIN","DUR_ADJ_OAS_MID")),_xll.BDP($E2130&amp;" ISIN","DUR_ADJ_OAS_MID")," ")))</f>
        <v/>
      </c>
      <c r="S2130" s="7">
        <f>IF(ISNUMBER(N2130),Q2130*N2130,IF(ISNUMBER(R2130),J2130*R2130," "))</f>
        <v/>
      </c>
      <c r="AB2130" s="8" t="inlineStr">
        <is>
          <t>MSSIQUA1</t>
        </is>
      </c>
      <c r="AG2130" t="n">
        <v>-0.045358</v>
      </c>
    </row>
    <row r="2131">
      <c r="A2131" t="inlineStr">
        <is>
          <t>QIS</t>
        </is>
      </c>
      <c r="B2131" t="inlineStr">
        <is>
          <t>Philip Morris International In</t>
        </is>
      </c>
      <c r="C2131" t="inlineStr">
        <is>
          <t>PM</t>
        </is>
      </c>
      <c r="D2131" t="inlineStr">
        <is>
          <t>B2PKRQ3</t>
        </is>
      </c>
      <c r="E2131" t="inlineStr">
        <is>
          <t>US7181721090</t>
        </is>
      </c>
      <c r="F2131" t="inlineStr">
        <is>
          <t>718172109</t>
        </is>
      </c>
      <c r="G2131" s="1" t="n">
        <v>2939.954249435636</v>
      </c>
      <c r="H2131" s="1" t="n">
        <v>160.47</v>
      </c>
      <c r="I2131" s="2" t="n">
        <v>471774.4584069365</v>
      </c>
      <c r="J2131" s="3" t="n">
        <v>0.005698204301434801</v>
      </c>
      <c r="K2131" s="4" t="n">
        <v>82793531.69</v>
      </c>
      <c r="L2131" s="5" t="n">
        <v>4375001</v>
      </c>
      <c r="M2131" s="6" t="n">
        <v>18.92423149</v>
      </c>
      <c r="N2131" s="7">
        <f>IF(ISNUMBER(_xll.BDP($C2131, "DELTA_MID")),_xll.BDP($C2131, "DELTA_MID")," ")</f>
        <v/>
      </c>
      <c r="O2131" s="7">
        <f>IF(ISNUMBER(N2131),_xll.BDP($C2131, "OPT_UNDL_TICKER"),"")</f>
        <v/>
      </c>
      <c r="P2131" s="8">
        <f>IF(ISNUMBER(N2131),_xll.BDP($C2131, "OPT_UNDL_PX")," ")</f>
        <v/>
      </c>
      <c r="Q2131" s="7">
        <f>IF(ISNUMBER(N2131),+G2131*_xll.BDP($C2131, "PX_POS_MULT_FACTOR")*P2131/K2131," ")</f>
        <v/>
      </c>
      <c r="R2131" s="8">
        <f>IF(OR($A2131="TUA",$A2131="TYA"),"",IF(ISNUMBER(_xll.BDP($C2131,"DUR_ADJ_OAS_MID")),_xll.BDP($C2131,"DUR_ADJ_OAS_MID"),IF(ISNUMBER(_xll.BDP($E2131&amp;" ISIN","DUR_ADJ_OAS_MID")),_xll.BDP($E2131&amp;" ISIN","DUR_ADJ_OAS_MID")," ")))</f>
        <v/>
      </c>
      <c r="S2131" s="7">
        <f>IF(ISNUMBER(N2131),Q2131*N2131,IF(ISNUMBER(R2131),J2131*R2131," "))</f>
        <v/>
      </c>
      <c r="AB2131" s="8" t="inlineStr">
        <is>
          <t>MSSIQUA1</t>
        </is>
      </c>
      <c r="AG2131" t="n">
        <v>-0.045358</v>
      </c>
    </row>
    <row r="2132">
      <c r="A2132" t="inlineStr">
        <is>
          <t>QIS</t>
        </is>
      </c>
      <c r="B2132" t="inlineStr">
        <is>
          <t>Pentair PLC</t>
        </is>
      </c>
      <c r="C2132" t="inlineStr">
        <is>
          <t>PNR</t>
        </is>
      </c>
      <c r="D2132" t="inlineStr">
        <is>
          <t>BLS09M3</t>
        </is>
      </c>
      <c r="E2132" t="inlineStr">
        <is>
          <t>IE00BLS09M33</t>
        </is>
      </c>
      <c r="G2132" s="1" t="n">
        <v>4294.753676953423</v>
      </c>
      <c r="H2132" s="1" t="n">
        <v>107.21</v>
      </c>
      <c r="I2132" s="2" t="n">
        <v>460440.5417061764</v>
      </c>
      <c r="J2132" s="3" t="n">
        <v>0.0055613105553968</v>
      </c>
      <c r="K2132" s="4" t="n">
        <v>82793531.69</v>
      </c>
      <c r="L2132" s="5" t="n">
        <v>4375001</v>
      </c>
      <c r="M2132" s="6" t="n">
        <v>18.92423149</v>
      </c>
      <c r="N2132" s="7">
        <f>IF(ISNUMBER(_xll.BDP($C2132, "DELTA_MID")),_xll.BDP($C2132, "DELTA_MID")," ")</f>
        <v/>
      </c>
      <c r="O2132" s="7">
        <f>IF(ISNUMBER(N2132),_xll.BDP($C2132, "OPT_UNDL_TICKER"),"")</f>
        <v/>
      </c>
      <c r="P2132" s="8">
        <f>IF(ISNUMBER(N2132),_xll.BDP($C2132, "OPT_UNDL_PX")," ")</f>
        <v/>
      </c>
      <c r="Q2132" s="7">
        <f>IF(ISNUMBER(N2132),+G2132*_xll.BDP($C2132, "PX_POS_MULT_FACTOR")*P2132/K2132," ")</f>
        <v/>
      </c>
      <c r="R2132" s="8">
        <f>IF(OR($A2132="TUA",$A2132="TYA"),"",IF(ISNUMBER(_xll.BDP($C2132,"DUR_ADJ_OAS_MID")),_xll.BDP($C2132,"DUR_ADJ_OAS_MID"),IF(ISNUMBER(_xll.BDP($E2132&amp;" ISIN","DUR_ADJ_OAS_MID")),_xll.BDP($E2132&amp;" ISIN","DUR_ADJ_OAS_MID")," ")))</f>
        <v/>
      </c>
      <c r="S2132" s="7">
        <f>IF(ISNUMBER(N2132),Q2132*N2132,IF(ISNUMBER(R2132),J2132*R2132," "))</f>
        <v/>
      </c>
      <c r="AB2132" s="8" t="inlineStr">
        <is>
          <t>MSSIQUA1</t>
        </is>
      </c>
      <c r="AG2132" t="n">
        <v>-0.045358</v>
      </c>
    </row>
    <row r="2133">
      <c r="A2133" t="inlineStr">
        <is>
          <t>QIS</t>
        </is>
      </c>
      <c r="B2133" t="inlineStr">
        <is>
          <t>Pool Corp</t>
        </is>
      </c>
      <c r="C2133" t="inlineStr">
        <is>
          <t>POOL</t>
        </is>
      </c>
      <c r="D2133" t="inlineStr">
        <is>
          <t>2781585</t>
        </is>
      </c>
      <c r="E2133" t="inlineStr">
        <is>
          <t>US73278L1052</t>
        </is>
      </c>
      <c r="F2133" t="inlineStr">
        <is>
          <t>73278L105</t>
        </is>
      </c>
      <c r="G2133" s="1" t="n">
        <v>1463.188909661932</v>
      </c>
      <c r="H2133" s="1" t="n">
        <v>289.91</v>
      </c>
      <c r="I2133" s="2" t="n">
        <v>424193.0968000909</v>
      </c>
      <c r="J2133" s="3" t="n">
        <v>0.0051235052804412</v>
      </c>
      <c r="K2133" s="4" t="n">
        <v>82793531.69</v>
      </c>
      <c r="L2133" s="5" t="n">
        <v>4375001</v>
      </c>
      <c r="M2133" s="6" t="n">
        <v>18.92423149</v>
      </c>
      <c r="N2133" s="7">
        <f>IF(ISNUMBER(_xll.BDP($C2133, "DELTA_MID")),_xll.BDP($C2133, "DELTA_MID")," ")</f>
        <v/>
      </c>
      <c r="O2133" s="7">
        <f>IF(ISNUMBER(N2133),_xll.BDP($C2133, "OPT_UNDL_TICKER"),"")</f>
        <v/>
      </c>
      <c r="P2133" s="8">
        <f>IF(ISNUMBER(N2133),_xll.BDP($C2133, "OPT_UNDL_PX")," ")</f>
        <v/>
      </c>
      <c r="Q2133" s="7">
        <f>IF(ISNUMBER(N2133),+G2133*_xll.BDP($C2133, "PX_POS_MULT_FACTOR")*P2133/K2133," ")</f>
        <v/>
      </c>
      <c r="R2133" s="8">
        <f>IF(OR($A2133="TUA",$A2133="TYA"),"",IF(ISNUMBER(_xll.BDP($C2133,"DUR_ADJ_OAS_MID")),_xll.BDP($C2133,"DUR_ADJ_OAS_MID"),IF(ISNUMBER(_xll.BDP($E2133&amp;" ISIN","DUR_ADJ_OAS_MID")),_xll.BDP($E2133&amp;" ISIN","DUR_ADJ_OAS_MID")," ")))</f>
        <v/>
      </c>
      <c r="S2133" s="7">
        <f>IF(ISNUMBER(N2133),Q2133*N2133,IF(ISNUMBER(R2133),J2133*R2133," "))</f>
        <v/>
      </c>
      <c r="AB2133" s="8" t="inlineStr">
        <is>
          <t>MSSIQUA1</t>
        </is>
      </c>
      <c r="AG2133" t="n">
        <v>-0.045358</v>
      </c>
    </row>
    <row r="2134">
      <c r="A2134" t="inlineStr">
        <is>
          <t>QIS</t>
        </is>
      </c>
      <c r="B2134" t="inlineStr">
        <is>
          <t>Restaurant Brands Internationa</t>
        </is>
      </c>
      <c r="C2134" t="inlineStr">
        <is>
          <t>QSR</t>
        </is>
      </c>
      <c r="D2134" t="inlineStr">
        <is>
          <t>BTF8CF0</t>
        </is>
      </c>
      <c r="E2134" t="inlineStr">
        <is>
          <t>CA76131D1033</t>
        </is>
      </c>
      <c r="F2134" t="inlineStr">
        <is>
          <t>76131D103</t>
        </is>
      </c>
      <c r="G2134" s="1" t="n">
        <v>5313.250950849412</v>
      </c>
      <c r="H2134" s="1" t="n">
        <v>93.62</v>
      </c>
      <c r="I2134" s="2" t="n">
        <v>497426.554018522</v>
      </c>
      <c r="J2134" s="3" t="n">
        <v>0.0060080364234372</v>
      </c>
      <c r="K2134" s="4" t="n">
        <v>82793531.69</v>
      </c>
      <c r="L2134" s="5" t="n">
        <v>4375001</v>
      </c>
      <c r="M2134" s="6" t="n">
        <v>18.92423149</v>
      </c>
      <c r="N2134" s="7">
        <f>IF(ISNUMBER(_xll.BDP($C2134, "DELTA_MID")),_xll.BDP($C2134, "DELTA_MID")," ")</f>
        <v/>
      </c>
      <c r="O2134" s="7">
        <f>IF(ISNUMBER(N2134),_xll.BDP($C2134, "OPT_UNDL_TICKER"),"")</f>
        <v/>
      </c>
      <c r="P2134" s="8">
        <f>IF(ISNUMBER(N2134),_xll.BDP($C2134, "OPT_UNDL_PX")," ")</f>
        <v/>
      </c>
      <c r="Q2134" s="7">
        <f>IF(ISNUMBER(N2134),+G2134*_xll.BDP($C2134, "PX_POS_MULT_FACTOR")*P2134/K2134," ")</f>
        <v/>
      </c>
      <c r="R2134" s="8">
        <f>IF(OR($A2134="TUA",$A2134="TYA"),"",IF(ISNUMBER(_xll.BDP($C2134,"DUR_ADJ_OAS_MID")),_xll.BDP($C2134,"DUR_ADJ_OAS_MID"),IF(ISNUMBER(_xll.BDP($E2134&amp;" ISIN","DUR_ADJ_OAS_MID")),_xll.BDP($E2134&amp;" ISIN","DUR_ADJ_OAS_MID")," ")))</f>
        <v/>
      </c>
      <c r="S2134" s="7">
        <f>IF(ISNUMBER(N2134),Q2134*N2134,IF(ISNUMBER(R2134),J2134*R2134," "))</f>
        <v/>
      </c>
      <c r="AB2134" s="8" t="inlineStr">
        <is>
          <t>MSSIQUA1</t>
        </is>
      </c>
      <c r="AG2134" t="n">
        <v>-0.045358</v>
      </c>
    </row>
    <row r="2135">
      <c r="A2135" t="inlineStr">
        <is>
          <t>QIS</t>
        </is>
      </c>
      <c r="B2135" t="inlineStr">
        <is>
          <t>Ralliant Corp</t>
        </is>
      </c>
      <c r="C2135" t="inlineStr">
        <is>
          <t>RAL</t>
        </is>
      </c>
      <c r="D2135" t="inlineStr">
        <is>
          <t>BTNMGM9</t>
        </is>
      </c>
      <c r="E2135" t="inlineStr">
        <is>
          <t>US7509401086</t>
        </is>
      </c>
      <c r="F2135" t="inlineStr">
        <is>
          <t>750940108</t>
        </is>
      </c>
      <c r="G2135" s="1" t="n">
        <v>11500.82716523814</v>
      </c>
      <c r="H2135" s="1" t="n">
        <v>41.42</v>
      </c>
      <c r="I2135" s="2" t="n">
        <v>476364.2611841637</v>
      </c>
      <c r="J2135" s="3" t="n">
        <v>0.005753641032826</v>
      </c>
      <c r="K2135" s="4" t="n">
        <v>82793531.69</v>
      </c>
      <c r="L2135" s="5" t="n">
        <v>4375001</v>
      </c>
      <c r="M2135" s="6" t="n">
        <v>18.92423149</v>
      </c>
      <c r="N2135" s="7">
        <f>IF(ISNUMBER(_xll.BDP($C2135, "DELTA_MID")),_xll.BDP($C2135, "DELTA_MID")," ")</f>
        <v/>
      </c>
      <c r="O2135" s="7">
        <f>IF(ISNUMBER(N2135),_xll.BDP($C2135, "OPT_UNDL_TICKER"),"")</f>
        <v/>
      </c>
      <c r="P2135" s="8">
        <f>IF(ISNUMBER(N2135),_xll.BDP($C2135, "OPT_UNDL_PX")," ")</f>
        <v/>
      </c>
      <c r="Q2135" s="7">
        <f>IF(ISNUMBER(N2135),+G2135*_xll.BDP($C2135, "PX_POS_MULT_FACTOR")*P2135/K2135," ")</f>
        <v/>
      </c>
      <c r="R2135" s="8">
        <f>IF(OR($A2135="TUA",$A2135="TYA"),"",IF(ISNUMBER(_xll.BDP($C2135,"DUR_ADJ_OAS_MID")),_xll.BDP($C2135,"DUR_ADJ_OAS_MID"),IF(ISNUMBER(_xll.BDP($E2135&amp;" ISIN","DUR_ADJ_OAS_MID")),_xll.BDP($E2135&amp;" ISIN","DUR_ADJ_OAS_MID")," ")))</f>
        <v/>
      </c>
      <c r="S2135" s="7">
        <f>IF(ISNUMBER(N2135),Q2135*N2135,IF(ISNUMBER(R2135),J2135*R2135," "))</f>
        <v/>
      </c>
      <c r="AB2135" s="8" t="inlineStr">
        <is>
          <t>MSSIQUA1</t>
        </is>
      </c>
      <c r="AG2135" t="n">
        <v>-0.045358</v>
      </c>
    </row>
    <row r="2136">
      <c r="A2136" t="inlineStr">
        <is>
          <t>QIS</t>
        </is>
      </c>
      <c r="B2136" t="inlineStr">
        <is>
          <t>ResMed Inc</t>
        </is>
      </c>
      <c r="C2136" t="inlineStr">
        <is>
          <t>RMD</t>
        </is>
      </c>
      <c r="D2136" t="inlineStr">
        <is>
          <t>2732903</t>
        </is>
      </c>
      <c r="E2136" t="inlineStr">
        <is>
          <t>US7611521078</t>
        </is>
      </c>
      <c r="F2136" t="inlineStr">
        <is>
          <t>761152107</t>
        </is>
      </c>
      <c r="G2136" s="1" t="n">
        <v>1752.32987432079</v>
      </c>
      <c r="H2136" s="1" t="n">
        <v>272</v>
      </c>
      <c r="I2136" s="2" t="n">
        <v>476633.7258152548</v>
      </c>
      <c r="J2136" s="3" t="n">
        <v>0.005756895690836</v>
      </c>
      <c r="K2136" s="4" t="n">
        <v>82793531.69</v>
      </c>
      <c r="L2136" s="5" t="n">
        <v>4375001</v>
      </c>
      <c r="M2136" s="6" t="n">
        <v>18.92423149</v>
      </c>
      <c r="N2136" s="7">
        <f>IF(ISNUMBER(_xll.BDP($C2136, "DELTA_MID")),_xll.BDP($C2136, "DELTA_MID")," ")</f>
        <v/>
      </c>
      <c r="O2136" s="7">
        <f>IF(ISNUMBER(N2136),_xll.BDP($C2136, "OPT_UNDL_TICKER"),"")</f>
        <v/>
      </c>
      <c r="P2136" s="8">
        <f>IF(ISNUMBER(N2136),_xll.BDP($C2136, "OPT_UNDL_PX")," ")</f>
        <v/>
      </c>
      <c r="Q2136" s="7">
        <f>IF(ISNUMBER(N2136),+G2136*_xll.BDP($C2136, "PX_POS_MULT_FACTOR")*P2136/K2136," ")</f>
        <v/>
      </c>
      <c r="R2136" s="8">
        <f>IF(OR($A2136="TUA",$A2136="TYA"),"",IF(ISNUMBER(_xll.BDP($C2136,"DUR_ADJ_OAS_MID")),_xll.BDP($C2136,"DUR_ADJ_OAS_MID"),IF(ISNUMBER(_xll.BDP($E2136&amp;" ISIN","DUR_ADJ_OAS_MID")),_xll.BDP($E2136&amp;" ISIN","DUR_ADJ_OAS_MID")," ")))</f>
        <v/>
      </c>
      <c r="S2136" s="7">
        <f>IF(ISNUMBER(N2136),Q2136*N2136,IF(ISNUMBER(R2136),J2136*R2136," "))</f>
        <v/>
      </c>
      <c r="AB2136" s="8" t="inlineStr">
        <is>
          <t>MSSIQUA1</t>
        </is>
      </c>
      <c r="AG2136" t="n">
        <v>-0.045358</v>
      </c>
    </row>
    <row r="2137">
      <c r="A2137" t="inlineStr">
        <is>
          <t>QIS</t>
        </is>
      </c>
      <c r="B2137" t="inlineStr">
        <is>
          <t>Rollins Inc</t>
        </is>
      </c>
      <c r="C2137" t="inlineStr">
        <is>
          <t>ROL</t>
        </is>
      </c>
      <c r="D2137" t="inlineStr">
        <is>
          <t>2747305</t>
        </is>
      </c>
      <c r="E2137" t="inlineStr">
        <is>
          <t>US7757111049</t>
        </is>
      </c>
      <c r="F2137" t="inlineStr">
        <is>
          <t>775711104</t>
        </is>
      </c>
      <c r="G2137" s="1" t="n">
        <v>8421.306184361933</v>
      </c>
      <c r="H2137" s="1" t="n">
        <v>57</v>
      </c>
      <c r="I2137" s="2" t="n">
        <v>480014.4525086301</v>
      </c>
      <c r="J2137" s="3" t="n">
        <v>0.0057977289132432</v>
      </c>
      <c r="K2137" s="4" t="n">
        <v>82793531.69</v>
      </c>
      <c r="L2137" s="5" t="n">
        <v>4375001</v>
      </c>
      <c r="M2137" s="6" t="n">
        <v>18.92423149</v>
      </c>
      <c r="N2137" s="7">
        <f>IF(ISNUMBER(_xll.BDP($C2137, "DELTA_MID")),_xll.BDP($C2137, "DELTA_MID")," ")</f>
        <v/>
      </c>
      <c r="O2137" s="7">
        <f>IF(ISNUMBER(N2137),_xll.BDP($C2137, "OPT_UNDL_TICKER"),"")</f>
        <v/>
      </c>
      <c r="P2137" s="8">
        <f>IF(ISNUMBER(N2137),_xll.BDP($C2137, "OPT_UNDL_PX")," ")</f>
        <v/>
      </c>
      <c r="Q2137" s="7">
        <f>IF(ISNUMBER(N2137),+G2137*_xll.BDP($C2137, "PX_POS_MULT_FACTOR")*P2137/K2137," ")</f>
        <v/>
      </c>
      <c r="R2137" s="8">
        <f>IF(OR($A2137="TUA",$A2137="TYA"),"",IF(ISNUMBER(_xll.BDP($C2137,"DUR_ADJ_OAS_MID")),_xll.BDP($C2137,"DUR_ADJ_OAS_MID"),IF(ISNUMBER(_xll.BDP($E2137&amp;" ISIN","DUR_ADJ_OAS_MID")),_xll.BDP($E2137&amp;" ISIN","DUR_ADJ_OAS_MID")," ")))</f>
        <v/>
      </c>
      <c r="S2137" s="7">
        <f>IF(ISNUMBER(N2137),Q2137*N2137,IF(ISNUMBER(R2137),J2137*R2137," "))</f>
        <v/>
      </c>
      <c r="AB2137" s="8" t="inlineStr">
        <is>
          <t>MSSIQUA1</t>
        </is>
      </c>
      <c r="AG2137" t="n">
        <v>-0.045358</v>
      </c>
    </row>
    <row r="2138">
      <c r="A2138" t="inlineStr">
        <is>
          <t>QIS</t>
        </is>
      </c>
      <c r="B2138" t="inlineStr">
        <is>
          <t>Rayonier Inc</t>
        </is>
      </c>
      <c r="C2138" t="inlineStr">
        <is>
          <t>RYN</t>
        </is>
      </c>
      <c r="D2138" t="inlineStr">
        <is>
          <t>2473138</t>
        </is>
      </c>
      <c r="E2138" t="inlineStr">
        <is>
          <t>US7549071030</t>
        </is>
      </c>
      <c r="F2138" t="inlineStr">
        <is>
          <t>754907103</t>
        </is>
      </c>
      <c r="G2138" s="1" t="n">
        <v>18207.44954236807</v>
      </c>
      <c r="H2138" s="1" t="n">
        <v>25.44</v>
      </c>
      <c r="I2138" s="2" t="n">
        <v>463197.5163578437</v>
      </c>
      <c r="J2138" s="3" t="n">
        <v>0.005594609952045201</v>
      </c>
      <c r="K2138" s="4" t="n">
        <v>82793531.69</v>
      </c>
      <c r="L2138" s="5" t="n">
        <v>4375001</v>
      </c>
      <c r="M2138" s="6" t="n">
        <v>18.92423149</v>
      </c>
      <c r="N2138" s="7">
        <f>IF(ISNUMBER(_xll.BDP($C2138, "DELTA_MID")),_xll.BDP($C2138, "DELTA_MID")," ")</f>
        <v/>
      </c>
      <c r="O2138" s="7">
        <f>IF(ISNUMBER(N2138),_xll.BDP($C2138, "OPT_UNDL_TICKER"),"")</f>
        <v/>
      </c>
      <c r="P2138" s="8">
        <f>IF(ISNUMBER(N2138),_xll.BDP($C2138, "OPT_UNDL_PX")," ")</f>
        <v/>
      </c>
      <c r="Q2138" s="7">
        <f>IF(ISNUMBER(N2138),+G2138*_xll.BDP($C2138, "PX_POS_MULT_FACTOR")*P2138/K2138," ")</f>
        <v/>
      </c>
      <c r="R2138" s="8">
        <f>IF(OR($A2138="TUA",$A2138="TYA"),"",IF(ISNUMBER(_xll.BDP($C2138,"DUR_ADJ_OAS_MID")),_xll.BDP($C2138,"DUR_ADJ_OAS_MID"),IF(ISNUMBER(_xll.BDP($E2138&amp;" ISIN","DUR_ADJ_OAS_MID")),_xll.BDP($E2138&amp;" ISIN","DUR_ADJ_OAS_MID")," ")))</f>
        <v/>
      </c>
      <c r="S2138" s="7">
        <f>IF(ISNUMBER(N2138),Q2138*N2138,IF(ISNUMBER(R2138),J2138*R2138," "))</f>
        <v/>
      </c>
      <c r="AB2138" s="8" t="inlineStr">
        <is>
          <t>MSSIQUA1</t>
        </is>
      </c>
      <c r="AG2138" t="n">
        <v>-0.045358</v>
      </c>
    </row>
    <row r="2139">
      <c r="A2139" t="inlineStr">
        <is>
          <t>QIS</t>
        </is>
      </c>
      <c r="B2139" t="inlineStr">
        <is>
          <t>Sherwin-Williams Co/The</t>
        </is>
      </c>
      <c r="C2139" t="inlineStr">
        <is>
          <t>SHW</t>
        </is>
      </c>
      <c r="D2139" t="inlineStr">
        <is>
          <t>2804211</t>
        </is>
      </c>
      <c r="E2139" t="inlineStr">
        <is>
          <t>US8243481061</t>
        </is>
      </c>
      <c r="F2139" t="inlineStr">
        <is>
          <t>824348106</t>
        </is>
      </c>
      <c r="G2139" s="1" t="n">
        <v>1330.83450237119</v>
      </c>
      <c r="H2139" s="1" t="n">
        <v>332.81</v>
      </c>
      <c r="I2139" s="2" t="n">
        <v>442915.0307341558</v>
      </c>
      <c r="J2139" s="3" t="n">
        <v>0.005349633258701201</v>
      </c>
      <c r="K2139" s="4" t="n">
        <v>82793531.69</v>
      </c>
      <c r="L2139" s="5" t="n">
        <v>4375001</v>
      </c>
      <c r="M2139" s="6" t="n">
        <v>18.92423149</v>
      </c>
      <c r="N2139" s="7">
        <f>IF(ISNUMBER(_xll.BDP($C2139, "DELTA_MID")),_xll.BDP($C2139, "DELTA_MID")," ")</f>
        <v/>
      </c>
      <c r="O2139" s="7">
        <f>IF(ISNUMBER(N2139),_xll.BDP($C2139, "OPT_UNDL_TICKER"),"")</f>
        <v/>
      </c>
      <c r="P2139" s="8">
        <f>IF(ISNUMBER(N2139),_xll.BDP($C2139, "OPT_UNDL_PX")," ")</f>
        <v/>
      </c>
      <c r="Q2139" s="7">
        <f>IF(ISNUMBER(N2139),+G2139*_xll.BDP($C2139, "PX_POS_MULT_FACTOR")*P2139/K2139," ")</f>
        <v/>
      </c>
      <c r="R2139" s="8">
        <f>IF(OR($A2139="TUA",$A2139="TYA"),"",IF(ISNUMBER(_xll.BDP($C2139,"DUR_ADJ_OAS_MID")),_xll.BDP($C2139,"DUR_ADJ_OAS_MID"),IF(ISNUMBER(_xll.BDP($E2139&amp;" ISIN","DUR_ADJ_OAS_MID")),_xll.BDP($E2139&amp;" ISIN","DUR_ADJ_OAS_MID")," ")))</f>
        <v/>
      </c>
      <c r="S2139" s="7">
        <f>IF(ISNUMBER(N2139),Q2139*N2139,IF(ISNUMBER(R2139),J2139*R2139," "))</f>
        <v/>
      </c>
      <c r="AB2139" s="8" t="inlineStr">
        <is>
          <t>MSSIQUA1</t>
        </is>
      </c>
      <c r="AG2139" t="n">
        <v>-0.045358</v>
      </c>
    </row>
    <row r="2140">
      <c r="A2140" t="inlineStr">
        <is>
          <t>QIS</t>
        </is>
      </c>
      <c r="B2140" t="inlineStr">
        <is>
          <t>SLB Ltd</t>
        </is>
      </c>
      <c r="C2140" t="inlineStr">
        <is>
          <t>SLB</t>
        </is>
      </c>
      <c r="D2140" t="inlineStr">
        <is>
          <t>2779201</t>
        </is>
      </c>
      <c r="E2140" t="inlineStr">
        <is>
          <t>AN8068571086</t>
        </is>
      </c>
      <c r="F2140" t="inlineStr">
        <is>
          <t>806857108</t>
        </is>
      </c>
      <c r="G2140" s="1" t="n">
        <v>13667.36309973228</v>
      </c>
      <c r="H2140" s="1" t="n">
        <v>31.72</v>
      </c>
      <c r="I2140" s="2" t="n">
        <v>433528.7575235078</v>
      </c>
      <c r="J2140" s="3" t="n">
        <v>0.005236263614732</v>
      </c>
      <c r="K2140" s="4" t="n">
        <v>82793531.69</v>
      </c>
      <c r="L2140" s="5" t="n">
        <v>4375001</v>
      </c>
      <c r="M2140" s="6" t="n">
        <v>18.92423149</v>
      </c>
      <c r="N2140" s="7">
        <f>IF(ISNUMBER(_xll.BDP($C2140, "DELTA_MID")),_xll.BDP($C2140, "DELTA_MID")," ")</f>
        <v/>
      </c>
      <c r="O2140" s="7">
        <f>IF(ISNUMBER(N2140),_xll.BDP($C2140, "OPT_UNDL_TICKER"),"")</f>
        <v/>
      </c>
      <c r="P2140" s="8">
        <f>IF(ISNUMBER(N2140),_xll.BDP($C2140, "OPT_UNDL_PX")," ")</f>
        <v/>
      </c>
      <c r="Q2140" s="7">
        <f>IF(ISNUMBER(N2140),+G2140*_xll.BDP($C2140, "PX_POS_MULT_FACTOR")*P2140/K2140," ")</f>
        <v/>
      </c>
      <c r="R2140" s="8">
        <f>IF(OR($A2140="TUA",$A2140="TYA"),"",IF(ISNUMBER(_xll.BDP($C2140,"DUR_ADJ_OAS_MID")),_xll.BDP($C2140,"DUR_ADJ_OAS_MID"),IF(ISNUMBER(_xll.BDP($E2140&amp;" ISIN","DUR_ADJ_OAS_MID")),_xll.BDP($E2140&amp;" ISIN","DUR_ADJ_OAS_MID")," ")))</f>
        <v/>
      </c>
      <c r="S2140" s="7">
        <f>IF(ISNUMBER(N2140),Q2140*N2140,IF(ISNUMBER(R2140),J2140*R2140," "))</f>
        <v/>
      </c>
      <c r="AB2140" s="8" t="inlineStr">
        <is>
          <t>MSSIQUA1</t>
        </is>
      </c>
      <c r="AG2140" t="n">
        <v>-0.045358</v>
      </c>
    </row>
    <row r="2141">
      <c r="A2141" t="inlineStr">
        <is>
          <t>QIS</t>
        </is>
      </c>
      <c r="B2141" t="inlineStr">
        <is>
          <t>SS&amp;C Technologies Holdings Inc</t>
        </is>
      </c>
      <c r="C2141" t="inlineStr">
        <is>
          <t>SSNC</t>
        </is>
      </c>
      <c r="D2141" t="inlineStr">
        <is>
          <t>B58YSC6</t>
        </is>
      </c>
      <c r="E2141" t="inlineStr">
        <is>
          <t>US78467J1007</t>
        </is>
      </c>
      <c r="F2141" t="inlineStr">
        <is>
          <t>78467J100</t>
        </is>
      </c>
      <c r="G2141" s="1" t="n">
        <v>5355.128856940323</v>
      </c>
      <c r="H2141" s="1" t="n">
        <v>82.29000000000001</v>
      </c>
      <c r="I2141" s="2" t="n">
        <v>440673.5536376192</v>
      </c>
      <c r="J2141" s="3" t="n">
        <v>0.0053225601643328</v>
      </c>
      <c r="K2141" s="4" t="n">
        <v>82793531.69</v>
      </c>
      <c r="L2141" s="5" t="n">
        <v>4375001</v>
      </c>
      <c r="M2141" s="6" t="n">
        <v>18.92423149</v>
      </c>
      <c r="N2141" s="7">
        <f>IF(ISNUMBER(_xll.BDP($C2141, "DELTA_MID")),_xll.BDP($C2141, "DELTA_MID")," ")</f>
        <v/>
      </c>
      <c r="O2141" s="7">
        <f>IF(ISNUMBER(N2141),_xll.BDP($C2141, "OPT_UNDL_TICKER"),"")</f>
        <v/>
      </c>
      <c r="P2141" s="8">
        <f>IF(ISNUMBER(N2141),_xll.BDP($C2141, "OPT_UNDL_PX")," ")</f>
        <v/>
      </c>
      <c r="Q2141" s="7">
        <f>IF(ISNUMBER(N2141),+G2141*_xll.BDP($C2141, "PX_POS_MULT_FACTOR")*P2141/K2141," ")</f>
        <v/>
      </c>
      <c r="R2141" s="8">
        <f>IF(OR($A2141="TUA",$A2141="TYA"),"",IF(ISNUMBER(_xll.BDP($C2141,"DUR_ADJ_OAS_MID")),_xll.BDP($C2141,"DUR_ADJ_OAS_MID"),IF(ISNUMBER(_xll.BDP($E2141&amp;" ISIN","DUR_ADJ_OAS_MID")),_xll.BDP($E2141&amp;" ISIN","DUR_ADJ_OAS_MID")," ")))</f>
        <v/>
      </c>
      <c r="S2141" s="7">
        <f>IF(ISNUMBER(N2141),Q2141*N2141,IF(ISNUMBER(R2141),J2141*R2141," "))</f>
        <v/>
      </c>
      <c r="AB2141" s="8" t="inlineStr">
        <is>
          <t>MSSIQUA1</t>
        </is>
      </c>
      <c r="AG2141" t="n">
        <v>-0.045358</v>
      </c>
    </row>
    <row r="2142">
      <c r="A2142" t="inlineStr">
        <is>
          <t>QIS</t>
        </is>
      </c>
      <c r="B2142" t="inlineStr">
        <is>
          <t>Stryker Corp</t>
        </is>
      </c>
      <c r="C2142" t="inlineStr">
        <is>
          <t>SYK</t>
        </is>
      </c>
      <c r="D2142" t="inlineStr">
        <is>
          <t>2853688</t>
        </is>
      </c>
      <c r="E2142" t="inlineStr">
        <is>
          <t>US8636671013</t>
        </is>
      </c>
      <c r="F2142" t="inlineStr">
        <is>
          <t>863667101</t>
        </is>
      </c>
      <c r="G2142" s="1" t="n">
        <v>1260.147693724749</v>
      </c>
      <c r="H2142" s="1" t="n">
        <v>364.6</v>
      </c>
      <c r="I2142" s="2" t="n">
        <v>459449.8491320434</v>
      </c>
      <c r="J2142" s="3" t="n">
        <v>0.0055493447344696</v>
      </c>
      <c r="K2142" s="4" t="n">
        <v>82793531.69</v>
      </c>
      <c r="L2142" s="5" t="n">
        <v>4375001</v>
      </c>
      <c r="M2142" s="6" t="n">
        <v>18.92423149</v>
      </c>
      <c r="N2142" s="7">
        <f>IF(ISNUMBER(_xll.BDP($C2142, "DELTA_MID")),_xll.BDP($C2142, "DELTA_MID")," ")</f>
        <v/>
      </c>
      <c r="O2142" s="7">
        <f>IF(ISNUMBER(N2142),_xll.BDP($C2142, "OPT_UNDL_TICKER"),"")</f>
        <v/>
      </c>
      <c r="P2142" s="8">
        <f>IF(ISNUMBER(N2142),_xll.BDP($C2142, "OPT_UNDL_PX")," ")</f>
        <v/>
      </c>
      <c r="Q2142" s="7">
        <f>IF(ISNUMBER(N2142),+G2142*_xll.BDP($C2142, "PX_POS_MULT_FACTOR")*P2142/K2142," ")</f>
        <v/>
      </c>
      <c r="R2142" s="8">
        <f>IF(OR($A2142="TUA",$A2142="TYA"),"",IF(ISNUMBER(_xll.BDP($C2142,"DUR_ADJ_OAS_MID")),_xll.BDP($C2142,"DUR_ADJ_OAS_MID"),IF(ISNUMBER(_xll.BDP($E2142&amp;" ISIN","DUR_ADJ_OAS_MID")),_xll.BDP($E2142&amp;" ISIN","DUR_ADJ_OAS_MID")," ")))</f>
        <v/>
      </c>
      <c r="S2142" s="7">
        <f>IF(ISNUMBER(N2142),Q2142*N2142,IF(ISNUMBER(R2142),J2142*R2142," "))</f>
        <v/>
      </c>
      <c r="AB2142" s="8" t="inlineStr">
        <is>
          <t>MSSIQUA1</t>
        </is>
      </c>
      <c r="AG2142" t="n">
        <v>-0.045358</v>
      </c>
    </row>
    <row r="2143">
      <c r="A2143" t="inlineStr">
        <is>
          <t>QIS</t>
        </is>
      </c>
      <c r="B2143" t="inlineStr">
        <is>
          <t>Talen Energy Corp</t>
        </is>
      </c>
      <c r="C2143" t="inlineStr">
        <is>
          <t>TLN</t>
        </is>
      </c>
      <c r="D2143" t="inlineStr">
        <is>
          <t>BRRF114</t>
        </is>
      </c>
      <c r="E2143" t="inlineStr">
        <is>
          <t>US87422Q1094</t>
        </is>
      </c>
      <c r="F2143" t="inlineStr">
        <is>
          <t>87422Q109</t>
        </is>
      </c>
      <c r="G2143" s="1" t="n">
        <v>1172.066666611376</v>
      </c>
      <c r="H2143" s="1" t="n">
        <v>412.83</v>
      </c>
      <c r="I2143" s="2" t="n">
        <v>483864.2819771745</v>
      </c>
      <c r="J2143" s="3" t="n">
        <v>0.005844228070725201</v>
      </c>
      <c r="K2143" s="4" t="n">
        <v>82793531.69</v>
      </c>
      <c r="L2143" s="5" t="n">
        <v>4375001</v>
      </c>
      <c r="M2143" s="6" t="n">
        <v>18.92423149</v>
      </c>
      <c r="N2143" s="7">
        <f>IF(ISNUMBER(_xll.BDP($C2143, "DELTA_MID")),_xll.BDP($C2143, "DELTA_MID")," ")</f>
        <v/>
      </c>
      <c r="O2143" s="7">
        <f>IF(ISNUMBER(N2143),_xll.BDP($C2143, "OPT_UNDL_TICKER"),"")</f>
        <v/>
      </c>
      <c r="P2143" s="8">
        <f>IF(ISNUMBER(N2143),_xll.BDP($C2143, "OPT_UNDL_PX")," ")</f>
        <v/>
      </c>
      <c r="Q2143" s="7">
        <f>IF(ISNUMBER(N2143),+G2143*_xll.BDP($C2143, "PX_POS_MULT_FACTOR")*P2143/K2143," ")</f>
        <v/>
      </c>
      <c r="R2143" s="8">
        <f>IF(OR($A2143="TUA",$A2143="TYA"),"",IF(ISNUMBER(_xll.BDP($C2143,"DUR_ADJ_OAS_MID")),_xll.BDP($C2143,"DUR_ADJ_OAS_MID"),IF(ISNUMBER(_xll.BDP($E2143&amp;" ISIN","DUR_ADJ_OAS_MID")),_xll.BDP($E2143&amp;" ISIN","DUR_ADJ_OAS_MID")," ")))</f>
        <v/>
      </c>
      <c r="S2143" s="7">
        <f>IF(ISNUMBER(N2143),Q2143*N2143,IF(ISNUMBER(R2143),J2143*R2143," "))</f>
        <v/>
      </c>
      <c r="AB2143" s="8" t="inlineStr">
        <is>
          <t>MSSIQUA1</t>
        </is>
      </c>
      <c r="AG2143" t="n">
        <v>-0.045358</v>
      </c>
    </row>
    <row r="2144">
      <c r="A2144" t="inlineStr">
        <is>
          <t>QIS</t>
        </is>
      </c>
      <c r="B2144" t="inlineStr">
        <is>
          <t>Texas Pacific Land Corp</t>
        </is>
      </c>
      <c r="C2144" t="inlineStr">
        <is>
          <t>TPL</t>
        </is>
      </c>
      <c r="D2144" t="inlineStr">
        <is>
          <t>BM99VY2</t>
        </is>
      </c>
      <c r="E2144" t="inlineStr">
        <is>
          <t>US88262P1021</t>
        </is>
      </c>
      <c r="F2144" t="inlineStr">
        <is>
          <t>88262P102</t>
        </is>
      </c>
      <c r="G2144" s="1" t="n">
        <v>514.5684553380288</v>
      </c>
      <c r="H2144" s="1" t="n">
        <v>889.25</v>
      </c>
      <c r="I2144" s="2" t="n">
        <v>457579.9989093421</v>
      </c>
      <c r="J2144" s="3" t="n">
        <v>0.0055267602380176</v>
      </c>
      <c r="K2144" s="4" t="n">
        <v>82793531.69</v>
      </c>
      <c r="L2144" s="5" t="n">
        <v>4375001</v>
      </c>
      <c r="M2144" s="6" t="n">
        <v>18.92423149</v>
      </c>
      <c r="N2144" s="7">
        <f>IF(ISNUMBER(_xll.BDP($C2144, "DELTA_MID")),_xll.BDP($C2144, "DELTA_MID")," ")</f>
        <v/>
      </c>
      <c r="O2144" s="7">
        <f>IF(ISNUMBER(N2144),_xll.BDP($C2144, "OPT_UNDL_TICKER"),"")</f>
        <v/>
      </c>
      <c r="P2144" s="8">
        <f>IF(ISNUMBER(N2144),_xll.BDP($C2144, "OPT_UNDL_PX")," ")</f>
        <v/>
      </c>
      <c r="Q2144" s="7">
        <f>IF(ISNUMBER(N2144),+G2144*_xll.BDP($C2144, "PX_POS_MULT_FACTOR")*P2144/K2144," ")</f>
        <v/>
      </c>
      <c r="R2144" s="8">
        <f>IF(OR($A2144="TUA",$A2144="TYA"),"",IF(ISNUMBER(_xll.BDP($C2144,"DUR_ADJ_OAS_MID")),_xll.BDP($C2144,"DUR_ADJ_OAS_MID"),IF(ISNUMBER(_xll.BDP($E2144&amp;" ISIN","DUR_ADJ_OAS_MID")),_xll.BDP($E2144&amp;" ISIN","DUR_ADJ_OAS_MID")," ")))</f>
        <v/>
      </c>
      <c r="S2144" s="7">
        <f>IF(ISNUMBER(N2144),Q2144*N2144,IF(ISNUMBER(R2144),J2144*R2144," "))</f>
        <v/>
      </c>
      <c r="AB2144" s="8" t="inlineStr">
        <is>
          <t>MSSIQUA1</t>
        </is>
      </c>
      <c r="AG2144" t="n">
        <v>-0.045358</v>
      </c>
    </row>
    <row r="2145">
      <c r="A2145" t="inlineStr">
        <is>
          <t>QIS</t>
        </is>
      </c>
      <c r="B2145" t="inlineStr">
        <is>
          <t>Tyler Technologies Inc</t>
        </is>
      </c>
      <c r="C2145" t="inlineStr">
        <is>
          <t>TYL</t>
        </is>
      </c>
      <c r="D2145" t="inlineStr">
        <is>
          <t>2909644</t>
        </is>
      </c>
      <c r="E2145" t="inlineStr">
        <is>
          <t>US9022521051</t>
        </is>
      </c>
      <c r="F2145" t="inlineStr">
        <is>
          <t>902252105</t>
        </is>
      </c>
      <c r="G2145" s="1" t="n">
        <v>880.906896300016</v>
      </c>
      <c r="H2145" s="1" t="n">
        <v>504.21</v>
      </c>
      <c r="I2145" s="2" t="n">
        <v>444162.0661834311</v>
      </c>
      <c r="J2145" s="3" t="n">
        <v>0.005364695249944</v>
      </c>
      <c r="K2145" s="4" t="n">
        <v>82793531.69</v>
      </c>
      <c r="L2145" s="5" t="n">
        <v>4375001</v>
      </c>
      <c r="M2145" s="6" t="n">
        <v>18.92423149</v>
      </c>
      <c r="N2145" s="7">
        <f>IF(ISNUMBER(_xll.BDP($C2145, "DELTA_MID")),_xll.BDP($C2145, "DELTA_MID")," ")</f>
        <v/>
      </c>
      <c r="O2145" s="7">
        <f>IF(ISNUMBER(N2145),_xll.BDP($C2145, "OPT_UNDL_TICKER"),"")</f>
        <v/>
      </c>
      <c r="P2145" s="8">
        <f>IF(ISNUMBER(N2145),_xll.BDP($C2145, "OPT_UNDL_PX")," ")</f>
        <v/>
      </c>
      <c r="Q2145" s="7">
        <f>IF(ISNUMBER(N2145),+G2145*_xll.BDP($C2145, "PX_POS_MULT_FACTOR")*P2145/K2145," ")</f>
        <v/>
      </c>
      <c r="R2145" s="8">
        <f>IF(OR($A2145="TUA",$A2145="TYA"),"",IF(ISNUMBER(_xll.BDP($C2145,"DUR_ADJ_OAS_MID")),_xll.BDP($C2145,"DUR_ADJ_OAS_MID"),IF(ISNUMBER(_xll.BDP($E2145&amp;" ISIN","DUR_ADJ_OAS_MID")),_xll.BDP($E2145&amp;" ISIN","DUR_ADJ_OAS_MID")," ")))</f>
        <v/>
      </c>
      <c r="S2145" s="7">
        <f>IF(ISNUMBER(N2145),Q2145*N2145,IF(ISNUMBER(R2145),J2145*R2145," "))</f>
        <v/>
      </c>
      <c r="AB2145" s="8" t="inlineStr">
        <is>
          <t>MSSIQUA1</t>
        </is>
      </c>
      <c r="AG2145" t="n">
        <v>-0.045358</v>
      </c>
    </row>
    <row r="2146">
      <c r="A2146" t="inlineStr">
        <is>
          <t>QIS</t>
        </is>
      </c>
      <c r="B2146" t="inlineStr">
        <is>
          <t>UnitedHealth Group Inc</t>
        </is>
      </c>
      <c r="C2146" t="inlineStr">
        <is>
          <t>UNH</t>
        </is>
      </c>
      <c r="D2146" t="inlineStr">
        <is>
          <t>2917766</t>
        </is>
      </c>
      <c r="E2146" t="inlineStr">
        <is>
          <t>US91324P1021</t>
        </is>
      </c>
      <c r="F2146" t="inlineStr">
        <is>
          <t>91324P102</t>
        </is>
      </c>
      <c r="G2146" s="1" t="n">
        <v>1365.989864590313</v>
      </c>
      <c r="H2146" s="1" t="n">
        <v>354.5</v>
      </c>
      <c r="I2146" s="2" t="n">
        <v>484243.406997266</v>
      </c>
      <c r="J2146" s="3" t="n">
        <v>0.0058488072330384</v>
      </c>
      <c r="K2146" s="4" t="n">
        <v>82793531.69</v>
      </c>
      <c r="L2146" s="5" t="n">
        <v>4375001</v>
      </c>
      <c r="M2146" s="6" t="n">
        <v>18.92423149</v>
      </c>
      <c r="N2146" s="7">
        <f>IF(ISNUMBER(_xll.BDP($C2146, "DELTA_MID")),_xll.BDP($C2146, "DELTA_MID")," ")</f>
        <v/>
      </c>
      <c r="O2146" s="7">
        <f>IF(ISNUMBER(N2146),_xll.BDP($C2146, "OPT_UNDL_TICKER"),"")</f>
        <v/>
      </c>
      <c r="P2146" s="8">
        <f>IF(ISNUMBER(N2146),_xll.BDP($C2146, "OPT_UNDL_PX")," ")</f>
        <v/>
      </c>
      <c r="Q2146" s="7">
        <f>IF(ISNUMBER(N2146),+G2146*_xll.BDP($C2146, "PX_POS_MULT_FACTOR")*P2146/K2146," ")</f>
        <v/>
      </c>
      <c r="R2146" s="8">
        <f>IF(OR($A2146="TUA",$A2146="TYA"),"",IF(ISNUMBER(_xll.BDP($C2146,"DUR_ADJ_OAS_MID")),_xll.BDP($C2146,"DUR_ADJ_OAS_MID"),IF(ISNUMBER(_xll.BDP($E2146&amp;" ISIN","DUR_ADJ_OAS_MID")),_xll.BDP($E2146&amp;" ISIN","DUR_ADJ_OAS_MID")," ")))</f>
        <v/>
      </c>
      <c r="S2146" s="7">
        <f>IF(ISNUMBER(N2146),Q2146*N2146,IF(ISNUMBER(R2146),J2146*R2146," "))</f>
        <v/>
      </c>
      <c r="AB2146" s="8" t="inlineStr">
        <is>
          <t>MSSIQUA1</t>
        </is>
      </c>
      <c r="AG2146" t="n">
        <v>-0.045358</v>
      </c>
    </row>
    <row r="2147">
      <c r="A2147" t="inlineStr">
        <is>
          <t>QIS</t>
        </is>
      </c>
      <c r="B2147" t="inlineStr">
        <is>
          <t>Verisk Analytics Inc</t>
        </is>
      </c>
      <c r="C2147" t="inlineStr">
        <is>
          <t>VRSK</t>
        </is>
      </c>
      <c r="D2147" t="inlineStr">
        <is>
          <t>B4P9W92</t>
        </is>
      </c>
      <c r="E2147" t="inlineStr">
        <is>
          <t>US92345Y1064</t>
        </is>
      </c>
      <c r="F2147" t="inlineStr">
        <is>
          <t>92345Y106</t>
        </is>
      </c>
      <c r="G2147" s="1" t="n">
        <v>1863.000984148785</v>
      </c>
      <c r="H2147" s="1" t="n">
        <v>243.06</v>
      </c>
      <c r="I2147" s="2" t="n">
        <v>452821.0192072037</v>
      </c>
      <c r="J2147" s="3" t="n">
        <v>0.0054692801474236</v>
      </c>
      <c r="K2147" s="4" t="n">
        <v>82793531.69</v>
      </c>
      <c r="L2147" s="5" t="n">
        <v>4375001</v>
      </c>
      <c r="M2147" s="6" t="n">
        <v>18.92423149</v>
      </c>
      <c r="N2147" s="7">
        <f>IF(ISNUMBER(_xll.BDP($C2147, "DELTA_MID")),_xll.BDP($C2147, "DELTA_MID")," ")</f>
        <v/>
      </c>
      <c r="O2147" s="7">
        <f>IF(ISNUMBER(N2147),_xll.BDP($C2147, "OPT_UNDL_TICKER"),"")</f>
        <v/>
      </c>
      <c r="P2147" s="8">
        <f>IF(ISNUMBER(N2147),_xll.BDP($C2147, "OPT_UNDL_PX")," ")</f>
        <v/>
      </c>
      <c r="Q2147" s="7">
        <f>IF(ISNUMBER(N2147),+G2147*_xll.BDP($C2147, "PX_POS_MULT_FACTOR")*P2147/K2147," ")</f>
        <v/>
      </c>
      <c r="R2147" s="8">
        <f>IF(OR($A2147="TUA",$A2147="TYA"),"",IF(ISNUMBER(_xll.BDP($C2147,"DUR_ADJ_OAS_MID")),_xll.BDP($C2147,"DUR_ADJ_OAS_MID"),IF(ISNUMBER(_xll.BDP($E2147&amp;" ISIN","DUR_ADJ_OAS_MID")),_xll.BDP($E2147&amp;" ISIN","DUR_ADJ_OAS_MID")," ")))</f>
        <v/>
      </c>
      <c r="S2147" s="7">
        <f>IF(ISNUMBER(N2147),Q2147*N2147,IF(ISNUMBER(R2147),J2147*R2147," "))</f>
        <v/>
      </c>
      <c r="AB2147" s="8" t="inlineStr">
        <is>
          <t>MSSIQUA1</t>
        </is>
      </c>
      <c r="AG2147" t="n">
        <v>-0.045358</v>
      </c>
    </row>
    <row r="2148">
      <c r="A2148" t="inlineStr">
        <is>
          <t>QIS</t>
        </is>
      </c>
      <c r="B2148" t="inlineStr">
        <is>
          <t>Essential Utilities Inc</t>
        </is>
      </c>
      <c r="C2148" t="inlineStr">
        <is>
          <t>WTRG</t>
        </is>
      </c>
      <c r="D2148" t="inlineStr">
        <is>
          <t>BLCF3J9</t>
        </is>
      </c>
      <c r="E2148" t="inlineStr">
        <is>
          <t>US29670G1022</t>
        </is>
      </c>
      <c r="F2148" t="inlineStr">
        <is>
          <t>29670G102</t>
        </is>
      </c>
      <c r="G2148" s="1" t="n">
        <v>12571.80440239315</v>
      </c>
      <c r="H2148" s="1" t="n">
        <v>40.71</v>
      </c>
      <c r="I2148" s="2" t="n">
        <v>511798.1572214249</v>
      </c>
      <c r="J2148" s="3" t="n">
        <v>0.0061816200707288</v>
      </c>
      <c r="K2148" s="4" t="n">
        <v>82793531.69</v>
      </c>
      <c r="L2148" s="5" t="n">
        <v>4375001</v>
      </c>
      <c r="M2148" s="6" t="n">
        <v>18.92423149</v>
      </c>
      <c r="N2148" s="7">
        <f>IF(ISNUMBER(_xll.BDP($C2148, "DELTA_MID")),_xll.BDP($C2148, "DELTA_MID")," ")</f>
        <v/>
      </c>
      <c r="O2148" s="7">
        <f>IF(ISNUMBER(N2148),_xll.BDP($C2148, "OPT_UNDL_TICKER"),"")</f>
        <v/>
      </c>
      <c r="P2148" s="8">
        <f>IF(ISNUMBER(N2148),_xll.BDP($C2148, "OPT_UNDL_PX")," ")</f>
        <v/>
      </c>
      <c r="Q2148" s="7">
        <f>IF(ISNUMBER(N2148),+G2148*_xll.BDP($C2148, "PX_POS_MULT_FACTOR")*P2148/K2148," ")</f>
        <v/>
      </c>
      <c r="R2148" s="8">
        <f>IF(OR($A2148="TUA",$A2148="TYA"),"",IF(ISNUMBER(_xll.BDP($C2148,"DUR_ADJ_OAS_MID")),_xll.BDP($C2148,"DUR_ADJ_OAS_MID"),IF(ISNUMBER(_xll.BDP($E2148&amp;" ISIN","DUR_ADJ_OAS_MID")),_xll.BDP($E2148&amp;" ISIN","DUR_ADJ_OAS_MID")," ")))</f>
        <v/>
      </c>
      <c r="S2148" s="7">
        <f>IF(ISNUMBER(N2148),Q2148*N2148,IF(ISNUMBER(R2148),J2148*R2148," "))</f>
        <v/>
      </c>
      <c r="AB2148" s="8" t="inlineStr">
        <is>
          <t>MSSIQUA1</t>
        </is>
      </c>
      <c r="AG2148" t="n">
        <v>-0.045358</v>
      </c>
    </row>
    <row r="2149">
      <c r="A2149" t="inlineStr">
        <is>
          <t>QIS</t>
        </is>
      </c>
      <c r="B2149" t="inlineStr">
        <is>
          <t>Western Union Co/The</t>
        </is>
      </c>
      <c r="C2149" t="inlineStr">
        <is>
          <t>WU</t>
        </is>
      </c>
      <c r="D2149" t="inlineStr">
        <is>
          <t>B1F76F9</t>
        </is>
      </c>
      <c r="E2149" t="inlineStr">
        <is>
          <t>US9598021098</t>
        </is>
      </c>
      <c r="F2149" t="inlineStr">
        <is>
          <t>959802109</t>
        </is>
      </c>
      <c r="G2149" s="1" t="n">
        <v>56640.55241656402</v>
      </c>
      <c r="H2149" s="1" t="n">
        <v>7.93</v>
      </c>
      <c r="I2149" s="2" t="n">
        <v>449159.5806633526</v>
      </c>
      <c r="J2149" s="3" t="n">
        <v>0.0054250564204112</v>
      </c>
      <c r="K2149" s="4" t="n">
        <v>82793531.69</v>
      </c>
      <c r="L2149" s="5" t="n">
        <v>4375001</v>
      </c>
      <c r="M2149" s="6" t="n">
        <v>18.92423149</v>
      </c>
      <c r="N2149" s="7">
        <f>IF(ISNUMBER(_xll.BDP($C2149, "DELTA_MID")),_xll.BDP($C2149, "DELTA_MID")," ")</f>
        <v/>
      </c>
      <c r="O2149" s="7">
        <f>IF(ISNUMBER(N2149),_xll.BDP($C2149, "OPT_UNDL_TICKER"),"")</f>
        <v/>
      </c>
      <c r="P2149" s="8">
        <f>IF(ISNUMBER(N2149),_xll.BDP($C2149, "OPT_UNDL_PX")," ")</f>
        <v/>
      </c>
      <c r="Q2149" s="7">
        <f>IF(ISNUMBER(N2149),+G2149*_xll.BDP($C2149, "PX_POS_MULT_FACTOR")*P2149/K2149," ")</f>
        <v/>
      </c>
      <c r="R2149" s="8">
        <f>IF(OR($A2149="TUA",$A2149="TYA"),"",IF(ISNUMBER(_xll.BDP($C2149,"DUR_ADJ_OAS_MID")),_xll.BDP($C2149,"DUR_ADJ_OAS_MID"),IF(ISNUMBER(_xll.BDP($E2149&amp;" ISIN","DUR_ADJ_OAS_MID")),_xll.BDP($E2149&amp;" ISIN","DUR_ADJ_OAS_MID")," ")))</f>
        <v/>
      </c>
      <c r="S2149" s="7">
        <f>IF(ISNUMBER(N2149),Q2149*N2149,IF(ISNUMBER(R2149),J2149*R2149," "))</f>
        <v/>
      </c>
      <c r="AB2149" s="8" t="inlineStr">
        <is>
          <t>MSSIQUA1</t>
        </is>
      </c>
      <c r="AG2149" t="n">
        <v>-0.045358</v>
      </c>
    </row>
    <row r="2150">
      <c r="A2150" t="inlineStr">
        <is>
          <t>QIS</t>
        </is>
      </c>
      <c r="B2150" t="inlineStr">
        <is>
          <t>Yum! Brands Inc</t>
        </is>
      </c>
      <c r="C2150" t="inlineStr">
        <is>
          <t>YUM</t>
        </is>
      </c>
      <c r="D2150" t="inlineStr">
        <is>
          <t>2098876</t>
        </is>
      </c>
      <c r="E2150" t="inlineStr">
        <is>
          <t>US9884981013</t>
        </is>
      </c>
      <c r="F2150" t="inlineStr">
        <is>
          <t>988498101</t>
        </is>
      </c>
      <c r="G2150" s="1" t="n">
        <v>3191.500420549355</v>
      </c>
      <c r="H2150" s="1" t="n">
        <v>141.62</v>
      </c>
      <c r="I2150" s="2" t="n">
        <v>451980.2895581996</v>
      </c>
      <c r="J2150" s="3" t="n">
        <v>0.0054591256144324</v>
      </c>
      <c r="K2150" s="4" t="n">
        <v>82793531.69</v>
      </c>
      <c r="L2150" s="5" t="n">
        <v>4375001</v>
      </c>
      <c r="M2150" s="6" t="n">
        <v>18.92423149</v>
      </c>
      <c r="N2150" s="7">
        <f>IF(ISNUMBER(_xll.BDP($C2150, "DELTA_MID")),_xll.BDP($C2150, "DELTA_MID")," ")</f>
        <v/>
      </c>
      <c r="O2150" s="7">
        <f>IF(ISNUMBER(N2150),_xll.BDP($C2150, "OPT_UNDL_TICKER"),"")</f>
        <v/>
      </c>
      <c r="P2150" s="8">
        <f>IF(ISNUMBER(N2150),_xll.BDP($C2150, "OPT_UNDL_PX")," ")</f>
        <v/>
      </c>
      <c r="Q2150" s="7">
        <f>IF(ISNUMBER(N2150),+G2150*_xll.BDP($C2150, "PX_POS_MULT_FACTOR")*P2150/K2150," ")</f>
        <v/>
      </c>
      <c r="R2150" s="8">
        <f>IF(OR($A2150="TUA",$A2150="TYA"),"",IF(ISNUMBER(_xll.BDP($C2150,"DUR_ADJ_OAS_MID")),_xll.BDP($C2150,"DUR_ADJ_OAS_MID"),IF(ISNUMBER(_xll.BDP($E2150&amp;" ISIN","DUR_ADJ_OAS_MID")),_xll.BDP($E2150&amp;" ISIN","DUR_ADJ_OAS_MID")," ")))</f>
        <v/>
      </c>
      <c r="S2150" s="7">
        <f>IF(ISNUMBER(N2150),Q2150*N2150,IF(ISNUMBER(R2150),J2150*R2150," "))</f>
        <v/>
      </c>
      <c r="AB2150" s="8" t="inlineStr">
        <is>
          <t>MSSIQUA1</t>
        </is>
      </c>
      <c r="AG2150" t="n">
        <v>-0.045358</v>
      </c>
    </row>
    <row r="2151">
      <c r="A2151" t="inlineStr">
        <is>
          <t>QIS</t>
        </is>
      </c>
      <c r="B2151" t="inlineStr">
        <is>
          <t>MSSIQUA1A            00001</t>
        </is>
      </c>
      <c r="C2151" t="inlineStr">
        <is>
          <t>MSSIQUA1A 00001</t>
        </is>
      </c>
      <c r="F2151" t="inlineStr">
        <is>
          <t>MSSIQUA1A 00001</t>
        </is>
      </c>
      <c r="G2151" s="1" t="n">
        <v>-47603183</v>
      </c>
      <c r="H2151" s="1" t="n">
        <v>100</v>
      </c>
      <c r="I2151" s="2" t="n">
        <v>-47603183</v>
      </c>
      <c r="J2151" s="3" t="n">
        <v>-0.57496258</v>
      </c>
      <c r="K2151" s="4" t="n">
        <v>82793531.69</v>
      </c>
      <c r="L2151" s="5" t="n">
        <v>4375001</v>
      </c>
      <c r="M2151" s="6" t="n">
        <v>18.92423149</v>
      </c>
      <c r="N2151" s="7">
        <f>IF(ISNUMBER(_xll.BDP($C2151, "DELTA_MID")),_xll.BDP($C2151, "DELTA_MID")," ")</f>
        <v/>
      </c>
      <c r="O2151" s="7">
        <f>IF(ISNUMBER(N2151),_xll.BDP($C2151, "OPT_UNDL_TICKER"),"")</f>
        <v/>
      </c>
      <c r="P2151" s="8">
        <f>IF(ISNUMBER(N2151),_xll.BDP($C2151, "OPT_UNDL_PX")," ")</f>
        <v/>
      </c>
      <c r="Q2151" s="7">
        <f>IF(ISNUMBER(N2151),+G2151*_xll.BDP($C2151, "PX_POS_MULT_FACTOR")*P2151/K2151," ")</f>
        <v/>
      </c>
      <c r="R2151" s="8">
        <f>IF(OR($A2151="TUA",$A2151="TYA"),"",IF(ISNUMBER(_xll.BDP($C2151,"DUR_ADJ_OAS_MID")),_xll.BDP($C2151,"DUR_ADJ_OAS_MID"),IF(ISNUMBER(_xll.BDP($E2151&amp;" ISIN","DUR_ADJ_OAS_MID")),_xll.BDP($E2151&amp;" ISIN","DUR_ADJ_OAS_MID")," ")))</f>
        <v/>
      </c>
      <c r="S2151" s="7">
        <f>IF(ISNUMBER(N2151),Q2151*N2151,IF(ISNUMBER(R2151),J2151*R2151," "))</f>
        <v/>
      </c>
      <c r="T2151" t="inlineStr">
        <is>
          <t>MSSIQUA1A 00001</t>
        </is>
      </c>
      <c r="U2151" t="inlineStr">
        <is>
          <t>Swap</t>
        </is>
      </c>
      <c r="AC2151" s="8" t="inlineStr">
        <is>
          <t>Pay</t>
        </is>
      </c>
      <c r="AD2151" s="8" t="inlineStr">
        <is>
          <t>Fed Funds Effective</t>
        </is>
      </c>
      <c r="AE2151" s="8" t="n">
        <v>35</v>
      </c>
      <c r="AG2151" t="n">
        <v>-0.045358</v>
      </c>
    </row>
    <row r="2152">
      <c r="A2152" t="inlineStr">
        <is>
          <t>QIS</t>
        </is>
      </c>
      <c r="B2152" t="inlineStr">
        <is>
          <t>NMVVR1TRS</t>
        </is>
      </c>
      <c r="C2152" t="inlineStr">
        <is>
          <t>NMVVR1TRS</t>
        </is>
      </c>
      <c r="F2152" t="inlineStr">
        <is>
          <t>NMVVR1TRS</t>
        </is>
      </c>
      <c r="G2152" s="1" t="n">
        <v>41789</v>
      </c>
      <c r="H2152" s="1" t="n">
        <v>266.6007</v>
      </c>
      <c r="I2152" s="2" t="n">
        <v>11140976.65</v>
      </c>
      <c r="J2152" s="3" t="n">
        <v>0.13456337</v>
      </c>
      <c r="K2152" s="4" t="n">
        <v>82793531.69</v>
      </c>
      <c r="L2152" s="5" t="n">
        <v>4375001</v>
      </c>
      <c r="M2152" s="6" t="n">
        <v>18.92423149</v>
      </c>
      <c r="N2152" s="7">
        <f>IF(ISNUMBER(_xll.BDP($C2152, "DELTA_MID")),_xll.BDP($C2152, "DELTA_MID")," ")</f>
        <v/>
      </c>
      <c r="O2152" s="7">
        <f>IF(ISNUMBER(N2152),_xll.BDP($C2152, "OPT_UNDL_TICKER"),"")</f>
        <v/>
      </c>
      <c r="P2152" s="8">
        <f>IF(ISNUMBER(N2152),_xll.BDP($C2152, "OPT_UNDL_PX")," ")</f>
        <v/>
      </c>
      <c r="Q2152" s="7">
        <f>IF(ISNUMBER(N2152),+G2152*_xll.BDP($C2152, "PX_POS_MULT_FACTOR")*P2152/K2152," ")</f>
        <v/>
      </c>
      <c r="R2152" s="8">
        <f>IF(OR($A2152="TUA",$A2152="TYA"),"",IF(ISNUMBER(_xll.BDP($C2152,"DUR_ADJ_OAS_MID")),_xll.BDP($C2152,"DUR_ADJ_OAS_MID"),IF(ISNUMBER(_xll.BDP($E2152&amp;" ISIN","DUR_ADJ_OAS_MID")),_xll.BDP($E2152&amp;" ISIN","DUR_ADJ_OAS_MID")," ")))</f>
        <v/>
      </c>
      <c r="S2152" s="7">
        <f>IF(ISNUMBER(N2152),Q2152*N2152,IF(ISNUMBER(R2152),J2152*R2152," "))</f>
        <v/>
      </c>
      <c r="T2152" t="inlineStr">
        <is>
          <t>NMVVR1TRS</t>
        </is>
      </c>
      <c r="U2152" t="inlineStr">
        <is>
          <t>Swap</t>
        </is>
      </c>
      <c r="AG2152" t="n">
        <v>-0.045358</v>
      </c>
    </row>
    <row r="2153">
      <c r="A2153" t="inlineStr">
        <is>
          <t>QIS</t>
        </is>
      </c>
      <c r="B2153" t="inlineStr">
        <is>
          <t>NMVVR1TRS            00001</t>
        </is>
      </c>
      <c r="C2153" t="inlineStr">
        <is>
          <t>NMVVR1TRS 00001</t>
        </is>
      </c>
      <c r="F2153" t="inlineStr">
        <is>
          <t>NMVVR1TRS 00001</t>
        </is>
      </c>
      <c r="G2153" s="1" t="n">
        <v>-10875424</v>
      </c>
      <c r="H2153" s="1" t="n">
        <v>100</v>
      </c>
      <c r="I2153" s="2" t="n">
        <v>-10875424</v>
      </c>
      <c r="J2153" s="3" t="n">
        <v>-0.13135596</v>
      </c>
      <c r="K2153" s="4" t="n">
        <v>82793531.69</v>
      </c>
      <c r="L2153" s="5" t="n">
        <v>4375001</v>
      </c>
      <c r="M2153" s="6" t="n">
        <v>18.92423149</v>
      </c>
      <c r="N2153" s="7">
        <f>IF(ISNUMBER(_xll.BDP($C2153, "DELTA_MID")),_xll.BDP($C2153, "DELTA_MID")," ")</f>
        <v/>
      </c>
      <c r="O2153" s="7">
        <f>IF(ISNUMBER(N2153),_xll.BDP($C2153, "OPT_UNDL_TICKER"),"")</f>
        <v/>
      </c>
      <c r="P2153" s="8">
        <f>IF(ISNUMBER(N2153),_xll.BDP($C2153, "OPT_UNDL_PX")," ")</f>
        <v/>
      </c>
      <c r="Q2153" s="7">
        <f>IF(ISNUMBER(N2153),+G2153*_xll.BDP($C2153, "PX_POS_MULT_FACTOR")*P2153/K2153," ")</f>
        <v/>
      </c>
      <c r="R2153" s="8">
        <f>IF(OR($A2153="TUA",$A2153="TYA"),"",IF(ISNUMBER(_xll.BDP($C2153,"DUR_ADJ_OAS_MID")),_xll.BDP($C2153,"DUR_ADJ_OAS_MID"),IF(ISNUMBER(_xll.BDP($E2153&amp;" ISIN","DUR_ADJ_OAS_MID")),_xll.BDP($E2153&amp;" ISIN","DUR_ADJ_OAS_MID")," ")))</f>
        <v/>
      </c>
      <c r="S2153" s="7">
        <f>IF(ISNUMBER(N2153),Q2153*N2153,IF(ISNUMBER(R2153),J2153*R2153," "))</f>
        <v/>
      </c>
      <c r="T2153" t="inlineStr">
        <is>
          <t>NMVVR1TRS 00001</t>
        </is>
      </c>
      <c r="U2153" t="inlineStr">
        <is>
          <t>Swap</t>
        </is>
      </c>
      <c r="AG2153" t="n">
        <v>-0.045358</v>
      </c>
    </row>
    <row r="2154">
      <c r="A2154" t="inlineStr">
        <is>
          <t>QIS</t>
        </is>
      </c>
      <c r="B2154" t="inlineStr">
        <is>
          <t>SGDRCTTRS</t>
        </is>
      </c>
      <c r="C2154" t="inlineStr">
        <is>
          <t>SGDRCTTRS</t>
        </is>
      </c>
      <c r="F2154" t="inlineStr">
        <is>
          <t>SGDRCTTRS</t>
        </is>
      </c>
      <c r="G2154" s="1" t="n">
        <v>4094</v>
      </c>
      <c r="H2154" s="1" t="n">
        <v>1936.08</v>
      </c>
      <c r="I2154" s="2" t="n">
        <v>7926311.52</v>
      </c>
      <c r="J2154" s="3" t="n">
        <v>0.09573588</v>
      </c>
      <c r="K2154" s="4" t="n">
        <v>82793531.69</v>
      </c>
      <c r="L2154" s="5" t="n">
        <v>4375001</v>
      </c>
      <c r="M2154" s="6" t="n">
        <v>18.92423149</v>
      </c>
      <c r="N2154" s="7">
        <f>IF(ISNUMBER(_xll.BDP($C2154, "DELTA_MID")),_xll.BDP($C2154, "DELTA_MID")," ")</f>
        <v/>
      </c>
      <c r="O2154" s="7">
        <f>IF(ISNUMBER(N2154),_xll.BDP($C2154, "OPT_UNDL_TICKER"),"")</f>
        <v/>
      </c>
      <c r="P2154" s="8">
        <f>IF(ISNUMBER(N2154),_xll.BDP($C2154, "OPT_UNDL_PX")," ")</f>
        <v/>
      </c>
      <c r="Q2154" s="7">
        <f>IF(ISNUMBER(N2154),+G2154*_xll.BDP($C2154, "PX_POS_MULT_FACTOR")*P2154/K2154," ")</f>
        <v/>
      </c>
      <c r="R2154" s="8">
        <f>IF(OR($A2154="TUA",$A2154="TYA"),"",IF(ISNUMBER(_xll.BDP($C2154,"DUR_ADJ_OAS_MID")),_xll.BDP($C2154,"DUR_ADJ_OAS_MID"),IF(ISNUMBER(_xll.BDP($E2154&amp;" ISIN","DUR_ADJ_OAS_MID")),_xll.BDP($E2154&amp;" ISIN","DUR_ADJ_OAS_MID")," ")))</f>
        <v/>
      </c>
      <c r="S2154" s="7">
        <f>IF(ISNUMBER(N2154),Q2154*N2154,IF(ISNUMBER(R2154),J2154*R2154," "))</f>
        <v/>
      </c>
      <c r="T2154" t="inlineStr">
        <is>
          <t>SGDRCTTRS</t>
        </is>
      </c>
      <c r="U2154" t="inlineStr">
        <is>
          <t>Swap</t>
        </is>
      </c>
      <c r="AG2154" t="n">
        <v>-0.045358</v>
      </c>
    </row>
    <row r="2155">
      <c r="A2155" t="inlineStr">
        <is>
          <t>QIS</t>
        </is>
      </c>
      <c r="B2155" t="inlineStr">
        <is>
          <t>SGDRCTTRS            00001</t>
        </is>
      </c>
      <c r="C2155" t="inlineStr">
        <is>
          <t>SGDRCTTRS 00001</t>
        </is>
      </c>
      <c r="F2155" t="inlineStr">
        <is>
          <t>SGDRCTTRS 00001</t>
        </is>
      </c>
      <c r="G2155" s="1" t="n">
        <v>-7935437</v>
      </c>
      <c r="H2155" s="1" t="n">
        <v>100</v>
      </c>
      <c r="I2155" s="2" t="n">
        <v>-7935437</v>
      </c>
      <c r="J2155" s="3" t="n">
        <v>-0.0958461</v>
      </c>
      <c r="K2155" s="4" t="n">
        <v>82793531.69</v>
      </c>
      <c r="L2155" s="5" t="n">
        <v>4375001</v>
      </c>
      <c r="M2155" s="6" t="n">
        <v>18.92423149</v>
      </c>
      <c r="N2155" s="7">
        <f>IF(ISNUMBER(_xll.BDP($C2155, "DELTA_MID")),_xll.BDP($C2155, "DELTA_MID")," ")</f>
        <v/>
      </c>
      <c r="O2155" s="7">
        <f>IF(ISNUMBER(N2155),_xll.BDP($C2155, "OPT_UNDL_TICKER"),"")</f>
        <v/>
      </c>
      <c r="P2155" s="8">
        <f>IF(ISNUMBER(N2155),_xll.BDP($C2155, "OPT_UNDL_PX")," ")</f>
        <v/>
      </c>
      <c r="Q2155" s="7">
        <f>IF(ISNUMBER(N2155),+G2155*_xll.BDP($C2155, "PX_POS_MULT_FACTOR")*P2155/K2155," ")</f>
        <v/>
      </c>
      <c r="R2155" s="8">
        <f>IF(OR($A2155="TUA",$A2155="TYA"),"",IF(ISNUMBER(_xll.BDP($C2155,"DUR_ADJ_OAS_MID")),_xll.BDP($C2155,"DUR_ADJ_OAS_MID"),IF(ISNUMBER(_xll.BDP($E2155&amp;" ISIN","DUR_ADJ_OAS_MID")),_xll.BDP($E2155&amp;" ISIN","DUR_ADJ_OAS_MID")," ")))</f>
        <v/>
      </c>
      <c r="S2155" s="7">
        <f>IF(ISNUMBER(N2155),Q2155*N2155,IF(ISNUMBER(R2155),J2155*R2155," "))</f>
        <v/>
      </c>
      <c r="T2155" t="inlineStr">
        <is>
          <t>SGDRCTTRS 00001</t>
        </is>
      </c>
      <c r="U2155" t="inlineStr">
        <is>
          <t>Swap</t>
        </is>
      </c>
      <c r="AG2155" t="n">
        <v>-0.045358</v>
      </c>
    </row>
    <row r="2156">
      <c r="A2156" t="inlineStr">
        <is>
          <t>QIS</t>
        </is>
      </c>
      <c r="B2156" t="inlineStr">
        <is>
          <t>SGIXTTTRS</t>
        </is>
      </c>
      <c r="C2156" t="inlineStr">
        <is>
          <t>SGIXTTTRS</t>
        </is>
      </c>
      <c r="F2156" t="inlineStr">
        <is>
          <t>SGIXTTTRS</t>
        </is>
      </c>
      <c r="G2156" s="1" t="n">
        <v>92014</v>
      </c>
      <c r="H2156" s="1" t="n">
        <v>105.3922</v>
      </c>
      <c r="I2156" s="2" t="n">
        <v>9697557.890000001</v>
      </c>
      <c r="J2156" s="3" t="n">
        <v>0.11712941</v>
      </c>
      <c r="K2156" s="4" t="n">
        <v>82793531.69</v>
      </c>
      <c r="L2156" s="5" t="n">
        <v>4375001</v>
      </c>
      <c r="M2156" s="6" t="n">
        <v>18.92423149</v>
      </c>
      <c r="N2156" s="7">
        <f>IF(ISNUMBER(_xll.BDP($C2156, "DELTA_MID")),_xll.BDP($C2156, "DELTA_MID")," ")</f>
        <v/>
      </c>
      <c r="O2156" s="7">
        <f>IF(ISNUMBER(N2156),_xll.BDP($C2156, "OPT_UNDL_TICKER"),"")</f>
        <v/>
      </c>
      <c r="P2156" s="8">
        <f>IF(ISNUMBER(N2156),_xll.BDP($C2156, "OPT_UNDL_PX")," ")</f>
        <v/>
      </c>
      <c r="Q2156" s="7">
        <f>IF(ISNUMBER(N2156),+G2156*_xll.BDP($C2156, "PX_POS_MULT_FACTOR")*P2156/K2156," ")</f>
        <v/>
      </c>
      <c r="R2156" s="8">
        <f>IF(OR($A2156="TUA",$A2156="TYA"),"",IF(ISNUMBER(_xll.BDP($C2156,"DUR_ADJ_OAS_MID")),_xll.BDP($C2156,"DUR_ADJ_OAS_MID"),IF(ISNUMBER(_xll.BDP($E2156&amp;" ISIN","DUR_ADJ_OAS_MID")),_xll.BDP($E2156&amp;" ISIN","DUR_ADJ_OAS_MID")," ")))</f>
        <v/>
      </c>
      <c r="S2156" s="7">
        <f>IF(ISNUMBER(N2156),Q2156*N2156,IF(ISNUMBER(R2156),J2156*R2156," "))</f>
        <v/>
      </c>
      <c r="T2156" t="inlineStr">
        <is>
          <t>SGIXTTTRS</t>
        </is>
      </c>
      <c r="U2156" t="inlineStr">
        <is>
          <t>Swap</t>
        </is>
      </c>
      <c r="AG2156" t="n">
        <v>-0.045358</v>
      </c>
    </row>
    <row r="2157">
      <c r="A2157" t="inlineStr">
        <is>
          <t>QIS</t>
        </is>
      </c>
      <c r="B2157" t="inlineStr">
        <is>
          <t>SGIXTTTRS            00001</t>
        </is>
      </c>
      <c r="C2157" t="inlineStr">
        <is>
          <t>SGIXTTTRS 00001</t>
        </is>
      </c>
      <c r="F2157" t="inlineStr">
        <is>
          <t>SGIXTTTRS 00001</t>
        </is>
      </c>
      <c r="G2157" s="1" t="n">
        <v>-9663356</v>
      </c>
      <c r="H2157" s="1" t="n">
        <v>100</v>
      </c>
      <c r="I2157" s="2" t="n">
        <v>-9663356</v>
      </c>
      <c r="J2157" s="3" t="n">
        <v>-0.11671632</v>
      </c>
      <c r="K2157" s="4" t="n">
        <v>82793531.69</v>
      </c>
      <c r="L2157" s="5" t="n">
        <v>4375001</v>
      </c>
      <c r="M2157" s="6" t="n">
        <v>18.92423149</v>
      </c>
      <c r="N2157" s="7">
        <f>IF(ISNUMBER(_xll.BDP($C2157, "DELTA_MID")),_xll.BDP($C2157, "DELTA_MID")," ")</f>
        <v/>
      </c>
      <c r="O2157" s="7">
        <f>IF(ISNUMBER(N2157),_xll.BDP($C2157, "OPT_UNDL_TICKER"),"")</f>
        <v/>
      </c>
      <c r="P2157" s="8">
        <f>IF(ISNUMBER(N2157),_xll.BDP($C2157, "OPT_UNDL_PX")," ")</f>
        <v/>
      </c>
      <c r="Q2157" s="7">
        <f>IF(ISNUMBER(N2157),+G2157*_xll.BDP($C2157, "PX_POS_MULT_FACTOR")*P2157/K2157," ")</f>
        <v/>
      </c>
      <c r="R2157" s="8">
        <f>IF(OR($A2157="TUA",$A2157="TYA"),"",IF(ISNUMBER(_xll.BDP($C2157,"DUR_ADJ_OAS_MID")),_xll.BDP($C2157,"DUR_ADJ_OAS_MID"),IF(ISNUMBER(_xll.BDP($E2157&amp;" ISIN","DUR_ADJ_OAS_MID")),_xll.BDP($E2157&amp;" ISIN","DUR_ADJ_OAS_MID")," ")))</f>
        <v/>
      </c>
      <c r="S2157" s="7">
        <f>IF(ISNUMBER(N2157),Q2157*N2157,IF(ISNUMBER(R2157),J2157*R2157," "))</f>
        <v/>
      </c>
      <c r="T2157" t="inlineStr">
        <is>
          <t>SGIXTTTRS 00001</t>
        </is>
      </c>
      <c r="U2157" t="inlineStr">
        <is>
          <t>Swap</t>
        </is>
      </c>
      <c r="AG2157" t="n">
        <v>-0.045358</v>
      </c>
    </row>
    <row r="2158">
      <c r="A2158" t="inlineStr">
        <is>
          <t>QIS</t>
        </is>
      </c>
      <c r="B2158" t="inlineStr">
        <is>
          <t>VCEQCE2RS</t>
        </is>
      </c>
      <c r="C2158" t="inlineStr">
        <is>
          <t>VCEQCE2RS</t>
        </is>
      </c>
      <c r="F2158" t="inlineStr">
        <is>
          <t>VCEQCE2RS</t>
        </is>
      </c>
      <c r="G2158" s="1" t="n">
        <v>46258</v>
      </c>
      <c r="H2158" s="1" t="n">
        <v>217.27618</v>
      </c>
      <c r="I2158" s="2" t="n">
        <v>10050761.52</v>
      </c>
      <c r="J2158" s="3" t="n">
        <v>0.12139549</v>
      </c>
      <c r="K2158" s="4" t="n">
        <v>82793531.69</v>
      </c>
      <c r="L2158" s="5" t="n">
        <v>4375001</v>
      </c>
      <c r="M2158" s="6" t="n">
        <v>18.92423149</v>
      </c>
      <c r="N2158" s="7">
        <f>IF(ISNUMBER(_xll.BDP($C2158, "DELTA_MID")),_xll.BDP($C2158, "DELTA_MID")," ")</f>
        <v/>
      </c>
      <c r="O2158" s="7">
        <f>IF(ISNUMBER(N2158),_xll.BDP($C2158, "OPT_UNDL_TICKER"),"")</f>
        <v/>
      </c>
      <c r="P2158" s="8">
        <f>IF(ISNUMBER(N2158),_xll.BDP($C2158, "OPT_UNDL_PX")," ")</f>
        <v/>
      </c>
      <c r="Q2158" s="7">
        <f>IF(ISNUMBER(N2158),+G2158*_xll.BDP($C2158, "PX_POS_MULT_FACTOR")*P2158/K2158," ")</f>
        <v/>
      </c>
      <c r="R2158" s="8">
        <f>IF(OR($A2158="TUA",$A2158="TYA"),"",IF(ISNUMBER(_xll.BDP($C2158,"DUR_ADJ_OAS_MID")),_xll.BDP($C2158,"DUR_ADJ_OAS_MID"),IF(ISNUMBER(_xll.BDP($E2158&amp;" ISIN","DUR_ADJ_OAS_MID")),_xll.BDP($E2158&amp;" ISIN","DUR_ADJ_OAS_MID")," ")))</f>
        <v/>
      </c>
      <c r="S2158" s="7">
        <f>IF(ISNUMBER(N2158),Q2158*N2158,IF(ISNUMBER(R2158),J2158*R2158," "))</f>
        <v/>
      </c>
      <c r="T2158" t="inlineStr">
        <is>
          <t>VCEQCE2RS</t>
        </is>
      </c>
      <c r="U2158" t="inlineStr">
        <is>
          <t>Swap</t>
        </is>
      </c>
      <c r="AG2158" t="n">
        <v>-0.045358</v>
      </c>
    </row>
    <row r="2159">
      <c r="A2159" t="inlineStr">
        <is>
          <t>QIS</t>
        </is>
      </c>
      <c r="B2159" t="inlineStr">
        <is>
          <t>VCEQCE2RS            00001</t>
        </is>
      </c>
      <c r="C2159" t="inlineStr">
        <is>
          <t>VCEQCE2RS 00001</t>
        </is>
      </c>
      <c r="F2159" t="inlineStr">
        <is>
          <t>VCEQCE2RS 00001</t>
        </is>
      </c>
      <c r="G2159" s="1" t="n">
        <v>-8642382</v>
      </c>
      <c r="H2159" s="1" t="n">
        <v>116.134577</v>
      </c>
      <c r="I2159" s="2" t="n">
        <v>-10036793.76</v>
      </c>
      <c r="J2159" s="3" t="n">
        <v>-0.12122679</v>
      </c>
      <c r="K2159" s="4" t="n">
        <v>82793531.69</v>
      </c>
      <c r="L2159" s="5" t="n">
        <v>4375001</v>
      </c>
      <c r="M2159" s="6" t="n">
        <v>18.92423149</v>
      </c>
      <c r="N2159" s="7">
        <f>IF(ISNUMBER(_xll.BDP($C2159, "DELTA_MID")),_xll.BDP($C2159, "DELTA_MID")," ")</f>
        <v/>
      </c>
      <c r="O2159" s="7">
        <f>IF(ISNUMBER(N2159),_xll.BDP($C2159, "OPT_UNDL_TICKER"),"")</f>
        <v/>
      </c>
      <c r="P2159" s="8">
        <f>IF(ISNUMBER(N2159),_xll.BDP($C2159, "OPT_UNDL_PX")," ")</f>
        <v/>
      </c>
      <c r="Q2159" s="7">
        <f>IF(ISNUMBER(N2159),+G2159*_xll.BDP($C2159, "PX_POS_MULT_FACTOR")*P2159/K2159," ")</f>
        <v/>
      </c>
      <c r="R2159" s="8">
        <f>IF(OR($A2159="TUA",$A2159="TYA"),"",IF(ISNUMBER(_xll.BDP($C2159,"DUR_ADJ_OAS_MID")),_xll.BDP($C2159,"DUR_ADJ_OAS_MID"),IF(ISNUMBER(_xll.BDP($E2159&amp;" ISIN","DUR_ADJ_OAS_MID")),_xll.BDP($E2159&amp;" ISIN","DUR_ADJ_OAS_MID")," ")))</f>
        <v/>
      </c>
      <c r="S2159" s="7">
        <f>IF(ISNUMBER(N2159),Q2159*N2159,IF(ISNUMBER(R2159),J2159*R2159," "))</f>
        <v/>
      </c>
      <c r="T2159" t="inlineStr">
        <is>
          <t>VCEQCE2RS 00001</t>
        </is>
      </c>
      <c r="U2159" t="inlineStr">
        <is>
          <t>Swap</t>
        </is>
      </c>
      <c r="AG2159" t="n">
        <v>-0.045358</v>
      </c>
    </row>
    <row r="2160">
      <c r="A2160" t="inlineStr">
        <is>
          <t>QIS</t>
        </is>
      </c>
      <c r="B2160" t="inlineStr">
        <is>
          <t>VCEQUS2RS</t>
        </is>
      </c>
      <c r="C2160" t="inlineStr">
        <is>
          <t>VCEQUS2RS</t>
        </is>
      </c>
      <c r="F2160" t="inlineStr">
        <is>
          <t>VCEQUS2RS</t>
        </is>
      </c>
      <c r="G2160" s="1" t="n">
        <v>223205</v>
      </c>
      <c r="H2160" s="1" t="n">
        <v>133.77</v>
      </c>
      <c r="I2160" s="2" t="n">
        <v>29858132.85</v>
      </c>
      <c r="J2160" s="3" t="n">
        <v>0.36063364</v>
      </c>
      <c r="K2160" s="4" t="n">
        <v>82793531.69</v>
      </c>
      <c r="L2160" s="5" t="n">
        <v>4375001</v>
      </c>
      <c r="M2160" s="6" t="n">
        <v>18.92423149</v>
      </c>
      <c r="N2160" s="7">
        <f>IF(ISNUMBER(_xll.BDP($C2160, "DELTA_MID")),_xll.BDP($C2160, "DELTA_MID")," ")</f>
        <v/>
      </c>
      <c r="O2160" s="7">
        <f>IF(ISNUMBER(N2160),_xll.BDP($C2160, "OPT_UNDL_TICKER"),"")</f>
        <v/>
      </c>
      <c r="P2160" s="8">
        <f>IF(ISNUMBER(N2160),_xll.BDP($C2160, "OPT_UNDL_PX")," ")</f>
        <v/>
      </c>
      <c r="Q2160" s="7">
        <f>IF(ISNUMBER(N2160),+G2160*_xll.BDP($C2160, "PX_POS_MULT_FACTOR")*P2160/K2160," ")</f>
        <v/>
      </c>
      <c r="R2160" s="8">
        <f>IF(OR($A2160="TUA",$A2160="TYA"),"",IF(ISNUMBER(_xll.BDP($C2160,"DUR_ADJ_OAS_MID")),_xll.BDP($C2160,"DUR_ADJ_OAS_MID"),IF(ISNUMBER(_xll.BDP($E2160&amp;" ISIN","DUR_ADJ_OAS_MID")),_xll.BDP($E2160&amp;" ISIN","DUR_ADJ_OAS_MID")," ")))</f>
        <v/>
      </c>
      <c r="S2160" s="7">
        <f>IF(ISNUMBER(N2160),Q2160*N2160,IF(ISNUMBER(R2160),J2160*R2160," "))</f>
        <v/>
      </c>
      <c r="T2160" t="inlineStr">
        <is>
          <t>VCEQUS2RS</t>
        </is>
      </c>
      <c r="U2160" t="inlineStr">
        <is>
          <t>Swap</t>
        </is>
      </c>
      <c r="AG2160" t="n">
        <v>-0.045358</v>
      </c>
    </row>
    <row r="2161">
      <c r="A2161" t="inlineStr">
        <is>
          <t>QIS</t>
        </is>
      </c>
      <c r="B2161" t="inlineStr">
        <is>
          <t>VCEQUS2RS            00001</t>
        </is>
      </c>
      <c r="C2161" t="inlineStr">
        <is>
          <t>VCEQUS2RS 00001</t>
        </is>
      </c>
      <c r="F2161" t="inlineStr">
        <is>
          <t>VCEQUS2RS 00001</t>
        </is>
      </c>
      <c r="G2161" s="1" t="n">
        <v>-29809027</v>
      </c>
      <c r="H2161" s="1" t="n">
        <v>100</v>
      </c>
      <c r="I2161" s="2" t="n">
        <v>-29809027</v>
      </c>
      <c r="J2161" s="3" t="n">
        <v>-0.36004053</v>
      </c>
      <c r="K2161" s="4" t="n">
        <v>82793531.69</v>
      </c>
      <c r="L2161" s="5" t="n">
        <v>4375001</v>
      </c>
      <c r="M2161" s="6" t="n">
        <v>18.92423149</v>
      </c>
      <c r="N2161" s="7">
        <f>IF(ISNUMBER(_xll.BDP($C2161, "DELTA_MID")),_xll.BDP($C2161, "DELTA_MID")," ")</f>
        <v/>
      </c>
      <c r="O2161" s="7">
        <f>IF(ISNUMBER(N2161),_xll.BDP($C2161, "OPT_UNDL_TICKER"),"")</f>
        <v/>
      </c>
      <c r="P2161" s="8">
        <f>IF(ISNUMBER(N2161),_xll.BDP($C2161, "OPT_UNDL_PX")," ")</f>
        <v/>
      </c>
      <c r="Q2161" s="7">
        <f>IF(ISNUMBER(N2161),+G2161*_xll.BDP($C2161, "PX_POS_MULT_FACTOR")*P2161/K2161," ")</f>
        <v/>
      </c>
      <c r="R2161" s="8">
        <f>IF(OR($A2161="TUA",$A2161="TYA"),"",IF(ISNUMBER(_xll.BDP($C2161,"DUR_ADJ_OAS_MID")),_xll.BDP($C2161,"DUR_ADJ_OAS_MID"),IF(ISNUMBER(_xll.BDP($E2161&amp;" ISIN","DUR_ADJ_OAS_MID")),_xll.BDP($E2161&amp;" ISIN","DUR_ADJ_OAS_MID")," ")))</f>
        <v/>
      </c>
      <c r="S2161" s="7">
        <f>IF(ISNUMBER(N2161),Q2161*N2161,IF(ISNUMBER(R2161),J2161*R2161," "))</f>
        <v/>
      </c>
      <c r="T2161" t="inlineStr">
        <is>
          <t>VCEQUS2RS 00001</t>
        </is>
      </c>
      <c r="U2161" t="inlineStr">
        <is>
          <t>Swap</t>
        </is>
      </c>
      <c r="AG2161" t="n">
        <v>-0.045358</v>
      </c>
    </row>
    <row r="2162">
      <c r="A2162" t="inlineStr">
        <is>
          <t>QIS</t>
        </is>
      </c>
      <c r="B2162" t="inlineStr">
        <is>
          <t>VMACBTRS</t>
        </is>
      </c>
      <c r="C2162" t="inlineStr">
        <is>
          <t>VMACBTRS</t>
        </is>
      </c>
      <c r="F2162" t="inlineStr">
        <is>
          <t>VMACBTRS</t>
        </is>
      </c>
      <c r="G2162" s="1" t="n">
        <v>15932</v>
      </c>
      <c r="H2162" s="1" t="n">
        <v>783.77</v>
      </c>
      <c r="I2162" s="2" t="n">
        <v>12487023.64</v>
      </c>
      <c r="J2162" s="3" t="n">
        <v>0.15082125</v>
      </c>
      <c r="K2162" s="4" t="n">
        <v>82793531.69</v>
      </c>
      <c r="L2162" s="5" t="n">
        <v>4375001</v>
      </c>
      <c r="M2162" s="6" t="n">
        <v>18.92423149</v>
      </c>
      <c r="N2162" s="7">
        <f>IF(ISNUMBER(_xll.BDP($C2162, "DELTA_MID")),_xll.BDP($C2162, "DELTA_MID")," ")</f>
        <v/>
      </c>
      <c r="O2162" s="7">
        <f>IF(ISNUMBER(N2162),_xll.BDP($C2162, "OPT_UNDL_TICKER"),"")</f>
        <v/>
      </c>
      <c r="P2162" s="8">
        <f>IF(ISNUMBER(N2162),_xll.BDP($C2162, "OPT_UNDL_PX")," ")</f>
        <v/>
      </c>
      <c r="Q2162" s="7">
        <f>IF(ISNUMBER(N2162),+G2162*_xll.BDP($C2162, "PX_POS_MULT_FACTOR")*P2162/K2162," ")</f>
        <v/>
      </c>
      <c r="R2162" s="8">
        <f>IF(OR($A2162="TUA",$A2162="TYA"),"",IF(ISNUMBER(_xll.BDP($C2162,"DUR_ADJ_OAS_MID")),_xll.BDP($C2162,"DUR_ADJ_OAS_MID"),IF(ISNUMBER(_xll.BDP($E2162&amp;" ISIN","DUR_ADJ_OAS_MID")),_xll.BDP($E2162&amp;" ISIN","DUR_ADJ_OAS_MID")," ")))</f>
        <v/>
      </c>
      <c r="S2162" s="7">
        <f>IF(ISNUMBER(N2162),Q2162*N2162,IF(ISNUMBER(R2162),J2162*R2162," "))</f>
        <v/>
      </c>
      <c r="T2162" t="inlineStr">
        <is>
          <t>VMACBTRS</t>
        </is>
      </c>
      <c r="U2162" t="inlineStr">
        <is>
          <t>Swap</t>
        </is>
      </c>
      <c r="AG2162" t="n">
        <v>-0.045358</v>
      </c>
    </row>
    <row r="2163">
      <c r="A2163" t="inlineStr">
        <is>
          <t>QIS</t>
        </is>
      </c>
      <c r="B2163" t="inlineStr">
        <is>
          <t>VMACBTRS 00001</t>
        </is>
      </c>
      <c r="C2163" t="inlineStr">
        <is>
          <t>VMACBTRS 00001</t>
        </is>
      </c>
      <c r="F2163" t="inlineStr">
        <is>
          <t>VMACBTRS 00001</t>
        </is>
      </c>
      <c r="G2163" s="1" t="n">
        <v>-12731313.78</v>
      </c>
      <c r="H2163" s="1" t="n">
        <v>100</v>
      </c>
      <c r="I2163" s="2" t="n">
        <v>-12731313.78</v>
      </c>
      <c r="J2163" s="3" t="n">
        <v>-0.15377184</v>
      </c>
      <c r="K2163" s="4" t="n">
        <v>82793531.69</v>
      </c>
      <c r="L2163" s="5" t="n">
        <v>4375001</v>
      </c>
      <c r="M2163" s="6" t="n">
        <v>18.92423149</v>
      </c>
      <c r="N2163" s="7">
        <f>IF(ISNUMBER(_xll.BDP($C2163, "DELTA_MID")),_xll.BDP($C2163, "DELTA_MID")," ")</f>
        <v/>
      </c>
      <c r="O2163" s="7">
        <f>IF(ISNUMBER(N2163),_xll.BDP($C2163, "OPT_UNDL_TICKER"),"")</f>
        <v/>
      </c>
      <c r="P2163" s="8">
        <f>IF(ISNUMBER(N2163),_xll.BDP($C2163, "OPT_UNDL_PX")," ")</f>
        <v/>
      </c>
      <c r="Q2163" s="7">
        <f>IF(ISNUMBER(N2163),+G2163*_xll.BDP($C2163, "PX_POS_MULT_FACTOR")*P2163/K2163," ")</f>
        <v/>
      </c>
      <c r="R2163" s="8">
        <f>IF(OR($A2163="TUA",$A2163="TYA"),"",IF(ISNUMBER(_xll.BDP($C2163,"DUR_ADJ_OAS_MID")),_xll.BDP($C2163,"DUR_ADJ_OAS_MID"),IF(ISNUMBER(_xll.BDP($E2163&amp;" ISIN","DUR_ADJ_OAS_MID")),_xll.BDP($E2163&amp;" ISIN","DUR_ADJ_OAS_MID")," ")))</f>
        <v/>
      </c>
      <c r="S2163" s="7">
        <f>IF(ISNUMBER(N2163),Q2163*N2163,IF(ISNUMBER(R2163),J2163*R2163," "))</f>
        <v/>
      </c>
      <c r="T2163" t="inlineStr">
        <is>
          <t>VMACBTRS 00001</t>
        </is>
      </c>
      <c r="U2163" t="inlineStr">
        <is>
          <t>Swap</t>
        </is>
      </c>
      <c r="AG2163" t="n">
        <v>-0.045358</v>
      </c>
    </row>
    <row r="2164">
      <c r="A2164" t="inlineStr">
        <is>
          <t>QIS</t>
        </is>
      </c>
      <c r="B2164" t="inlineStr">
        <is>
          <t>USD/ARS 12/17/2025 Curncy</t>
        </is>
      </c>
      <c r="C2164" t="inlineStr">
        <is>
          <t>USD/ARS 12/17/2025 Curncy</t>
        </is>
      </c>
      <c r="G2164" s="1" t="n">
        <v>2115600000</v>
      </c>
      <c r="H2164" s="1" t="n">
        <v>1600.799113</v>
      </c>
      <c r="I2164" s="2" t="n">
        <v>-1321589.937688</v>
      </c>
      <c r="J2164" s="3" t="n">
        <v>0.015962</v>
      </c>
      <c r="K2164" s="4" t="n">
        <v>82793531.69</v>
      </c>
      <c r="L2164" s="5" t="n">
        <v>4375001</v>
      </c>
      <c r="M2164" s="6" t="n">
        <v>18.924231</v>
      </c>
      <c r="N2164" s="7">
        <f>IF(ISNUMBER(_xll.BDP($C2164, "DELTA_MID")),_xll.BDP($C2164, "DELTA_MID")," ")</f>
        <v/>
      </c>
      <c r="O2164" s="7">
        <f>IF(ISNUMBER(N2164),_xll.BDP($C2164, "OPT_UNDL_TICKER"),"")</f>
        <v/>
      </c>
      <c r="P2164" s="8">
        <f>IF(ISNUMBER(N2164),_xll.BDP($C2164, "OPT_UNDL_PX")," ")</f>
        <v/>
      </c>
      <c r="Q2164" s="7">
        <f>IF(ISNUMBER(N2164),+G2164*_xll.BDP($C2164, "PX_POS_MULT_FACTOR")*P2164/K2164," ")</f>
        <v/>
      </c>
      <c r="R2164" s="8">
        <f>IF(OR($A2164="TUA",$A2164="TYA"),"",IF(ISNUMBER(_xll.BDP($C2164,"DUR_ADJ_OAS_MID")),_xll.BDP($C2164,"DUR_ADJ_OAS_MID"),IF(ISNUMBER(_xll.BDP($E2164&amp;" ISIN","DUR_ADJ_OAS_MID")),_xll.BDP($E2164&amp;" ISIN","DUR_ADJ_OAS_MID")," ")))</f>
        <v/>
      </c>
      <c r="S2164" s="7">
        <f>IF(ISNUMBER(N2164),Q2164*N2164,IF(ISNUMBER(R2164),J2164*R2164," "))</f>
        <v/>
      </c>
      <c r="T2164" t="inlineStr">
        <is>
          <t>KYNCCTARS__00007438</t>
        </is>
      </c>
      <c r="U2164" t="inlineStr">
        <is>
          <t>Forward</t>
        </is>
      </c>
      <c r="AG2164" t="n">
        <v>-0.045358</v>
      </c>
    </row>
    <row r="2165">
      <c r="A2165" t="inlineStr">
        <is>
          <t>QIS</t>
        </is>
      </c>
      <c r="B2165" t="inlineStr">
        <is>
          <t>USD/TRY 12/17/2025 Curncy</t>
        </is>
      </c>
      <c r="C2165" t="inlineStr">
        <is>
          <t>USD/TRY 12/17/2025 Curncy</t>
        </is>
      </c>
      <c r="G2165" s="1" t="n">
        <v>20506920.17</v>
      </c>
      <c r="H2165" s="1" t="n">
        <v>44.230105</v>
      </c>
      <c r="I2165" s="2" t="n">
        <v>-463641.679575</v>
      </c>
      <c r="J2165" s="3" t="n">
        <v>0.0056</v>
      </c>
      <c r="K2165" s="4" t="n">
        <v>82793531.69</v>
      </c>
      <c r="L2165" s="5" t="n">
        <v>4375001</v>
      </c>
      <c r="M2165" s="6" t="n">
        <v>18.924231</v>
      </c>
      <c r="N2165" s="7">
        <f>IF(ISNUMBER(_xll.BDP($C2165, "DELTA_MID")),_xll.BDP($C2165, "DELTA_MID")," ")</f>
        <v/>
      </c>
      <c r="O2165" s="7">
        <f>IF(ISNUMBER(N2165),_xll.BDP($C2165, "OPT_UNDL_TICKER"),"")</f>
        <v/>
      </c>
      <c r="P2165" s="8">
        <f>IF(ISNUMBER(N2165),_xll.BDP($C2165, "OPT_UNDL_PX")," ")</f>
        <v/>
      </c>
      <c r="Q2165" s="7">
        <f>IF(ISNUMBER(N2165),+G2165*_xll.BDP($C2165, "PX_POS_MULT_FACTOR")*P2165/K2165," ")</f>
        <v/>
      </c>
      <c r="R2165" s="8">
        <f>IF(OR($A2165="TUA",$A2165="TYA"),"",IF(ISNUMBER(_xll.BDP($C2165,"DUR_ADJ_OAS_MID")),_xll.BDP($C2165,"DUR_ADJ_OAS_MID"),IF(ISNUMBER(_xll.BDP($E2165&amp;" ISIN","DUR_ADJ_OAS_MID")),_xll.BDP($E2165&amp;" ISIN","DUR_ADJ_OAS_MID")," ")))</f>
        <v/>
      </c>
      <c r="S2165" s="7">
        <f>IF(ISNUMBER(N2165),Q2165*N2165,IF(ISNUMBER(R2165),J2165*R2165," "))</f>
        <v/>
      </c>
      <c r="T2165" t="inlineStr">
        <is>
          <t>KYNCCTTRY__00007467</t>
        </is>
      </c>
      <c r="U2165" t="inlineStr">
        <is>
          <t>Forward</t>
        </is>
      </c>
      <c r="AG2165" t="n">
        <v>-0.045358</v>
      </c>
    </row>
    <row r="2166">
      <c r="A2166" t="inlineStr">
        <is>
          <t>QIS</t>
        </is>
      </c>
      <c r="B2166" t="inlineStr">
        <is>
          <t>10Y10Y USD Swaption Straddle</t>
        </is>
      </c>
      <c r="C2166" t="inlineStr">
        <is>
          <t>10Y10Y USD Swaption Straddle</t>
        </is>
      </c>
      <c r="G2166" s="1" t="n">
        <v>2308662.299391802</v>
      </c>
      <c r="K2166" s="4" t="n">
        <v>82793531.69</v>
      </c>
      <c r="L2166" s="5" t="n">
        <v>4375001</v>
      </c>
      <c r="M2166" s="6" t="n">
        <v>18.924231</v>
      </c>
      <c r="AB2166" s="8" t="inlineStr">
        <is>
          <t>QISSwaps</t>
        </is>
      </c>
      <c r="AG2166" t="n">
        <v>-0.045358</v>
      </c>
    </row>
    <row r="2167">
      <c r="A2167" t="inlineStr">
        <is>
          <t>QIS</t>
        </is>
      </c>
      <c r="B2167" t="inlineStr">
        <is>
          <t>10Y20Y USD Swaption Straddle</t>
        </is>
      </c>
      <c r="C2167" t="inlineStr">
        <is>
          <t>10Y20Y USD Swaption Straddle</t>
        </is>
      </c>
      <c r="G2167" s="1" t="n">
        <v>2382273.405699873</v>
      </c>
      <c r="K2167" s="4" t="n">
        <v>82793531.69</v>
      </c>
      <c r="L2167" s="5" t="n">
        <v>4375001</v>
      </c>
      <c r="M2167" s="6" t="n">
        <v>18.924231</v>
      </c>
      <c r="AB2167" s="8" t="inlineStr">
        <is>
          <t>QISSwaps</t>
        </is>
      </c>
      <c r="AG2167" t="n">
        <v>-0.045358</v>
      </c>
    </row>
    <row r="2168">
      <c r="A2168" t="inlineStr">
        <is>
          <t>QIS</t>
        </is>
      </c>
      <c r="B2168" t="inlineStr">
        <is>
          <t>15Y10Y USD Swaption Straddle</t>
        </is>
      </c>
      <c r="C2168" t="inlineStr">
        <is>
          <t>15Y10Y USD Swaption Straddle</t>
        </is>
      </c>
      <c r="G2168" s="1" t="n">
        <v>6958426.290342566</v>
      </c>
      <c r="K2168" s="4" t="n">
        <v>82793531.69</v>
      </c>
      <c r="L2168" s="5" t="n">
        <v>4375001</v>
      </c>
      <c r="M2168" s="6" t="n">
        <v>18.924231</v>
      </c>
      <c r="AB2168" s="8" t="inlineStr">
        <is>
          <t>QISSwaps</t>
        </is>
      </c>
      <c r="AG2168" t="n">
        <v>-0.045358</v>
      </c>
    </row>
    <row r="2169">
      <c r="A2169" t="inlineStr">
        <is>
          <t>QIS</t>
        </is>
      </c>
      <c r="B2169" t="inlineStr">
        <is>
          <t>15Y10Y USD Swaption Straddle</t>
        </is>
      </c>
      <c r="C2169" t="inlineStr">
        <is>
          <t>15Y10Y USD Swaption Straddle</t>
        </is>
      </c>
      <c r="G2169" s="1" t="n">
        <v>4961112.792737871</v>
      </c>
      <c r="K2169" s="4" t="n">
        <v>82793531.69</v>
      </c>
      <c r="L2169" s="5" t="n">
        <v>4375001</v>
      </c>
      <c r="M2169" s="6" t="n">
        <v>18.924231</v>
      </c>
      <c r="AB2169" s="8" t="inlineStr">
        <is>
          <t>QISSwaps</t>
        </is>
      </c>
      <c r="AG2169" t="n">
        <v>-0.045358</v>
      </c>
    </row>
    <row r="2170">
      <c r="A2170" t="inlineStr">
        <is>
          <t>QIS</t>
        </is>
      </c>
      <c r="B2170" t="inlineStr">
        <is>
          <t>15Y10Y USD Swaption Straddle</t>
        </is>
      </c>
      <c r="C2170" t="inlineStr">
        <is>
          <t>15Y10Y USD Swaption Straddle</t>
        </is>
      </c>
      <c r="G2170" s="1" t="n">
        <v>4830275.588134098</v>
      </c>
      <c r="K2170" s="4" t="n">
        <v>82793531.69</v>
      </c>
      <c r="L2170" s="5" t="n">
        <v>4375001</v>
      </c>
      <c r="M2170" s="6" t="n">
        <v>18.924231</v>
      </c>
      <c r="AB2170" s="8" t="inlineStr">
        <is>
          <t>QISSwaps</t>
        </is>
      </c>
      <c r="AG2170" t="n">
        <v>-0.045358</v>
      </c>
    </row>
    <row r="2171">
      <c r="A2171" t="inlineStr">
        <is>
          <t>QIS</t>
        </is>
      </c>
      <c r="B2171" t="inlineStr">
        <is>
          <t>15Y10Y USD Swaption Straddle</t>
        </is>
      </c>
      <c r="C2171" t="inlineStr">
        <is>
          <t>15Y10Y USD Swaption Straddle</t>
        </is>
      </c>
      <c r="G2171" s="1" t="n">
        <v>4876983.301158087</v>
      </c>
      <c r="K2171" s="4" t="n">
        <v>82793531.69</v>
      </c>
      <c r="L2171" s="5" t="n">
        <v>4375001</v>
      </c>
      <c r="M2171" s="6" t="n">
        <v>18.924231</v>
      </c>
      <c r="AB2171" s="8" t="inlineStr">
        <is>
          <t>QISSwaps</t>
        </is>
      </c>
      <c r="AG2171" t="n">
        <v>-0.045358</v>
      </c>
    </row>
    <row r="2172">
      <c r="A2172" t="inlineStr">
        <is>
          <t>QIS</t>
        </is>
      </c>
      <c r="B2172" t="inlineStr">
        <is>
          <t>15Y20Y USD Swaption Straddle</t>
        </is>
      </c>
      <c r="C2172" t="inlineStr">
        <is>
          <t>15Y20Y USD Swaption Straddle</t>
        </is>
      </c>
      <c r="G2172" s="1" t="n">
        <v>3447812.14219034</v>
      </c>
      <c r="K2172" s="4" t="n">
        <v>82793531.69</v>
      </c>
      <c r="L2172" s="5" t="n">
        <v>4375001</v>
      </c>
      <c r="M2172" s="6" t="n">
        <v>18.924231</v>
      </c>
      <c r="AB2172" s="8" t="inlineStr">
        <is>
          <t>QISSwaps</t>
        </is>
      </c>
      <c r="AG2172" t="n">
        <v>-0.045358</v>
      </c>
    </row>
    <row r="2173">
      <c r="A2173" t="inlineStr">
        <is>
          <t>QIS</t>
        </is>
      </c>
      <c r="B2173" t="inlineStr">
        <is>
          <t>15Y30Y USD Swaption Straddle</t>
        </is>
      </c>
      <c r="C2173" t="inlineStr">
        <is>
          <t>15Y30Y USD Swaption Straddle</t>
        </is>
      </c>
      <c r="G2173" s="1" t="n">
        <v>2092455.464862123</v>
      </c>
      <c r="K2173" s="4" t="n">
        <v>82793531.69</v>
      </c>
      <c r="L2173" s="5" t="n">
        <v>4375001</v>
      </c>
      <c r="M2173" s="6" t="n">
        <v>18.924231</v>
      </c>
      <c r="AB2173" s="8" t="inlineStr">
        <is>
          <t>QISSwaps</t>
        </is>
      </c>
      <c r="AG2173" t="n">
        <v>-0.045358</v>
      </c>
    </row>
    <row r="2174">
      <c r="A2174" t="inlineStr">
        <is>
          <t>QIS</t>
        </is>
      </c>
      <c r="B2174" t="inlineStr">
        <is>
          <t>20Y10Y USD Swaption Straddle</t>
        </is>
      </c>
      <c r="C2174" t="inlineStr">
        <is>
          <t>20Y10Y USD Swaption Straddle</t>
        </is>
      </c>
      <c r="G2174" s="1" t="n">
        <v>17522487.21872989</v>
      </c>
      <c r="K2174" s="4" t="n">
        <v>82793531.69</v>
      </c>
      <c r="L2174" s="5" t="n">
        <v>4375001</v>
      </c>
      <c r="M2174" s="6" t="n">
        <v>18.924231</v>
      </c>
      <c r="AB2174" s="8" t="inlineStr">
        <is>
          <t>QISSwaps</t>
        </is>
      </c>
      <c r="AG2174" t="n">
        <v>-0.045358</v>
      </c>
    </row>
    <row r="2175">
      <c r="A2175" t="inlineStr">
        <is>
          <t>QIS</t>
        </is>
      </c>
      <c r="B2175" t="inlineStr">
        <is>
          <t>20Y10Y USD Swaption Straddle</t>
        </is>
      </c>
      <c r="C2175" t="inlineStr">
        <is>
          <t>20Y10Y USD Swaption Straddle</t>
        </is>
      </c>
      <c r="G2175" s="1" t="n">
        <v>17773212.73764106</v>
      </c>
      <c r="K2175" s="4" t="n">
        <v>82793531.69</v>
      </c>
      <c r="L2175" s="5" t="n">
        <v>4375001</v>
      </c>
      <c r="M2175" s="6" t="n">
        <v>18.924231</v>
      </c>
      <c r="AB2175" s="8" t="inlineStr">
        <is>
          <t>QISSwaps</t>
        </is>
      </c>
      <c r="AG2175" t="n">
        <v>-0.045358</v>
      </c>
    </row>
    <row r="2176">
      <c r="A2176" t="inlineStr">
        <is>
          <t>QIS</t>
        </is>
      </c>
      <c r="B2176" t="inlineStr">
        <is>
          <t>20Y10Y USD Swaption Straddle</t>
        </is>
      </c>
      <c r="C2176" t="inlineStr">
        <is>
          <t>20Y10Y USD Swaption Straddle</t>
        </is>
      </c>
      <c r="G2176" s="1" t="n">
        <v>8098773.790896585</v>
      </c>
      <c r="K2176" s="4" t="n">
        <v>82793531.69</v>
      </c>
      <c r="L2176" s="5" t="n">
        <v>4375001</v>
      </c>
      <c r="M2176" s="6" t="n">
        <v>18.924231</v>
      </c>
      <c r="AB2176" s="8" t="inlineStr">
        <is>
          <t>QISSwaps</t>
        </is>
      </c>
      <c r="AG2176" t="n">
        <v>-0.045358</v>
      </c>
    </row>
    <row r="2177">
      <c r="A2177" t="inlineStr">
        <is>
          <t>QIS</t>
        </is>
      </c>
      <c r="B2177" t="inlineStr">
        <is>
          <t>20Y10Y USD Swaption Straddle</t>
        </is>
      </c>
      <c r="C2177" t="inlineStr">
        <is>
          <t>20Y10Y USD Swaption Straddle</t>
        </is>
      </c>
      <c r="G2177" s="1" t="n">
        <v>8415582.682350187</v>
      </c>
      <c r="K2177" s="4" t="n">
        <v>82793531.69</v>
      </c>
      <c r="L2177" s="5" t="n">
        <v>4375001</v>
      </c>
      <c r="M2177" s="6" t="n">
        <v>18.924231</v>
      </c>
      <c r="AB2177" s="8" t="inlineStr">
        <is>
          <t>QISSwaps</t>
        </is>
      </c>
      <c r="AG2177" t="n">
        <v>-0.045358</v>
      </c>
    </row>
    <row r="2178">
      <c r="A2178" t="inlineStr">
        <is>
          <t>QIS</t>
        </is>
      </c>
      <c r="B2178" t="inlineStr">
        <is>
          <t>20Y20Y EUR Swaption Straddle</t>
        </is>
      </c>
      <c r="C2178" t="inlineStr">
        <is>
          <t>20Y20Y EUR Swaption Straddle</t>
        </is>
      </c>
      <c r="G2178" s="1" t="n">
        <v>2786192.647036434</v>
      </c>
      <c r="K2178" s="4" t="n">
        <v>82793531.69</v>
      </c>
      <c r="L2178" s="5" t="n">
        <v>4375001</v>
      </c>
      <c r="M2178" s="6" t="n">
        <v>18.924231</v>
      </c>
      <c r="AB2178" s="8" t="inlineStr">
        <is>
          <t>QISSwaps</t>
        </is>
      </c>
      <c r="AG2178" t="n">
        <v>-0.045358</v>
      </c>
    </row>
    <row r="2179">
      <c r="A2179" t="inlineStr">
        <is>
          <t>QIS</t>
        </is>
      </c>
      <c r="B2179" t="inlineStr">
        <is>
          <t>20Y20Y USD Swaption Straddle</t>
        </is>
      </c>
      <c r="C2179" t="inlineStr">
        <is>
          <t>20Y20Y USD Swaption Straddle</t>
        </is>
      </c>
      <c r="G2179" s="1" t="n">
        <v>2822475.214812293</v>
      </c>
      <c r="K2179" s="4" t="n">
        <v>82793531.69</v>
      </c>
      <c r="L2179" s="5" t="n">
        <v>4375001</v>
      </c>
      <c r="M2179" s="6" t="n">
        <v>18.924231</v>
      </c>
      <c r="AB2179" s="8" t="inlineStr">
        <is>
          <t>QISSwaps</t>
        </is>
      </c>
      <c r="AG2179" t="n">
        <v>-0.045358</v>
      </c>
    </row>
    <row r="2180">
      <c r="A2180" t="inlineStr">
        <is>
          <t>QIS</t>
        </is>
      </c>
      <c r="B2180" t="inlineStr">
        <is>
          <t>20Y20Y USD Swaption Straddle</t>
        </is>
      </c>
      <c r="C2180" t="inlineStr">
        <is>
          <t>20Y20Y USD Swaption Straddle</t>
        </is>
      </c>
      <c r="G2180" s="1" t="n">
        <v>5305715.021859478</v>
      </c>
      <c r="K2180" s="4" t="n">
        <v>82793531.69</v>
      </c>
      <c r="L2180" s="5" t="n">
        <v>4375001</v>
      </c>
      <c r="M2180" s="6" t="n">
        <v>18.924231</v>
      </c>
      <c r="AB2180" s="8" t="inlineStr">
        <is>
          <t>QISSwaps</t>
        </is>
      </c>
      <c r="AG2180" t="n">
        <v>-0.045358</v>
      </c>
    </row>
    <row r="2181">
      <c r="A2181" t="inlineStr">
        <is>
          <t>QIS</t>
        </is>
      </c>
      <c r="B2181" t="inlineStr">
        <is>
          <t>20Y20Y USD Swaption Straddle</t>
        </is>
      </c>
      <c r="C2181" t="inlineStr">
        <is>
          <t>20Y20Y USD Swaption Straddle</t>
        </is>
      </c>
      <c r="G2181" s="1" t="n">
        <v>3042865.975925235</v>
      </c>
      <c r="K2181" s="4" t="n">
        <v>82793531.69</v>
      </c>
      <c r="L2181" s="5" t="n">
        <v>4375001</v>
      </c>
      <c r="M2181" s="6" t="n">
        <v>18.924231</v>
      </c>
      <c r="AB2181" s="8" t="inlineStr">
        <is>
          <t>QISSwaps</t>
        </is>
      </c>
      <c r="AG2181" t="n">
        <v>-0.045358</v>
      </c>
    </row>
    <row r="2182">
      <c r="A2182" t="inlineStr">
        <is>
          <t>QIS</t>
        </is>
      </c>
      <c r="B2182" t="inlineStr">
        <is>
          <t>20Y30Y EUR Swaption Straddle</t>
        </is>
      </c>
      <c r="C2182" t="inlineStr">
        <is>
          <t>20Y30Y EUR Swaption Straddle</t>
        </is>
      </c>
      <c r="G2182" s="1" t="n">
        <v>1417000.934523505</v>
      </c>
      <c r="K2182" s="4" t="n">
        <v>82793531.69</v>
      </c>
      <c r="L2182" s="5" t="n">
        <v>4375001</v>
      </c>
      <c r="M2182" s="6" t="n">
        <v>18.924231</v>
      </c>
      <c r="AB2182" s="8" t="inlineStr">
        <is>
          <t>QISSwaps</t>
        </is>
      </c>
      <c r="AG2182" t="n">
        <v>-0.045358</v>
      </c>
    </row>
    <row r="2183">
      <c r="A2183" t="inlineStr">
        <is>
          <t>QIS</t>
        </is>
      </c>
      <c r="B2183" t="inlineStr">
        <is>
          <t>20Y30Y EUR Swaption Straddle</t>
        </is>
      </c>
      <c r="C2183" t="inlineStr">
        <is>
          <t>20Y30Y EUR Swaption Straddle</t>
        </is>
      </c>
      <c r="G2183" s="1" t="n">
        <v>4691054.371037756</v>
      </c>
      <c r="K2183" s="4" t="n">
        <v>82793531.69</v>
      </c>
      <c r="L2183" s="5" t="n">
        <v>4375001</v>
      </c>
      <c r="M2183" s="6" t="n">
        <v>18.924231</v>
      </c>
      <c r="AB2183" s="8" t="inlineStr">
        <is>
          <t>QISSwaps</t>
        </is>
      </c>
      <c r="AG2183" t="n">
        <v>-0.045358</v>
      </c>
    </row>
    <row r="2184">
      <c r="A2184" t="inlineStr">
        <is>
          <t>QIS</t>
        </is>
      </c>
      <c r="B2184" t="inlineStr">
        <is>
          <t>30Y10Y EUR Swaption Straddle</t>
        </is>
      </c>
      <c r="C2184" t="inlineStr">
        <is>
          <t>30Y10Y EUR Swaption Straddle</t>
        </is>
      </c>
      <c r="G2184" s="1" t="n">
        <v>5920755.127099023</v>
      </c>
      <c r="K2184" s="4" t="n">
        <v>82793531.69</v>
      </c>
      <c r="L2184" s="5" t="n">
        <v>4375001</v>
      </c>
      <c r="M2184" s="6" t="n">
        <v>18.924231</v>
      </c>
      <c r="AB2184" s="8" t="inlineStr">
        <is>
          <t>QISSwaps</t>
        </is>
      </c>
      <c r="AG2184" t="n">
        <v>-0.045358</v>
      </c>
    </row>
    <row r="2185">
      <c r="A2185" t="inlineStr">
        <is>
          <t>QIS</t>
        </is>
      </c>
      <c r="B2185" t="inlineStr">
        <is>
          <t>30Y10Y EUR Swaption Straddle</t>
        </is>
      </c>
      <c r="C2185" t="inlineStr">
        <is>
          <t>30Y10Y EUR Swaption Straddle</t>
        </is>
      </c>
      <c r="G2185" s="1" t="n">
        <v>7396125.503090564</v>
      </c>
      <c r="K2185" s="4" t="n">
        <v>82793531.69</v>
      </c>
      <c r="L2185" s="5" t="n">
        <v>4375001</v>
      </c>
      <c r="M2185" s="6" t="n">
        <v>18.924231</v>
      </c>
      <c r="AB2185" s="8" t="inlineStr">
        <is>
          <t>QISSwaps</t>
        </is>
      </c>
      <c r="AG2185" t="n">
        <v>-0.045358</v>
      </c>
    </row>
    <row r="2186">
      <c r="A2186" t="inlineStr">
        <is>
          <t>QIS</t>
        </is>
      </c>
      <c r="B2186" t="inlineStr">
        <is>
          <t>30Y10Y EUR Swaption Straddle</t>
        </is>
      </c>
      <c r="C2186" t="inlineStr">
        <is>
          <t>30Y10Y EUR Swaption Straddle</t>
        </is>
      </c>
      <c r="G2186" s="1" t="n">
        <v>10248208.1733007</v>
      </c>
      <c r="K2186" s="4" t="n">
        <v>82793531.69</v>
      </c>
      <c r="L2186" s="5" t="n">
        <v>4375001</v>
      </c>
      <c r="M2186" s="6" t="n">
        <v>18.924231</v>
      </c>
      <c r="AB2186" s="8" t="inlineStr">
        <is>
          <t>QISSwaps</t>
        </is>
      </c>
      <c r="AG2186" t="n">
        <v>-0.045358</v>
      </c>
    </row>
    <row r="2187">
      <c r="A2187" t="inlineStr">
        <is>
          <t>QIS</t>
        </is>
      </c>
      <c r="B2187" t="inlineStr">
        <is>
          <t>30Y10Y EUR Swaption Straddle</t>
        </is>
      </c>
      <c r="C2187" t="inlineStr">
        <is>
          <t>30Y10Y EUR Swaption Straddle</t>
        </is>
      </c>
      <c r="G2187" s="1" t="n">
        <v>13445337.49799843</v>
      </c>
      <c r="K2187" s="4" t="n">
        <v>82793531.69</v>
      </c>
      <c r="L2187" s="5" t="n">
        <v>4375001</v>
      </c>
      <c r="M2187" s="6" t="n">
        <v>18.924231</v>
      </c>
      <c r="AB2187" s="8" t="inlineStr">
        <is>
          <t>QISSwaps</t>
        </is>
      </c>
      <c r="AG2187" t="n">
        <v>-0.045358</v>
      </c>
    </row>
    <row r="2188">
      <c r="A2188" t="inlineStr">
        <is>
          <t>QIS</t>
        </is>
      </c>
      <c r="B2188" t="inlineStr">
        <is>
          <t>30Y20Y EUR Swaption Straddle</t>
        </is>
      </c>
      <c r="C2188" t="inlineStr">
        <is>
          <t>30Y20Y EUR Swaption Straddle</t>
        </is>
      </c>
      <c r="G2188" s="1" t="n">
        <v>3649207.503275407</v>
      </c>
      <c r="K2188" s="4" t="n">
        <v>82793531.69</v>
      </c>
      <c r="L2188" s="5" t="n">
        <v>4375001</v>
      </c>
      <c r="M2188" s="6" t="n">
        <v>18.924231</v>
      </c>
      <c r="AB2188" s="8" t="inlineStr">
        <is>
          <t>QISSwaps</t>
        </is>
      </c>
      <c r="AG2188" t="n">
        <v>-0.045358</v>
      </c>
    </row>
    <row r="2189">
      <c r="A2189" t="inlineStr">
        <is>
          <t>QIS</t>
        </is>
      </c>
      <c r="B2189" t="inlineStr">
        <is>
          <t>30Y20Y EUR Swaption Straddle</t>
        </is>
      </c>
      <c r="C2189" t="inlineStr">
        <is>
          <t>30Y20Y EUR Swaption Straddle</t>
        </is>
      </c>
      <c r="G2189" s="1" t="n">
        <v>10064074.20001162</v>
      </c>
      <c r="K2189" s="4" t="n">
        <v>82793531.69</v>
      </c>
      <c r="L2189" s="5" t="n">
        <v>4375001</v>
      </c>
      <c r="M2189" s="6" t="n">
        <v>18.924231</v>
      </c>
      <c r="AB2189" s="8" t="inlineStr">
        <is>
          <t>QISSwaps</t>
        </is>
      </c>
      <c r="AG2189" t="n">
        <v>-0.045358</v>
      </c>
    </row>
    <row r="2190">
      <c r="A2190" t="inlineStr">
        <is>
          <t>QIS</t>
        </is>
      </c>
      <c r="B2190" t="inlineStr">
        <is>
          <t>30Y20Y EUR Swaption Straddle</t>
        </is>
      </c>
      <c r="C2190" t="inlineStr">
        <is>
          <t>30Y20Y EUR Swaption Straddle</t>
        </is>
      </c>
      <c r="G2190" s="1" t="n">
        <v>4718975.584652881</v>
      </c>
      <c r="K2190" s="4" t="n">
        <v>82793531.69</v>
      </c>
      <c r="L2190" s="5" t="n">
        <v>4375001</v>
      </c>
      <c r="M2190" s="6" t="n">
        <v>18.924231</v>
      </c>
      <c r="AB2190" s="8" t="inlineStr">
        <is>
          <t>QISSwaps</t>
        </is>
      </c>
      <c r="AG2190" t="n">
        <v>-0.045358</v>
      </c>
    </row>
    <row r="2191">
      <c r="A2191" t="inlineStr">
        <is>
          <t>QIS</t>
        </is>
      </c>
      <c r="B2191" t="inlineStr">
        <is>
          <t>30Y20Y EUR Swaption Straddle</t>
        </is>
      </c>
      <c r="C2191" t="inlineStr">
        <is>
          <t>30Y20Y EUR Swaption Straddle</t>
        </is>
      </c>
      <c r="G2191" s="1" t="n">
        <v>4797018.845680881</v>
      </c>
      <c r="K2191" s="4" t="n">
        <v>82793531.69</v>
      </c>
      <c r="L2191" s="5" t="n">
        <v>4375001</v>
      </c>
      <c r="M2191" s="6" t="n">
        <v>18.924231</v>
      </c>
      <c r="AB2191" s="8" t="inlineStr">
        <is>
          <t>QISSwaps</t>
        </is>
      </c>
      <c r="AG2191" t="n">
        <v>-0.045358</v>
      </c>
    </row>
    <row r="2192">
      <c r="A2192" t="inlineStr">
        <is>
          <t>QIS</t>
        </is>
      </c>
      <c r="B2192" t="inlineStr">
        <is>
          <t>3Y10Y EUR Swaption Straddle</t>
        </is>
      </c>
      <c r="C2192" t="inlineStr">
        <is>
          <t>3Y10Y EUR Swaption Straddle</t>
        </is>
      </c>
      <c r="G2192" s="1" t="n">
        <v>3273709.606885004</v>
      </c>
      <c r="K2192" s="4" t="n">
        <v>82793531.69</v>
      </c>
      <c r="L2192" s="5" t="n">
        <v>4375001</v>
      </c>
      <c r="M2192" s="6" t="n">
        <v>18.924231</v>
      </c>
      <c r="AB2192" s="8" t="inlineStr">
        <is>
          <t>QISSwaps</t>
        </is>
      </c>
      <c r="AG2192" t="n">
        <v>-0.045358</v>
      </c>
    </row>
    <row r="2193">
      <c r="A2193" t="inlineStr">
        <is>
          <t>QIS</t>
        </is>
      </c>
      <c r="B2193" t="inlineStr">
        <is>
          <t>3Y10Y EUR Swaption Straddle</t>
        </is>
      </c>
      <c r="C2193" t="inlineStr">
        <is>
          <t>3Y10Y EUR Swaption Straddle</t>
        </is>
      </c>
      <c r="G2193" s="1" t="n">
        <v>2600321.56300734</v>
      </c>
      <c r="K2193" s="4" t="n">
        <v>82793531.69</v>
      </c>
      <c r="L2193" s="5" t="n">
        <v>4375001</v>
      </c>
      <c r="M2193" s="6" t="n">
        <v>18.924231</v>
      </c>
      <c r="AB2193" s="8" t="inlineStr">
        <is>
          <t>QISSwaps</t>
        </is>
      </c>
      <c r="AG2193" t="n">
        <v>-0.045358</v>
      </c>
    </row>
    <row r="2194">
      <c r="A2194" t="inlineStr">
        <is>
          <t>QIS</t>
        </is>
      </c>
      <c r="B2194" t="inlineStr">
        <is>
          <t>5Y10Y EUR Swaption Straddle</t>
        </is>
      </c>
      <c r="C2194" t="inlineStr">
        <is>
          <t>5Y10Y EUR Swaption Straddle</t>
        </is>
      </c>
      <c r="G2194" s="1" t="n">
        <v>3649026.530312602</v>
      </c>
      <c r="K2194" s="4" t="n">
        <v>82793531.69</v>
      </c>
      <c r="L2194" s="5" t="n">
        <v>4375001</v>
      </c>
      <c r="M2194" s="6" t="n">
        <v>18.924231</v>
      </c>
      <c r="AB2194" s="8" t="inlineStr">
        <is>
          <t>QISSwaps</t>
        </is>
      </c>
      <c r="AG2194" t="n">
        <v>-0.045358</v>
      </c>
    </row>
    <row r="2195">
      <c r="A2195" t="inlineStr">
        <is>
          <t>QIS</t>
        </is>
      </c>
      <c r="B2195" t="inlineStr">
        <is>
          <t>AAPL US 11/21/2025 C250 Equity</t>
        </is>
      </c>
      <c r="C2195" t="inlineStr">
        <is>
          <t>AAPL US 11/21/2025 C250 Equity</t>
        </is>
      </c>
      <c r="G2195" s="1" t="n">
        <v>250.31713802823</v>
      </c>
      <c r="H2195" s="1" t="n">
        <v>8</v>
      </c>
      <c r="K2195" s="4" t="n">
        <v>82793531.69</v>
      </c>
      <c r="L2195" s="5" t="n">
        <v>4375001</v>
      </c>
      <c r="M2195" s="6" t="n">
        <v>18.924231</v>
      </c>
      <c r="AB2195" s="8" t="inlineStr">
        <is>
          <t>QISSwaps</t>
        </is>
      </c>
      <c r="AG2195" t="n">
        <v>-0.045358</v>
      </c>
    </row>
    <row r="2196">
      <c r="A2196" t="inlineStr">
        <is>
          <t>QIS</t>
        </is>
      </c>
      <c r="B2196" t="inlineStr">
        <is>
          <t>AAPL UW Equity</t>
        </is>
      </c>
      <c r="C2196" t="inlineStr">
        <is>
          <t>AAPL UW Equity</t>
        </is>
      </c>
      <c r="G2196" s="1" t="n">
        <v>-12268.437823824</v>
      </c>
      <c r="H2196" s="1" t="n">
        <v>245.27</v>
      </c>
      <c r="K2196" s="4" t="n">
        <v>82793531.69</v>
      </c>
      <c r="L2196" s="5" t="n">
        <v>4375001</v>
      </c>
      <c r="M2196" s="6" t="n">
        <v>18.924231</v>
      </c>
      <c r="AB2196" s="8" t="inlineStr">
        <is>
          <t>QISSwaps</t>
        </is>
      </c>
      <c r="AG2196" t="n">
        <v>-0.045358</v>
      </c>
    </row>
    <row r="2197">
      <c r="A2197" t="inlineStr">
        <is>
          <t>QIS</t>
        </is>
      </c>
      <c r="B2197" t="inlineStr">
        <is>
          <t>ABBV UN Equity</t>
        </is>
      </c>
      <c r="C2197" t="inlineStr">
        <is>
          <t>ABBV UN Equity</t>
        </is>
      </c>
      <c r="G2197" s="1" t="n">
        <v>-1378.8692191365</v>
      </c>
      <c r="H2197" s="1" t="n">
        <v>230.5</v>
      </c>
      <c r="K2197" s="4" t="n">
        <v>82793531.69</v>
      </c>
      <c r="L2197" s="5" t="n">
        <v>4375001</v>
      </c>
      <c r="M2197" s="6" t="n">
        <v>18.924231</v>
      </c>
      <c r="AB2197" s="8" t="inlineStr">
        <is>
          <t>QISSwaps</t>
        </is>
      </c>
      <c r="AG2197" t="n">
        <v>-0.045358</v>
      </c>
    </row>
    <row r="2198">
      <c r="A2198" t="inlineStr">
        <is>
          <t>QIS</t>
        </is>
      </c>
      <c r="B2198" t="inlineStr">
        <is>
          <t>ABBV US 11/21/2025 C230 Equity</t>
        </is>
      </c>
      <c r="C2198" t="inlineStr">
        <is>
          <t>ABBV US 11/21/2025 C230 Equity</t>
        </is>
      </c>
      <c r="G2198" s="1" t="n">
        <v>23.171744946896</v>
      </c>
      <c r="H2198" s="1" t="n">
        <v>8.699999999999999</v>
      </c>
      <c r="K2198" s="4" t="n">
        <v>82793531.69</v>
      </c>
      <c r="L2198" s="5" t="n">
        <v>4375001</v>
      </c>
      <c r="M2198" s="6" t="n">
        <v>18.924231</v>
      </c>
      <c r="AB2198" s="8" t="inlineStr">
        <is>
          <t>QISSwaps</t>
        </is>
      </c>
      <c r="AG2198" t="n">
        <v>-0.045358</v>
      </c>
    </row>
    <row r="2199">
      <c r="A2199" t="inlineStr">
        <is>
          <t>QIS</t>
        </is>
      </c>
      <c r="B2199" t="inlineStr">
        <is>
          <t>ABT UN Equity</t>
        </is>
      </c>
      <c r="C2199" t="inlineStr">
        <is>
          <t>ABT UN Equity</t>
        </is>
      </c>
      <c r="G2199" s="1" t="n">
        <v>-769.2289198594</v>
      </c>
      <c r="H2199" s="1" t="n">
        <v>132.57</v>
      </c>
      <c r="K2199" s="4" t="n">
        <v>82793531.69</v>
      </c>
      <c r="L2199" s="5" t="n">
        <v>4375001</v>
      </c>
      <c r="M2199" s="6" t="n">
        <v>18.924231</v>
      </c>
      <c r="AB2199" s="8" t="inlineStr">
        <is>
          <t>QISSwaps</t>
        </is>
      </c>
      <c r="AG2199" t="n">
        <v>-0.045358</v>
      </c>
    </row>
    <row r="2200">
      <c r="A2200" t="inlineStr">
        <is>
          <t>QIS</t>
        </is>
      </c>
      <c r="B2200" t="inlineStr">
        <is>
          <t>ABT US 11/21/2025 C135 Equity</t>
        </is>
      </c>
      <c r="C2200" t="inlineStr">
        <is>
          <t>ABT US 11/21/2025 C135 Equity</t>
        </is>
      </c>
      <c r="G2200" s="1" t="n">
        <v>16.899392336099</v>
      </c>
      <c r="H2200" s="1" t="n">
        <v>3.375</v>
      </c>
      <c r="K2200" s="4" t="n">
        <v>82793531.69</v>
      </c>
      <c r="L2200" s="5" t="n">
        <v>4375001</v>
      </c>
      <c r="M2200" s="6" t="n">
        <v>18.924231</v>
      </c>
      <c r="AB2200" s="8" t="inlineStr">
        <is>
          <t>QISSwaps</t>
        </is>
      </c>
      <c r="AG2200" t="n">
        <v>-0.045358</v>
      </c>
    </row>
    <row r="2201">
      <c r="A2201" t="inlineStr">
        <is>
          <t>QIS</t>
        </is>
      </c>
      <c r="B2201" t="inlineStr">
        <is>
          <t>AMD US 11/21/2025 C220 Equity</t>
        </is>
      </c>
      <c r="C2201" t="inlineStr">
        <is>
          <t>AMD US 11/21/2025 C220 Equity</t>
        </is>
      </c>
      <c r="G2201" s="1" t="n">
        <v>24.13247791591</v>
      </c>
      <c r="H2201" s="1" t="n">
        <v>17</v>
      </c>
      <c r="K2201" s="4" t="n">
        <v>82793531.69</v>
      </c>
      <c r="L2201" s="5" t="n">
        <v>4375001</v>
      </c>
      <c r="M2201" s="6" t="n">
        <v>18.924231</v>
      </c>
      <c r="AB2201" s="8" t="inlineStr">
        <is>
          <t>QISSwaps</t>
        </is>
      </c>
      <c r="AG2201" t="n">
        <v>-0.045358</v>
      </c>
    </row>
    <row r="2202">
      <c r="A2202" t="inlineStr">
        <is>
          <t>QIS</t>
        </is>
      </c>
      <c r="B2202" t="inlineStr">
        <is>
          <t>AMD UW Equity</t>
        </is>
      </c>
      <c r="C2202" t="inlineStr">
        <is>
          <t>AMD UW Equity</t>
        </is>
      </c>
      <c r="G2202" s="1" t="n">
        <v>-1344.7378864192</v>
      </c>
      <c r="H2202" s="1" t="n">
        <v>214.9</v>
      </c>
      <c r="K2202" s="4" t="n">
        <v>82793531.69</v>
      </c>
      <c r="L2202" s="5" t="n">
        <v>4375001</v>
      </c>
      <c r="M2202" s="6" t="n">
        <v>18.924231</v>
      </c>
      <c r="AB2202" s="8" t="inlineStr">
        <is>
          <t>QISSwaps</t>
        </is>
      </c>
      <c r="AG2202" t="n">
        <v>-0.045358</v>
      </c>
    </row>
    <row r="2203">
      <c r="A2203" t="inlineStr">
        <is>
          <t>QIS</t>
        </is>
      </c>
      <c r="B2203" t="inlineStr">
        <is>
          <t>AMZN US 11/21/2025 C220 Equity</t>
        </is>
      </c>
      <c r="C2203" t="inlineStr">
        <is>
          <t>AMZN US 11/21/2025 C220 Equity</t>
        </is>
      </c>
      <c r="G2203" s="1" t="n">
        <v>219.78256309009</v>
      </c>
      <c r="H2203" s="1" t="n">
        <v>11</v>
      </c>
      <c r="K2203" s="4" t="n">
        <v>82793531.69</v>
      </c>
      <c r="L2203" s="5" t="n">
        <v>4375001</v>
      </c>
      <c r="M2203" s="6" t="n">
        <v>18.924231</v>
      </c>
      <c r="AB2203" s="8" t="inlineStr">
        <is>
          <t>QISSwaps</t>
        </is>
      </c>
      <c r="AG2203" t="n">
        <v>-0.045358</v>
      </c>
    </row>
    <row r="2204">
      <c r="A2204" t="inlineStr">
        <is>
          <t>QIS</t>
        </is>
      </c>
      <c r="B2204" t="inlineStr">
        <is>
          <t>AMZN UW Equity</t>
        </is>
      </c>
      <c r="C2204" t="inlineStr">
        <is>
          <t>AMZN UW Equity</t>
        </is>
      </c>
      <c r="G2204" s="1" t="n">
        <v>-10871.170846718</v>
      </c>
      <c r="H2204" s="1" t="n">
        <v>216.37</v>
      </c>
      <c r="K2204" s="4" t="n">
        <v>82793531.69</v>
      </c>
      <c r="L2204" s="5" t="n">
        <v>4375001</v>
      </c>
      <c r="M2204" s="6" t="n">
        <v>18.924231</v>
      </c>
      <c r="AB2204" s="8" t="inlineStr">
        <is>
          <t>QISSwaps</t>
        </is>
      </c>
      <c r="AG2204" t="n">
        <v>-0.045358</v>
      </c>
    </row>
    <row r="2205">
      <c r="A2205" t="inlineStr">
        <is>
          <t>QIS</t>
        </is>
      </c>
      <c r="B2205" t="inlineStr">
        <is>
          <t>APP US 11/21/2025 P570 Equity</t>
        </is>
      </c>
      <c r="C2205" t="inlineStr">
        <is>
          <t>APP US 11/21/2025 P570 Equity</t>
        </is>
      </c>
      <c r="G2205" s="1" t="n">
        <v>0.216578644919</v>
      </c>
      <c r="H2205" s="1" t="n">
        <v>56.75</v>
      </c>
      <c r="K2205" s="4" t="n">
        <v>82793531.69</v>
      </c>
      <c r="L2205" s="5" t="n">
        <v>4375001</v>
      </c>
      <c r="M2205" s="6" t="n">
        <v>18.924231</v>
      </c>
      <c r="AB2205" s="8" t="inlineStr">
        <is>
          <t>QISSwaps</t>
        </is>
      </c>
      <c r="AG2205" t="n">
        <v>-0.045358</v>
      </c>
    </row>
    <row r="2206">
      <c r="A2206" t="inlineStr">
        <is>
          <t>QIS</t>
        </is>
      </c>
      <c r="B2206" t="inlineStr">
        <is>
          <t>APP UW Equity</t>
        </is>
      </c>
      <c r="C2206" t="inlineStr">
        <is>
          <t>APP UW Equity</t>
        </is>
      </c>
      <c r="G2206" s="1" t="n">
        <v>9.5893131243</v>
      </c>
      <c r="H2206" s="1" t="n">
        <v>569.89</v>
      </c>
      <c r="K2206" s="4" t="n">
        <v>82793531.69</v>
      </c>
      <c r="L2206" s="5" t="n">
        <v>4375001</v>
      </c>
      <c r="M2206" s="6" t="n">
        <v>18.924231</v>
      </c>
      <c r="AB2206" s="8" t="inlineStr">
        <is>
          <t>QISSwaps</t>
        </is>
      </c>
      <c r="AG2206" t="n">
        <v>-0.045358</v>
      </c>
    </row>
    <row r="2207">
      <c r="A2207" t="inlineStr">
        <is>
          <t>QIS</t>
        </is>
      </c>
      <c r="B2207" t="inlineStr">
        <is>
          <t>AUD/USD 2025-12-31 Curncy</t>
        </is>
      </c>
      <c r="C2207" t="inlineStr">
        <is>
          <t>AUD/USD 2025-12-31 Curncy</t>
        </is>
      </c>
      <c r="G2207" s="1" t="n">
        <v>-1593072.506805626</v>
      </c>
      <c r="H2207" s="1" t="n">
        <v>-0.01347707418974376</v>
      </c>
      <c r="K2207" s="4" t="n">
        <v>82793531.69</v>
      </c>
      <c r="L2207" s="5" t="n">
        <v>4375001</v>
      </c>
      <c r="M2207" s="6" t="n">
        <v>18.924231</v>
      </c>
      <c r="AB2207" s="8" t="inlineStr">
        <is>
          <t>QISSwaps</t>
        </is>
      </c>
      <c r="AG2207" t="n">
        <v>-0.045358</v>
      </c>
    </row>
    <row r="2208">
      <c r="A2208" t="inlineStr">
        <is>
          <t>QIS</t>
        </is>
      </c>
      <c r="B2208" t="inlineStr">
        <is>
          <t>AUD/USD Swap 10y10y 19/09/2035 19/09/2045</t>
        </is>
      </c>
      <c r="C2208" t="inlineStr">
        <is>
          <t>AUD/USD Swap 10y10y 19/09/2035 19/09/2045</t>
        </is>
      </c>
      <c r="G2208" s="1" t="n">
        <v>38871.69449728173</v>
      </c>
      <c r="H2208" s="1" t="n">
        <v>1</v>
      </c>
      <c r="K2208" s="4" t="n">
        <v>82793531.69</v>
      </c>
      <c r="L2208" s="5" t="n">
        <v>4375001</v>
      </c>
      <c r="M2208" s="6" t="n">
        <v>18.924231</v>
      </c>
      <c r="AB2208" s="8" t="inlineStr">
        <is>
          <t>QISSwaps</t>
        </is>
      </c>
      <c r="AG2208" t="n">
        <v>-0.045358</v>
      </c>
    </row>
    <row r="2209">
      <c r="A2209" t="inlineStr">
        <is>
          <t>QIS</t>
        </is>
      </c>
      <c r="B2209" t="inlineStr">
        <is>
          <t>AUD/USD Swap 10y10y 20/06/2035 20/06/2045</t>
        </is>
      </c>
      <c r="C2209" t="inlineStr">
        <is>
          <t>AUD/USD Swap 10y10y 20/06/2035 20/06/2045</t>
        </is>
      </c>
      <c r="G2209" s="1" t="n">
        <v>38871.69451748474</v>
      </c>
      <c r="H2209" s="1" t="n">
        <v>1</v>
      </c>
      <c r="K2209" s="4" t="n">
        <v>82793531.69</v>
      </c>
      <c r="L2209" s="5" t="n">
        <v>4375001</v>
      </c>
      <c r="M2209" s="6" t="n">
        <v>18.924231</v>
      </c>
      <c r="AB2209" s="8" t="inlineStr">
        <is>
          <t>QISSwaps</t>
        </is>
      </c>
      <c r="AG2209" t="n">
        <v>-0.045358</v>
      </c>
    </row>
    <row r="2210">
      <c r="A2210" t="inlineStr">
        <is>
          <t>QIS</t>
        </is>
      </c>
      <c r="B2210" t="inlineStr">
        <is>
          <t>AUD/USD Swap 10y10y 20/12/2034 20/12/2044</t>
        </is>
      </c>
      <c r="C2210" t="inlineStr">
        <is>
          <t>AUD/USD Swap 10y10y 20/12/2034 20/12/2044</t>
        </is>
      </c>
      <c r="G2210" s="1" t="n">
        <v>38871.69438459377</v>
      </c>
      <c r="H2210" s="1" t="n">
        <v>1</v>
      </c>
      <c r="K2210" s="4" t="n">
        <v>82793531.69</v>
      </c>
      <c r="L2210" s="5" t="n">
        <v>4375001</v>
      </c>
      <c r="M2210" s="6" t="n">
        <v>18.924231</v>
      </c>
      <c r="AB2210" s="8" t="inlineStr">
        <is>
          <t>QISSwaps</t>
        </is>
      </c>
      <c r="AG2210" t="n">
        <v>-0.045358</v>
      </c>
    </row>
    <row r="2211">
      <c r="A2211" t="inlineStr">
        <is>
          <t>QIS</t>
        </is>
      </c>
      <c r="B2211" t="inlineStr">
        <is>
          <t>AUD/USD Swap 10y10y 21/03/2035 21/03/2045</t>
        </is>
      </c>
      <c r="C2211" t="inlineStr">
        <is>
          <t>AUD/USD Swap 10y10y 21/03/2035 21/03/2045</t>
        </is>
      </c>
      <c r="G2211" s="1" t="n">
        <v>38871.69435226893</v>
      </c>
      <c r="H2211" s="1" t="n">
        <v>1</v>
      </c>
      <c r="K2211" s="4" t="n">
        <v>82793531.69</v>
      </c>
      <c r="L2211" s="5" t="n">
        <v>4375001</v>
      </c>
      <c r="M2211" s="6" t="n">
        <v>18.924231</v>
      </c>
      <c r="AB2211" s="8" t="inlineStr">
        <is>
          <t>QISSwaps</t>
        </is>
      </c>
      <c r="AG2211" t="n">
        <v>-0.045358</v>
      </c>
    </row>
    <row r="2212">
      <c r="A2212" t="inlineStr">
        <is>
          <t>QIS</t>
        </is>
      </c>
      <c r="B2212" t="inlineStr">
        <is>
          <t>AUD/USD Swap 2y2y 15/09/2027 17/09/2029</t>
        </is>
      </c>
      <c r="C2212" t="inlineStr">
        <is>
          <t>AUD/USD Swap 2y2y 15/09/2027 17/09/2029</t>
        </is>
      </c>
      <c r="G2212" s="1" t="n">
        <v>-3528424.286863411</v>
      </c>
      <c r="H2212" s="1" t="n">
        <v>1</v>
      </c>
      <c r="K2212" s="4" t="n">
        <v>82793531.69</v>
      </c>
      <c r="L2212" s="5" t="n">
        <v>4375001</v>
      </c>
      <c r="M2212" s="6" t="n">
        <v>18.924231</v>
      </c>
      <c r="AB2212" s="8" t="inlineStr">
        <is>
          <t>QISSwaps</t>
        </is>
      </c>
      <c r="AG2212" t="n">
        <v>-0.045358</v>
      </c>
    </row>
    <row r="2213">
      <c r="A2213" t="inlineStr">
        <is>
          <t>QIS</t>
        </is>
      </c>
      <c r="B2213" t="inlineStr">
        <is>
          <t>AUD/USD Swap 2y2y 16/06/2027 18/06/2029</t>
        </is>
      </c>
      <c r="C2213" t="inlineStr">
        <is>
          <t>AUD/USD Swap 2y2y 16/06/2027 18/06/2029</t>
        </is>
      </c>
      <c r="G2213" s="1" t="n">
        <v>-3528424.27995757</v>
      </c>
      <c r="H2213" s="1" t="n">
        <v>1</v>
      </c>
      <c r="K2213" s="4" t="n">
        <v>82793531.69</v>
      </c>
      <c r="L2213" s="5" t="n">
        <v>4375001</v>
      </c>
      <c r="M2213" s="6" t="n">
        <v>18.924231</v>
      </c>
      <c r="AB2213" s="8" t="inlineStr">
        <is>
          <t>QISSwaps</t>
        </is>
      </c>
      <c r="AG2213" t="n">
        <v>-0.045358</v>
      </c>
    </row>
    <row r="2214">
      <c r="A2214" t="inlineStr">
        <is>
          <t>QIS</t>
        </is>
      </c>
      <c r="B2214" t="inlineStr">
        <is>
          <t>AUD/USD Swap 2y2y 16/12/2026 18/12/2028</t>
        </is>
      </c>
      <c r="C2214" t="inlineStr">
        <is>
          <t>AUD/USD Swap 2y2y 16/12/2026 18/12/2028</t>
        </is>
      </c>
      <c r="G2214" s="1" t="n">
        <v>-3528424.309147193</v>
      </c>
      <c r="H2214" s="1" t="n">
        <v>1</v>
      </c>
      <c r="K2214" s="4" t="n">
        <v>82793531.69</v>
      </c>
      <c r="L2214" s="5" t="n">
        <v>4375001</v>
      </c>
      <c r="M2214" s="6" t="n">
        <v>18.924231</v>
      </c>
      <c r="AB2214" s="8" t="inlineStr">
        <is>
          <t>QISSwaps</t>
        </is>
      </c>
      <c r="AG2214" t="n">
        <v>-0.045358</v>
      </c>
    </row>
    <row r="2215">
      <c r="A2215" t="inlineStr">
        <is>
          <t>QIS</t>
        </is>
      </c>
      <c r="B2215" t="inlineStr">
        <is>
          <t>AUD/USD Swap 2y2y 17/03/2027 19/03/2029</t>
        </is>
      </c>
      <c r="C2215" t="inlineStr">
        <is>
          <t>AUD/USD Swap 2y2y 17/03/2027 19/03/2029</t>
        </is>
      </c>
      <c r="G2215" s="1" t="n">
        <v>-3528424.299132481</v>
      </c>
      <c r="H2215" s="1" t="n">
        <v>1</v>
      </c>
      <c r="K2215" s="4" t="n">
        <v>82793531.69</v>
      </c>
      <c r="L2215" s="5" t="n">
        <v>4375001</v>
      </c>
      <c r="M2215" s="6" t="n">
        <v>18.924231</v>
      </c>
      <c r="AB2215" s="8" t="inlineStr">
        <is>
          <t>QISSwaps</t>
        </is>
      </c>
      <c r="AG2215" t="n">
        <v>-0.045358</v>
      </c>
    </row>
    <row r="2216">
      <c r="A2216" t="inlineStr">
        <is>
          <t>QIS</t>
        </is>
      </c>
      <c r="B2216" t="inlineStr">
        <is>
          <t>AUD/USD Swap 5y5y 18/09/2030 18/09/2035</t>
        </is>
      </c>
      <c r="C2216" t="inlineStr">
        <is>
          <t>AUD/USD Swap 5y5y 18/09/2030 18/09/2035</t>
        </is>
      </c>
      <c r="G2216" s="1" t="n">
        <v>-779259.7111588174</v>
      </c>
      <c r="H2216" s="1" t="n">
        <v>1</v>
      </c>
      <c r="K2216" s="4" t="n">
        <v>82793531.69</v>
      </c>
      <c r="L2216" s="5" t="n">
        <v>4375001</v>
      </c>
      <c r="M2216" s="6" t="n">
        <v>18.924231</v>
      </c>
      <c r="AB2216" s="8" t="inlineStr">
        <is>
          <t>QISSwaps</t>
        </is>
      </c>
      <c r="AG2216" t="n">
        <v>-0.045358</v>
      </c>
    </row>
    <row r="2217">
      <c r="A2217" t="inlineStr">
        <is>
          <t>QIS</t>
        </is>
      </c>
      <c r="B2217" t="inlineStr">
        <is>
          <t>AUD/USD Swap 5y5y 19/12/2029 19/12/2034</t>
        </is>
      </c>
      <c r="C2217" t="inlineStr">
        <is>
          <t>AUD/USD Swap 5y5y 19/12/2029 19/12/2034</t>
        </is>
      </c>
      <c r="G2217" s="1" t="n">
        <v>-779259.7115600345</v>
      </c>
      <c r="H2217" s="1" t="n">
        <v>1</v>
      </c>
      <c r="K2217" s="4" t="n">
        <v>82793531.69</v>
      </c>
      <c r="L2217" s="5" t="n">
        <v>4375001</v>
      </c>
      <c r="M2217" s="6" t="n">
        <v>18.924231</v>
      </c>
      <c r="AB2217" s="8" t="inlineStr">
        <is>
          <t>QISSwaps</t>
        </is>
      </c>
      <c r="AG2217" t="n">
        <v>-0.045358</v>
      </c>
    </row>
    <row r="2218">
      <c r="A2218" t="inlineStr">
        <is>
          <t>QIS</t>
        </is>
      </c>
      <c r="B2218" t="inlineStr">
        <is>
          <t>AUD/USD Swap 5y5y 20/03/2030 20/03/2035</t>
        </is>
      </c>
      <c r="C2218" t="inlineStr">
        <is>
          <t>AUD/USD Swap 5y5y 20/03/2030 20/03/2035</t>
        </is>
      </c>
      <c r="G2218" s="1" t="n">
        <v>-779259.7145460407</v>
      </c>
      <c r="H2218" s="1" t="n">
        <v>1</v>
      </c>
      <c r="K2218" s="4" t="n">
        <v>82793531.69</v>
      </c>
      <c r="L2218" s="5" t="n">
        <v>4375001</v>
      </c>
      <c r="M2218" s="6" t="n">
        <v>18.924231</v>
      </c>
      <c r="AB2218" s="8" t="inlineStr">
        <is>
          <t>QISSwaps</t>
        </is>
      </c>
      <c r="AG2218" t="n">
        <v>-0.045358</v>
      </c>
    </row>
    <row r="2219">
      <c r="A2219" t="inlineStr">
        <is>
          <t>QIS</t>
        </is>
      </c>
      <c r="B2219" t="inlineStr">
        <is>
          <t>AUD/USD Swap 5y5y 20/06/2030 20/06/2035</t>
        </is>
      </c>
      <c r="C2219" t="inlineStr">
        <is>
          <t>AUD/USD Swap 5y5y 20/06/2030 20/06/2035</t>
        </is>
      </c>
      <c r="G2219" s="1" t="n">
        <v>-779259.710581011</v>
      </c>
      <c r="H2219" s="1" t="n">
        <v>1</v>
      </c>
      <c r="K2219" s="4" t="n">
        <v>82793531.69</v>
      </c>
      <c r="L2219" s="5" t="n">
        <v>4375001</v>
      </c>
      <c r="M2219" s="6" t="n">
        <v>18.924231</v>
      </c>
      <c r="AB2219" s="8" t="inlineStr">
        <is>
          <t>QISSwaps</t>
        </is>
      </c>
      <c r="AG2219" t="n">
        <v>-0.045358</v>
      </c>
    </row>
    <row r="2220">
      <c r="A2220" t="inlineStr">
        <is>
          <t>QIS</t>
        </is>
      </c>
      <c r="B2220" t="inlineStr">
        <is>
          <t>AVGO US 11/21/2025 P330 Equity</t>
        </is>
      </c>
      <c r="C2220" t="inlineStr">
        <is>
          <t>AVGO US 11/21/2025 P330 Equity</t>
        </is>
      </c>
      <c r="G2220" s="1" t="n">
        <v>83.390351549141</v>
      </c>
      <c r="H2220" s="1" t="n">
        <v>23.65</v>
      </c>
      <c r="K2220" s="4" t="n">
        <v>82793531.69</v>
      </c>
      <c r="L2220" s="5" t="n">
        <v>4375001</v>
      </c>
      <c r="M2220" s="6" t="n">
        <v>18.924231</v>
      </c>
      <c r="AB2220" s="8" t="inlineStr">
        <is>
          <t>QISSwaps</t>
        </is>
      </c>
      <c r="AG2220" t="n">
        <v>-0.045358</v>
      </c>
    </row>
    <row r="2221">
      <c r="A2221" t="inlineStr">
        <is>
          <t>QIS</t>
        </is>
      </c>
      <c r="B2221" t="inlineStr">
        <is>
          <t>AVGO UW Equity</t>
        </is>
      </c>
      <c r="C2221" t="inlineStr">
        <is>
          <t>AVGO UW Equity</t>
        </is>
      </c>
      <c r="G2221" s="1" t="n">
        <v>3946.4200921691</v>
      </c>
      <c r="H2221" s="1" t="n">
        <v>324.63</v>
      </c>
      <c r="K2221" s="4" t="n">
        <v>82793531.69</v>
      </c>
      <c r="L2221" s="5" t="n">
        <v>4375001</v>
      </c>
      <c r="M2221" s="6" t="n">
        <v>18.924231</v>
      </c>
      <c r="AB2221" s="8" t="inlineStr">
        <is>
          <t>QISSwaps</t>
        </is>
      </c>
      <c r="AG2221" t="n">
        <v>-0.045358</v>
      </c>
    </row>
    <row r="2222">
      <c r="A2222" t="inlineStr">
        <is>
          <t>QIS</t>
        </is>
      </c>
      <c r="B2222" t="inlineStr">
        <is>
          <t>AXP UN Equity</t>
        </is>
      </c>
      <c r="C2222" t="inlineStr">
        <is>
          <t>AXP UN Equity</t>
        </is>
      </c>
      <c r="G2222" s="1" t="n">
        <v>7.9904495216</v>
      </c>
      <c r="H2222" s="1" t="n">
        <v>316.26</v>
      </c>
      <c r="K2222" s="4" t="n">
        <v>82793531.69</v>
      </c>
      <c r="L2222" s="5" t="n">
        <v>4375001</v>
      </c>
      <c r="M2222" s="6" t="n">
        <v>18.924231</v>
      </c>
      <c r="AB2222" s="8" t="inlineStr">
        <is>
          <t>QISSwaps</t>
        </is>
      </c>
      <c r="AG2222" t="n">
        <v>-0.045358</v>
      </c>
    </row>
    <row r="2223">
      <c r="A2223" t="inlineStr">
        <is>
          <t>QIS</t>
        </is>
      </c>
      <c r="B2223" t="inlineStr">
        <is>
          <t>AXP US 11/21/2025 P320 Equity</t>
        </is>
      </c>
      <c r="C2223" t="inlineStr">
        <is>
          <t>AXP US 11/21/2025 P320 Equity</t>
        </is>
      </c>
      <c r="G2223" s="1" t="n">
        <v>0.160053388313</v>
      </c>
      <c r="H2223" s="1" t="n">
        <v>15</v>
      </c>
      <c r="K2223" s="4" t="n">
        <v>82793531.69</v>
      </c>
      <c r="L2223" s="5" t="n">
        <v>4375001</v>
      </c>
      <c r="M2223" s="6" t="n">
        <v>18.924231</v>
      </c>
      <c r="AB2223" s="8" t="inlineStr">
        <is>
          <t>QISSwaps</t>
        </is>
      </c>
      <c r="AG2223" t="n">
        <v>-0.045358</v>
      </c>
    </row>
    <row r="2224">
      <c r="A2224" t="inlineStr">
        <is>
          <t>QIS</t>
        </is>
      </c>
      <c r="B2224" t="inlineStr">
        <is>
          <t>BAC UN Equity</t>
        </is>
      </c>
      <c r="C2224" t="inlineStr">
        <is>
          <t>BAC UN Equity</t>
        </is>
      </c>
      <c r="G2224" s="1" t="n">
        <v>-5903.0728500016</v>
      </c>
      <c r="H2224" s="1" t="n">
        <v>48.65</v>
      </c>
      <c r="K2224" s="4" t="n">
        <v>82793531.69</v>
      </c>
      <c r="L2224" s="5" t="n">
        <v>4375001</v>
      </c>
      <c r="M2224" s="6" t="n">
        <v>18.924231</v>
      </c>
      <c r="AB2224" s="8" t="inlineStr">
        <is>
          <t>QISSwaps</t>
        </is>
      </c>
      <c r="AG2224" t="n">
        <v>-0.045358</v>
      </c>
    </row>
    <row r="2225">
      <c r="A2225" t="inlineStr">
        <is>
          <t>QIS</t>
        </is>
      </c>
      <c r="B2225" t="inlineStr">
        <is>
          <t>BAC US 11/21/2025 C50 Equity</t>
        </is>
      </c>
      <c r="C2225" t="inlineStr">
        <is>
          <t>BAC US 11/21/2025 C50 Equity</t>
        </is>
      </c>
      <c r="G2225" s="1" t="n">
        <v>130.62227031308</v>
      </c>
      <c r="H2225" s="1" t="n">
        <v>1.56</v>
      </c>
      <c r="K2225" s="4" t="n">
        <v>82793531.69</v>
      </c>
      <c r="L2225" s="5" t="n">
        <v>4375001</v>
      </c>
      <c r="M2225" s="6" t="n">
        <v>18.924231</v>
      </c>
      <c r="AB2225" s="8" t="inlineStr">
        <is>
          <t>QISSwaps</t>
        </is>
      </c>
      <c r="AG2225" t="n">
        <v>-0.045358</v>
      </c>
    </row>
    <row r="2226">
      <c r="A2226" t="inlineStr">
        <is>
          <t>QIS</t>
        </is>
      </c>
      <c r="B2226" t="inlineStr">
        <is>
          <t>BKNG US 11/21/2025 P5310 Equity</t>
        </is>
      </c>
      <c r="C2226" t="inlineStr">
        <is>
          <t>BKNG US 11/21/2025 P5310 Equity</t>
        </is>
      </c>
      <c r="G2226" s="1" t="n">
        <v>0.199518476157</v>
      </c>
      <c r="H2226" s="1" t="n">
        <v>304</v>
      </c>
      <c r="K2226" s="4" t="n">
        <v>82793531.69</v>
      </c>
      <c r="L2226" s="5" t="n">
        <v>4375001</v>
      </c>
      <c r="M2226" s="6" t="n">
        <v>18.924231</v>
      </c>
      <c r="AB2226" s="8" t="inlineStr">
        <is>
          <t>QISSwaps</t>
        </is>
      </c>
      <c r="AG2226" t="n">
        <v>-0.045358</v>
      </c>
    </row>
    <row r="2227">
      <c r="A2227" t="inlineStr">
        <is>
          <t>QIS</t>
        </is>
      </c>
      <c r="B2227" t="inlineStr">
        <is>
          <t>BKNG UW Equity</t>
        </is>
      </c>
      <c r="C2227" t="inlineStr">
        <is>
          <t>BKNG UW Equity</t>
        </is>
      </c>
      <c r="G2227" s="1" t="n">
        <v>11.5048186253</v>
      </c>
      <c r="H2227" s="1" t="n">
        <v>5164.93</v>
      </c>
      <c r="K2227" s="4" t="n">
        <v>82793531.69</v>
      </c>
      <c r="L2227" s="5" t="n">
        <v>4375001</v>
      </c>
      <c r="M2227" s="6" t="n">
        <v>18.924231</v>
      </c>
      <c r="AB2227" s="8" t="inlineStr">
        <is>
          <t>QISSwaps</t>
        </is>
      </c>
      <c r="AG2227" t="n">
        <v>-0.045358</v>
      </c>
    </row>
    <row r="2228">
      <c r="A2228" t="inlineStr">
        <is>
          <t>QIS</t>
        </is>
      </c>
      <c r="B2228" t="inlineStr">
        <is>
          <t>BOF6 Comdty</t>
        </is>
      </c>
      <c r="C2228" t="inlineStr">
        <is>
          <t>BOF6 Comdty</t>
        </is>
      </c>
      <c r="G2228" s="1" t="n">
        <v>-18.47895037849809</v>
      </c>
      <c r="H2228" s="1" t="n">
        <v>0.5029</v>
      </c>
      <c r="K2228" s="4" t="n">
        <v>82793531.69</v>
      </c>
      <c r="L2228" s="5" t="n">
        <v>4375001</v>
      </c>
      <c r="M2228" s="6" t="n">
        <v>18.924231</v>
      </c>
      <c r="AB2228" s="8" t="inlineStr">
        <is>
          <t>QISSwaps</t>
        </is>
      </c>
      <c r="AG2228" t="n">
        <v>-0.045358</v>
      </c>
    </row>
    <row r="2229">
      <c r="A2229" t="inlineStr">
        <is>
          <t>QIS</t>
        </is>
      </c>
      <c r="B2229" t="inlineStr">
        <is>
          <t>BOF6 Comdty</t>
        </is>
      </c>
      <c r="C2229" t="inlineStr">
        <is>
          <t>BOF6 Comdty</t>
        </is>
      </c>
      <c r="G2229" s="1" t="n">
        <v>-12.52664640896454</v>
      </c>
      <c r="H2229" s="1" t="n">
        <v>0.5029</v>
      </c>
      <c r="K2229" s="4" t="n">
        <v>82793531.69</v>
      </c>
      <c r="L2229" s="5" t="n">
        <v>4375001</v>
      </c>
      <c r="M2229" s="6" t="n">
        <v>18.924231</v>
      </c>
      <c r="AB2229" s="8" t="inlineStr">
        <is>
          <t>QISSwaps</t>
        </is>
      </c>
      <c r="AG2229" t="n">
        <v>-0.045358</v>
      </c>
    </row>
    <row r="2230">
      <c r="A2230" t="inlineStr">
        <is>
          <t>QIS</t>
        </is>
      </c>
      <c r="B2230" t="inlineStr">
        <is>
          <t>BOK6 Comdty</t>
        </is>
      </c>
      <c r="C2230" t="inlineStr">
        <is>
          <t>BOK6 Comdty</t>
        </is>
      </c>
      <c r="G2230" s="1" t="n">
        <v>3.092216039518135</v>
      </c>
      <c r="H2230" s="1" t="n">
        <v>0.5086000000000001</v>
      </c>
      <c r="K2230" s="4" t="n">
        <v>82793531.69</v>
      </c>
      <c r="L2230" s="5" t="n">
        <v>4375001</v>
      </c>
      <c r="M2230" s="6" t="n">
        <v>18.924231</v>
      </c>
      <c r="AB2230" s="8" t="inlineStr">
        <is>
          <t>QISSwaps</t>
        </is>
      </c>
      <c r="AG2230" t="n">
        <v>-0.045358</v>
      </c>
    </row>
    <row r="2231">
      <c r="A2231" t="inlineStr">
        <is>
          <t>QIS</t>
        </is>
      </c>
      <c r="B2231" t="inlineStr">
        <is>
          <t>BOK6 Comdty</t>
        </is>
      </c>
      <c r="C2231" t="inlineStr">
        <is>
          <t>BOK6 Comdty</t>
        </is>
      </c>
      <c r="G2231" s="1" t="n">
        <v>20.69177673195752</v>
      </c>
      <c r="H2231" s="1" t="n">
        <v>0.5086000000000001</v>
      </c>
      <c r="K2231" s="4" t="n">
        <v>82793531.69</v>
      </c>
      <c r="L2231" s="5" t="n">
        <v>4375001</v>
      </c>
      <c r="M2231" s="6" t="n">
        <v>18.924231</v>
      </c>
      <c r="AB2231" s="8" t="inlineStr">
        <is>
          <t>QISSwaps</t>
        </is>
      </c>
      <c r="AG2231" t="n">
        <v>-0.045358</v>
      </c>
    </row>
    <row r="2232">
      <c r="A2232" t="inlineStr">
        <is>
          <t>QIS</t>
        </is>
      </c>
      <c r="B2232" t="inlineStr">
        <is>
          <t>BON6 Comdty</t>
        </is>
      </c>
      <c r="C2232" t="inlineStr">
        <is>
          <t>BON6 Comdty</t>
        </is>
      </c>
      <c r="G2232" s="1" t="n">
        <v>12.36886415807254</v>
      </c>
      <c r="H2232" s="1" t="n">
        <v>0.5084</v>
      </c>
      <c r="K2232" s="4" t="n">
        <v>82793531.69</v>
      </c>
      <c r="L2232" s="5" t="n">
        <v>4375001</v>
      </c>
      <c r="M2232" s="6" t="n">
        <v>18.924231</v>
      </c>
      <c r="AB2232" s="8" t="inlineStr">
        <is>
          <t>QISSwaps</t>
        </is>
      </c>
      <c r="AG2232" t="n">
        <v>-0.045358</v>
      </c>
    </row>
    <row r="2233">
      <c r="A2233" t="inlineStr">
        <is>
          <t>QIS</t>
        </is>
      </c>
      <c r="B2233" t="inlineStr">
        <is>
          <t>BOZ5 Comdty</t>
        </is>
      </c>
      <c r="C2233" t="inlineStr">
        <is>
          <t>BOZ5 Comdty</t>
        </is>
      </c>
      <c r="G2233" s="1" t="n">
        <v>-3.131661602241136</v>
      </c>
      <c r="H2233" s="1" t="n">
        <v>0.4997</v>
      </c>
      <c r="K2233" s="4" t="n">
        <v>82793531.69</v>
      </c>
      <c r="L2233" s="5" t="n">
        <v>4375001</v>
      </c>
      <c r="M2233" s="6" t="n">
        <v>18.924231</v>
      </c>
      <c r="AB2233" s="8" t="inlineStr">
        <is>
          <t>QISSwaps</t>
        </is>
      </c>
      <c r="AG2233" t="n">
        <v>-0.045358</v>
      </c>
    </row>
    <row r="2234">
      <c r="A2234" t="inlineStr">
        <is>
          <t>QIS</t>
        </is>
      </c>
      <c r="B2234" t="inlineStr">
        <is>
          <t>BOZ5 Comdty</t>
        </is>
      </c>
      <c r="C2234" t="inlineStr">
        <is>
          <t>BOZ5 Comdty</t>
        </is>
      </c>
      <c r="G2234" s="1" t="n">
        <v>112.758662055855</v>
      </c>
      <c r="H2234" s="1" t="n">
        <v>0.4997</v>
      </c>
      <c r="K2234" s="4" t="n">
        <v>82793531.69</v>
      </c>
      <c r="L2234" s="5" t="n">
        <v>4375001</v>
      </c>
      <c r="M2234" s="6" t="n">
        <v>18.924231</v>
      </c>
      <c r="AB2234" s="8" t="inlineStr">
        <is>
          <t>QISSwaps</t>
        </is>
      </c>
      <c r="AG2234" t="n">
        <v>-0.045358</v>
      </c>
    </row>
    <row r="2235">
      <c r="A2235" t="inlineStr">
        <is>
          <t>QIS</t>
        </is>
      </c>
      <c r="B2235" t="inlineStr">
        <is>
          <t>BOZ5 Comdty</t>
        </is>
      </c>
      <c r="C2235" t="inlineStr">
        <is>
          <t>BOZ5 Comdty</t>
        </is>
      </c>
      <c r="G2235" s="1" t="n">
        <v>-0.6996460819782451</v>
      </c>
      <c r="H2235" s="1" t="n">
        <v>0.4997</v>
      </c>
      <c r="K2235" s="4" t="n">
        <v>82793531.69</v>
      </c>
      <c r="L2235" s="5" t="n">
        <v>4375001</v>
      </c>
      <c r="M2235" s="6" t="n">
        <v>18.924231</v>
      </c>
      <c r="AB2235" s="8" t="inlineStr">
        <is>
          <t>QISSwaps</t>
        </is>
      </c>
      <c r="AG2235" t="n">
        <v>-0.045358</v>
      </c>
    </row>
    <row r="2236">
      <c r="A2236" t="inlineStr">
        <is>
          <t>QIS</t>
        </is>
      </c>
      <c r="B2236" t="inlineStr">
        <is>
          <t>BRK/B UN Equity</t>
        </is>
      </c>
      <c r="C2236" t="inlineStr">
        <is>
          <t>BRK/B UN Equity</t>
        </is>
      </c>
      <c r="G2236" s="1" t="n">
        <v>1744.5541831445</v>
      </c>
      <c r="H2236" s="1" t="n">
        <v>489.13</v>
      </c>
      <c r="K2236" s="4" t="n">
        <v>82793531.69</v>
      </c>
      <c r="L2236" s="5" t="n">
        <v>4375001</v>
      </c>
      <c r="M2236" s="6" t="n">
        <v>18.924231</v>
      </c>
      <c r="AB2236" s="8" t="inlineStr">
        <is>
          <t>QISSwaps</t>
        </is>
      </c>
      <c r="AG2236" t="n">
        <v>-0.045358</v>
      </c>
    </row>
    <row r="2237">
      <c r="A2237" t="inlineStr">
        <is>
          <t>QIS</t>
        </is>
      </c>
      <c r="B2237" t="inlineStr">
        <is>
          <t>BRK/B US 11/21/2025 P495 Equity</t>
        </is>
      </c>
      <c r="C2237" t="inlineStr">
        <is>
          <t>BRK/B US 11/21/2025 P495 Equity</t>
        </is>
      </c>
      <c r="G2237" s="1" t="n">
        <v>33.229727390587</v>
      </c>
      <c r="H2237" s="1" t="n">
        <v>13.45</v>
      </c>
      <c r="K2237" s="4" t="n">
        <v>82793531.69</v>
      </c>
      <c r="L2237" s="5" t="n">
        <v>4375001</v>
      </c>
      <c r="M2237" s="6" t="n">
        <v>18.924231</v>
      </c>
      <c r="AB2237" s="8" t="inlineStr">
        <is>
          <t>QISSwaps</t>
        </is>
      </c>
      <c r="AG2237" t="n">
        <v>-0.045358</v>
      </c>
    </row>
    <row r="2238">
      <c r="A2238" t="inlineStr">
        <is>
          <t>QIS</t>
        </is>
      </c>
      <c r="B2238" t="inlineStr">
        <is>
          <t>C H6 Comdty</t>
        </is>
      </c>
      <c r="C2238" t="inlineStr">
        <is>
          <t>C H6 Comdty</t>
        </is>
      </c>
      <c r="G2238" s="1" t="n">
        <v>-20.91411481718685</v>
      </c>
      <c r="H2238" s="1" t="n">
        <v>4.29</v>
      </c>
      <c r="K2238" s="4" t="n">
        <v>82793531.69</v>
      </c>
      <c r="L2238" s="5" t="n">
        <v>4375001</v>
      </c>
      <c r="M2238" s="6" t="n">
        <v>18.924231</v>
      </c>
      <c r="AB2238" s="8" t="inlineStr">
        <is>
          <t>QISSwaps</t>
        </is>
      </c>
      <c r="AG2238" t="n">
        <v>-0.045358</v>
      </c>
    </row>
    <row r="2239">
      <c r="A2239" t="inlineStr">
        <is>
          <t>QIS</t>
        </is>
      </c>
      <c r="B2239" t="inlineStr">
        <is>
          <t>C H6 Comdty</t>
        </is>
      </c>
      <c r="C2239" t="inlineStr">
        <is>
          <t>C H6 Comdty</t>
        </is>
      </c>
      <c r="G2239" s="1" t="n">
        <v>-5.682936761282065</v>
      </c>
      <c r="H2239" s="1" t="n">
        <v>429</v>
      </c>
      <c r="K2239" s="4" t="n">
        <v>82793531.69</v>
      </c>
      <c r="L2239" s="5" t="n">
        <v>4375001</v>
      </c>
      <c r="M2239" s="6" t="n">
        <v>18.924231</v>
      </c>
      <c r="AB2239" s="8" t="inlineStr">
        <is>
          <t>QISSwaps</t>
        </is>
      </c>
      <c r="AG2239" t="n">
        <v>-0.045358</v>
      </c>
    </row>
    <row r="2240">
      <c r="A2240" t="inlineStr">
        <is>
          <t>QIS</t>
        </is>
      </c>
      <c r="B2240" t="inlineStr">
        <is>
          <t>C H6C 455 Comdty</t>
        </is>
      </c>
      <c r="C2240" t="inlineStr">
        <is>
          <t>C H6C 455 Comdty</t>
        </is>
      </c>
      <c r="G2240" s="1" t="n">
        <v>-18.2564231645908</v>
      </c>
      <c r="H2240" s="1" t="n">
        <v>7</v>
      </c>
      <c r="K2240" s="4" t="n">
        <v>82793531.69</v>
      </c>
      <c r="L2240" s="5" t="n">
        <v>4375001</v>
      </c>
      <c r="M2240" s="6" t="n">
        <v>18.924231</v>
      </c>
      <c r="AB2240" s="8" t="inlineStr">
        <is>
          <t>QISSwaps</t>
        </is>
      </c>
      <c r="AG2240" t="n">
        <v>-0.045358</v>
      </c>
    </row>
    <row r="2241">
      <c r="A2241" t="inlineStr">
        <is>
          <t>QIS</t>
        </is>
      </c>
      <c r="B2241" t="inlineStr">
        <is>
          <t>C H6P 430 Comdty</t>
        </is>
      </c>
      <c r="C2241" t="inlineStr">
        <is>
          <t>C H6P 430 Comdty</t>
        </is>
      </c>
      <c r="G2241" s="1" t="n">
        <v>-21.34950412528948</v>
      </c>
      <c r="H2241" s="1" t="n">
        <v>16</v>
      </c>
      <c r="K2241" s="4" t="n">
        <v>82793531.69</v>
      </c>
      <c r="L2241" s="5" t="n">
        <v>4375001</v>
      </c>
      <c r="M2241" s="6" t="n">
        <v>18.924231</v>
      </c>
      <c r="AB2241" s="8" t="inlineStr">
        <is>
          <t>QISSwaps</t>
        </is>
      </c>
      <c r="AG2241" t="n">
        <v>-0.045358</v>
      </c>
    </row>
    <row r="2242">
      <c r="A2242" t="inlineStr">
        <is>
          <t>QIS</t>
        </is>
      </c>
      <c r="B2242" t="inlineStr">
        <is>
          <t>C K6 Comdty</t>
        </is>
      </c>
      <c r="C2242" t="inlineStr">
        <is>
          <t>C K6 Comdty</t>
        </is>
      </c>
      <c r="G2242" s="1" t="n">
        <v>36.76192910094137</v>
      </c>
      <c r="H2242" s="1" t="n">
        <v>4.38</v>
      </c>
      <c r="K2242" s="4" t="n">
        <v>82793531.69</v>
      </c>
      <c r="L2242" s="5" t="n">
        <v>4375001</v>
      </c>
      <c r="M2242" s="6" t="n">
        <v>18.924231</v>
      </c>
      <c r="AB2242" s="8" t="inlineStr">
        <is>
          <t>QISSwaps</t>
        </is>
      </c>
      <c r="AG2242" t="n">
        <v>-0.045358</v>
      </c>
    </row>
    <row r="2243">
      <c r="A2243" t="inlineStr">
        <is>
          <t>QIS</t>
        </is>
      </c>
      <c r="B2243" t="inlineStr">
        <is>
          <t>C K6 Comdty</t>
        </is>
      </c>
      <c r="C2243" t="inlineStr">
        <is>
          <t>C K6 Comdty</t>
        </is>
      </c>
      <c r="G2243" s="1" t="n">
        <v>5.977269985259018</v>
      </c>
      <c r="H2243" s="1" t="n">
        <v>4.38</v>
      </c>
      <c r="K2243" s="4" t="n">
        <v>82793531.69</v>
      </c>
      <c r="L2243" s="5" t="n">
        <v>4375001</v>
      </c>
      <c r="M2243" s="6" t="n">
        <v>18.924231</v>
      </c>
      <c r="AB2243" s="8" t="inlineStr">
        <is>
          <t>QISSwaps</t>
        </is>
      </c>
      <c r="AG2243" t="n">
        <v>-0.045358</v>
      </c>
    </row>
    <row r="2244">
      <c r="A2244" t="inlineStr">
        <is>
          <t>QIS</t>
        </is>
      </c>
      <c r="B2244" t="inlineStr">
        <is>
          <t>C N6 Comdty</t>
        </is>
      </c>
      <c r="C2244" t="inlineStr">
        <is>
          <t>C N6 Comdty</t>
        </is>
      </c>
      <c r="G2244" s="1" t="n">
        <v>23.90907994103607</v>
      </c>
      <c r="H2244" s="1" t="n">
        <v>4.4425</v>
      </c>
      <c r="K2244" s="4" t="n">
        <v>82793531.69</v>
      </c>
      <c r="L2244" s="5" t="n">
        <v>4375001</v>
      </c>
      <c r="M2244" s="6" t="n">
        <v>18.924231</v>
      </c>
      <c r="AB2244" s="8" t="inlineStr">
        <is>
          <t>QISSwaps</t>
        </is>
      </c>
      <c r="AG2244" t="n">
        <v>-0.045358</v>
      </c>
    </row>
    <row r="2245">
      <c r="A2245" t="inlineStr">
        <is>
          <t>QIS</t>
        </is>
      </c>
      <c r="B2245" t="inlineStr">
        <is>
          <t>C UN Equity</t>
        </is>
      </c>
      <c r="C2245" t="inlineStr">
        <is>
          <t>C UN Equity</t>
        </is>
      </c>
      <c r="G2245" s="1" t="n">
        <v>278.8481947251</v>
      </c>
      <c r="H2245" s="1" t="n">
        <v>93.93000000000001</v>
      </c>
      <c r="K2245" s="4" t="n">
        <v>82793531.69</v>
      </c>
      <c r="L2245" s="5" t="n">
        <v>4375001</v>
      </c>
      <c r="M2245" s="6" t="n">
        <v>18.924231</v>
      </c>
      <c r="AB2245" s="8" t="inlineStr">
        <is>
          <t>QISSwaps</t>
        </is>
      </c>
      <c r="AG2245" t="n">
        <v>-0.045358</v>
      </c>
    </row>
    <row r="2246">
      <c r="A2246" t="inlineStr">
        <is>
          <t>QIS</t>
        </is>
      </c>
      <c r="B2246" t="inlineStr">
        <is>
          <t>C US 11/21/2025 P95 Equity</t>
        </is>
      </c>
      <c r="C2246" t="inlineStr">
        <is>
          <t>C US 11/21/2025 P95 Equity</t>
        </is>
      </c>
      <c r="G2246" s="1" t="n">
        <v>5.380926904808</v>
      </c>
      <c r="H2246" s="1" t="n">
        <v>5.175</v>
      </c>
      <c r="K2246" s="4" t="n">
        <v>82793531.69</v>
      </c>
      <c r="L2246" s="5" t="n">
        <v>4375001</v>
      </c>
      <c r="M2246" s="6" t="n">
        <v>18.924231</v>
      </c>
      <c r="AB2246" s="8" t="inlineStr">
        <is>
          <t>QISSwaps</t>
        </is>
      </c>
      <c r="AG2246" t="n">
        <v>-0.045358</v>
      </c>
    </row>
    <row r="2247">
      <c r="A2247" t="inlineStr">
        <is>
          <t>QIS</t>
        </is>
      </c>
      <c r="B2247" t="inlineStr">
        <is>
          <t>C Z5 Comdty</t>
        </is>
      </c>
      <c r="C2247" t="inlineStr">
        <is>
          <t>C Z5 Comdty</t>
        </is>
      </c>
      <c r="G2247" s="1" t="n">
        <v>-5.653033046769437</v>
      </c>
      <c r="H2247" s="1" t="n">
        <v>4.13</v>
      </c>
      <c r="K2247" s="4" t="n">
        <v>82793531.69</v>
      </c>
      <c r="L2247" s="5" t="n">
        <v>4375001</v>
      </c>
      <c r="M2247" s="6" t="n">
        <v>18.924231</v>
      </c>
      <c r="AB2247" s="8" t="inlineStr">
        <is>
          <t>QISSwaps</t>
        </is>
      </c>
      <c r="AG2247" t="n">
        <v>-0.045358</v>
      </c>
    </row>
    <row r="2248">
      <c r="A2248" t="inlineStr">
        <is>
          <t>QIS</t>
        </is>
      </c>
      <c r="B2248" t="inlineStr">
        <is>
          <t>C Z5 Comdty</t>
        </is>
      </c>
      <c r="C2248" t="inlineStr">
        <is>
          <t>C Z5 Comdty</t>
        </is>
      </c>
      <c r="G2248" s="1" t="n">
        <v>-22.61213218707775</v>
      </c>
      <c r="H2248" s="1" t="n">
        <v>4.13</v>
      </c>
      <c r="K2248" s="4" t="n">
        <v>82793531.69</v>
      </c>
      <c r="L2248" s="5" t="n">
        <v>4375001</v>
      </c>
      <c r="M2248" s="6" t="n">
        <v>18.924231</v>
      </c>
      <c r="AB2248" s="8" t="inlineStr">
        <is>
          <t>QISSwaps</t>
        </is>
      </c>
      <c r="AG2248" t="n">
        <v>-0.045358</v>
      </c>
    </row>
    <row r="2249">
      <c r="A2249" t="inlineStr">
        <is>
          <t>QIS</t>
        </is>
      </c>
      <c r="B2249" t="inlineStr">
        <is>
          <t>C Z5 Comdty</t>
        </is>
      </c>
      <c r="C2249" t="inlineStr">
        <is>
          <t>C Z5 Comdty</t>
        </is>
      </c>
      <c r="G2249" s="1" t="n">
        <v>-18.76705050865884</v>
      </c>
      <c r="H2249" s="1" t="n">
        <v>4.13</v>
      </c>
      <c r="K2249" s="4" t="n">
        <v>82793531.69</v>
      </c>
      <c r="L2249" s="5" t="n">
        <v>4375001</v>
      </c>
      <c r="M2249" s="6" t="n">
        <v>18.924231</v>
      </c>
      <c r="AB2249" s="8" t="inlineStr">
        <is>
          <t>QISSwaps</t>
        </is>
      </c>
      <c r="AG2249" t="n">
        <v>-0.045358</v>
      </c>
    </row>
    <row r="2250">
      <c r="A2250" t="inlineStr">
        <is>
          <t>QIS</t>
        </is>
      </c>
      <c r="B2250" t="inlineStr">
        <is>
          <t>C Z5 Comdty</t>
        </is>
      </c>
      <c r="C2250" t="inlineStr">
        <is>
          <t>C Z5 Comdty</t>
        </is>
      </c>
      <c r="G2250" s="1" t="n">
        <v>-33.98070348900527</v>
      </c>
      <c r="H2250" s="1" t="n">
        <v>4.13</v>
      </c>
      <c r="K2250" s="4" t="n">
        <v>82793531.69</v>
      </c>
      <c r="L2250" s="5" t="n">
        <v>4375001</v>
      </c>
      <c r="M2250" s="6" t="n">
        <v>18.924231</v>
      </c>
      <c r="AB2250" s="8" t="inlineStr">
        <is>
          <t>QISSwaps</t>
        </is>
      </c>
      <c r="AG2250" t="n">
        <v>-0.045358</v>
      </c>
    </row>
    <row r="2251">
      <c r="A2251" t="inlineStr">
        <is>
          <t>QIS</t>
        </is>
      </c>
      <c r="B2251" t="inlineStr">
        <is>
          <t>C Z5 Comdty</t>
        </is>
      </c>
      <c r="C2251" t="inlineStr">
        <is>
          <t>C Z5 Comdty</t>
        </is>
      </c>
      <c r="G2251" s="1" t="n">
        <v>-4.691762627164709</v>
      </c>
      <c r="H2251" s="1" t="n">
        <v>4.13</v>
      </c>
      <c r="K2251" s="4" t="n">
        <v>82793531.69</v>
      </c>
      <c r="L2251" s="5" t="n">
        <v>4375001</v>
      </c>
      <c r="M2251" s="6" t="n">
        <v>18.924231</v>
      </c>
      <c r="AB2251" s="8" t="inlineStr">
        <is>
          <t>QISSwaps</t>
        </is>
      </c>
      <c r="AG2251" t="n">
        <v>-0.045358</v>
      </c>
    </row>
    <row r="2252">
      <c r="A2252" t="inlineStr">
        <is>
          <t>QIS</t>
        </is>
      </c>
      <c r="B2252" t="inlineStr">
        <is>
          <t>CAD/USD 2025-12-31 Curncy</t>
        </is>
      </c>
      <c r="C2252" t="inlineStr">
        <is>
          <t>CAD/USD 2025-12-31 Curncy</t>
        </is>
      </c>
      <c r="G2252" s="1" t="n">
        <v>-166323.4802699579</v>
      </c>
      <c r="H2252" s="1" t="n">
        <v>-0.006388956651391448</v>
      </c>
      <c r="K2252" s="4" t="n">
        <v>82793531.69</v>
      </c>
      <c r="L2252" s="5" t="n">
        <v>4375001</v>
      </c>
      <c r="M2252" s="6" t="n">
        <v>18.924231</v>
      </c>
      <c r="AB2252" s="8" t="inlineStr">
        <is>
          <t>QISSwaps</t>
        </is>
      </c>
      <c r="AG2252" t="n">
        <v>-0.045358</v>
      </c>
    </row>
    <row r="2253">
      <c r="A2253" t="inlineStr">
        <is>
          <t>QIS</t>
        </is>
      </c>
      <c r="B2253" t="inlineStr">
        <is>
          <t>CAD/USD Swap 2y2y 15/09/2027 17/09/2029</t>
        </is>
      </c>
      <c r="C2253" t="inlineStr">
        <is>
          <t>CAD/USD Swap 2y2y 15/09/2027 17/09/2029</t>
        </is>
      </c>
      <c r="G2253" s="1" t="n">
        <v>-4528953.322755532</v>
      </c>
      <c r="H2253" s="1" t="n">
        <v>1</v>
      </c>
      <c r="K2253" s="4" t="n">
        <v>82793531.69</v>
      </c>
      <c r="L2253" s="5" t="n">
        <v>4375001</v>
      </c>
      <c r="M2253" s="6" t="n">
        <v>18.924231</v>
      </c>
      <c r="AB2253" s="8" t="inlineStr">
        <is>
          <t>QISSwaps</t>
        </is>
      </c>
      <c r="AG2253" t="n">
        <v>-0.045358</v>
      </c>
    </row>
    <row r="2254">
      <c r="A2254" t="inlineStr">
        <is>
          <t>QIS</t>
        </is>
      </c>
      <c r="B2254" t="inlineStr">
        <is>
          <t>CAD/USD Swap 2y2y 16/06/2027 18/06/2029</t>
        </is>
      </c>
      <c r="C2254" t="inlineStr">
        <is>
          <t>CAD/USD Swap 2y2y 16/06/2027 18/06/2029</t>
        </is>
      </c>
      <c r="G2254" s="1" t="n">
        <v>-4528953.301100289</v>
      </c>
      <c r="H2254" s="1" t="n">
        <v>1</v>
      </c>
      <c r="K2254" s="4" t="n">
        <v>82793531.69</v>
      </c>
      <c r="L2254" s="5" t="n">
        <v>4375001</v>
      </c>
      <c r="M2254" s="6" t="n">
        <v>18.924231</v>
      </c>
      <c r="AB2254" s="8" t="inlineStr">
        <is>
          <t>QISSwaps</t>
        </is>
      </c>
      <c r="AG2254" t="n">
        <v>-0.045358</v>
      </c>
    </row>
    <row r="2255">
      <c r="A2255" t="inlineStr">
        <is>
          <t>QIS</t>
        </is>
      </c>
      <c r="B2255" t="inlineStr">
        <is>
          <t>CAD/USD Swap 2y2y 16/12/2026 18/12/2028</t>
        </is>
      </c>
      <c r="C2255" t="inlineStr">
        <is>
          <t>CAD/USD Swap 2y2y 16/12/2026 18/12/2028</t>
        </is>
      </c>
      <c r="G2255" s="1" t="n">
        <v>-4528953.327209774</v>
      </c>
      <c r="H2255" s="1" t="n">
        <v>1</v>
      </c>
      <c r="K2255" s="4" t="n">
        <v>82793531.69</v>
      </c>
      <c r="L2255" s="5" t="n">
        <v>4375001</v>
      </c>
      <c r="M2255" s="6" t="n">
        <v>18.924231</v>
      </c>
      <c r="AB2255" s="8" t="inlineStr">
        <is>
          <t>QISSwaps</t>
        </is>
      </c>
      <c r="AG2255" t="n">
        <v>-0.045358</v>
      </c>
    </row>
    <row r="2256">
      <c r="A2256" t="inlineStr">
        <is>
          <t>QIS</t>
        </is>
      </c>
      <c r="B2256" t="inlineStr">
        <is>
          <t>CAD/USD Swap 2y2y 17/03/2027 19/03/2029</t>
        </is>
      </c>
      <c r="C2256" t="inlineStr">
        <is>
          <t>CAD/USD Swap 2y2y 17/03/2027 19/03/2029</t>
        </is>
      </c>
      <c r="G2256" s="1" t="n">
        <v>-4528953.292159629</v>
      </c>
      <c r="H2256" s="1" t="n">
        <v>1</v>
      </c>
      <c r="K2256" s="4" t="n">
        <v>82793531.69</v>
      </c>
      <c r="L2256" s="5" t="n">
        <v>4375001</v>
      </c>
      <c r="M2256" s="6" t="n">
        <v>18.924231</v>
      </c>
      <c r="AB2256" s="8" t="inlineStr">
        <is>
          <t>QISSwaps</t>
        </is>
      </c>
      <c r="AG2256" t="n">
        <v>-0.045358</v>
      </c>
    </row>
    <row r="2257">
      <c r="A2257" t="inlineStr">
        <is>
          <t>QIS</t>
        </is>
      </c>
      <c r="B2257" t="inlineStr">
        <is>
          <t>CAD/USD Swap 2y3y 15/09/2027 16/09/2030</t>
        </is>
      </c>
      <c r="C2257" t="inlineStr">
        <is>
          <t>CAD/USD Swap 2y3y 15/09/2027 16/09/2030</t>
        </is>
      </c>
      <c r="G2257" s="1" t="n">
        <v>-93594.48637799175</v>
      </c>
      <c r="H2257" s="1" t="n">
        <v>1</v>
      </c>
      <c r="K2257" s="4" t="n">
        <v>82793531.69</v>
      </c>
      <c r="L2257" s="5" t="n">
        <v>4375001</v>
      </c>
      <c r="M2257" s="6" t="n">
        <v>18.924231</v>
      </c>
      <c r="AB2257" s="8" t="inlineStr">
        <is>
          <t>QISSwaps</t>
        </is>
      </c>
      <c r="AG2257" t="n">
        <v>-0.045358</v>
      </c>
    </row>
    <row r="2258">
      <c r="A2258" t="inlineStr">
        <is>
          <t>QIS</t>
        </is>
      </c>
      <c r="B2258" t="inlineStr">
        <is>
          <t>CAD/USD Swap 2y3y 16/06/2027 17/06/2030</t>
        </is>
      </c>
      <c r="C2258" t="inlineStr">
        <is>
          <t>CAD/USD Swap 2y3y 16/06/2027 17/06/2030</t>
        </is>
      </c>
      <c r="G2258" s="1" t="n">
        <v>-93594.48635090473</v>
      </c>
      <c r="H2258" s="1" t="n">
        <v>1</v>
      </c>
      <c r="K2258" s="4" t="n">
        <v>82793531.69</v>
      </c>
      <c r="L2258" s="5" t="n">
        <v>4375001</v>
      </c>
      <c r="M2258" s="6" t="n">
        <v>18.924231</v>
      </c>
      <c r="AB2258" s="8" t="inlineStr">
        <is>
          <t>QISSwaps</t>
        </is>
      </c>
      <c r="AG2258" t="n">
        <v>-0.045358</v>
      </c>
    </row>
    <row r="2259">
      <c r="A2259" t="inlineStr">
        <is>
          <t>QIS</t>
        </is>
      </c>
      <c r="B2259" t="inlineStr">
        <is>
          <t>CAD/USD Swap 2y3y 16/12/2026 17/12/2029</t>
        </is>
      </c>
      <c r="C2259" t="inlineStr">
        <is>
          <t>CAD/USD Swap 2y3y 16/12/2026 17/12/2029</t>
        </is>
      </c>
      <c r="G2259" s="1" t="n">
        <v>-93594.48618987919</v>
      </c>
      <c r="H2259" s="1" t="n">
        <v>1</v>
      </c>
      <c r="K2259" s="4" t="n">
        <v>82793531.69</v>
      </c>
      <c r="L2259" s="5" t="n">
        <v>4375001</v>
      </c>
      <c r="M2259" s="6" t="n">
        <v>18.924231</v>
      </c>
      <c r="AB2259" s="8" t="inlineStr">
        <is>
          <t>QISSwaps</t>
        </is>
      </c>
      <c r="AG2259" t="n">
        <v>-0.045358</v>
      </c>
    </row>
    <row r="2260">
      <c r="A2260" t="inlineStr">
        <is>
          <t>QIS</t>
        </is>
      </c>
      <c r="B2260" t="inlineStr">
        <is>
          <t>CAD/USD Swap 2y3y 17/03/2027 18/03/2030</t>
        </is>
      </c>
      <c r="C2260" t="inlineStr">
        <is>
          <t>CAD/USD Swap 2y3y 17/03/2027 18/03/2030</t>
        </is>
      </c>
      <c r="G2260" s="1" t="n">
        <v>-93594.48620888498</v>
      </c>
      <c r="H2260" s="1" t="n">
        <v>1</v>
      </c>
      <c r="K2260" s="4" t="n">
        <v>82793531.69</v>
      </c>
      <c r="L2260" s="5" t="n">
        <v>4375001</v>
      </c>
      <c r="M2260" s="6" t="n">
        <v>18.924231</v>
      </c>
      <c r="AB2260" s="8" t="inlineStr">
        <is>
          <t>QISSwaps</t>
        </is>
      </c>
      <c r="AG2260" t="n">
        <v>-0.045358</v>
      </c>
    </row>
    <row r="2261">
      <c r="A2261" t="inlineStr">
        <is>
          <t>QIS</t>
        </is>
      </c>
      <c r="B2261" t="inlineStr">
        <is>
          <t>CASH</t>
        </is>
      </c>
      <c r="C2261" t="inlineStr">
        <is>
          <t>CASH</t>
        </is>
      </c>
      <c r="G2261" s="1" t="n">
        <v>28787567.78624457</v>
      </c>
      <c r="H2261" s="1" t="n">
        <v>1</v>
      </c>
      <c r="K2261" s="4" t="n">
        <v>82793531.69</v>
      </c>
      <c r="L2261" s="5" t="n">
        <v>4375001</v>
      </c>
      <c r="M2261" s="6" t="n">
        <v>18.924231</v>
      </c>
      <c r="AB2261" s="8" t="inlineStr">
        <is>
          <t>QISSwaps</t>
        </is>
      </c>
      <c r="AG2261" t="n">
        <v>-0.045358</v>
      </c>
    </row>
    <row r="2262">
      <c r="A2262" t="inlineStr">
        <is>
          <t>QIS</t>
        </is>
      </c>
      <c r="B2262" t="inlineStr">
        <is>
          <t>CAT UN Equity</t>
        </is>
      </c>
      <c r="C2262" t="inlineStr">
        <is>
          <t>CAT UN Equity</t>
        </is>
      </c>
      <c r="G2262" s="1" t="n">
        <v>-417.2623578942</v>
      </c>
      <c r="H2262" s="1" t="n">
        <v>491.3</v>
      </c>
      <c r="K2262" s="4" t="n">
        <v>82793531.69</v>
      </c>
      <c r="L2262" s="5" t="n">
        <v>4375001</v>
      </c>
      <c r="M2262" s="6" t="n">
        <v>18.924231</v>
      </c>
      <c r="AB2262" s="8" t="inlineStr">
        <is>
          <t>QISSwaps</t>
        </is>
      </c>
      <c r="AG2262" t="n">
        <v>-0.045358</v>
      </c>
    </row>
    <row r="2263">
      <c r="A2263" t="inlineStr">
        <is>
          <t>QIS</t>
        </is>
      </c>
      <c r="B2263" t="inlineStr">
        <is>
          <t>CAT US 11/21/2025 C490 Equity</t>
        </is>
      </c>
      <c r="C2263" t="inlineStr">
        <is>
          <t>CAT US 11/21/2025 C490 Equity</t>
        </is>
      </c>
      <c r="G2263" s="1" t="n">
        <v>7.061548496547999</v>
      </c>
      <c r="H2263" s="1" t="n">
        <v>26.35</v>
      </c>
      <c r="K2263" s="4" t="n">
        <v>82793531.69</v>
      </c>
      <c r="L2263" s="5" t="n">
        <v>4375001</v>
      </c>
      <c r="M2263" s="6" t="n">
        <v>18.924231</v>
      </c>
      <c r="AB2263" s="8" t="inlineStr">
        <is>
          <t>QISSwaps</t>
        </is>
      </c>
      <c r="AG2263" t="n">
        <v>-0.045358</v>
      </c>
    </row>
    <row r="2264">
      <c r="A2264" t="inlineStr">
        <is>
          <t>QIS</t>
        </is>
      </c>
      <c r="B2264" t="inlineStr">
        <is>
          <t>CCK6 Comdty</t>
        </is>
      </c>
      <c r="C2264" t="inlineStr">
        <is>
          <t>CCK6 Comdty</t>
        </is>
      </c>
      <c r="G2264" s="1" t="n">
        <v>41.66533012283463</v>
      </c>
      <c r="H2264" s="1" t="n">
        <v>5902</v>
      </c>
      <c r="K2264" s="4" t="n">
        <v>82793531.69</v>
      </c>
      <c r="L2264" s="5" t="n">
        <v>4375001</v>
      </c>
      <c r="M2264" s="6" t="n">
        <v>18.924231</v>
      </c>
      <c r="AB2264" s="8" t="inlineStr">
        <is>
          <t>QISSwaps</t>
        </is>
      </c>
      <c r="AG2264" t="n">
        <v>-0.045358</v>
      </c>
    </row>
    <row r="2265">
      <c r="A2265" t="inlineStr">
        <is>
          <t>QIS</t>
        </is>
      </c>
      <c r="B2265" t="inlineStr">
        <is>
          <t>CCZ5 Comdty</t>
        </is>
      </c>
      <c r="C2265" t="inlineStr">
        <is>
          <t>CCZ5 Comdty</t>
        </is>
      </c>
      <c r="G2265" s="1" t="n">
        <v>-0.2895913708705449</v>
      </c>
      <c r="H2265" s="1" t="n">
        <v>5848</v>
      </c>
      <c r="K2265" s="4" t="n">
        <v>82793531.69</v>
      </c>
      <c r="L2265" s="5" t="n">
        <v>4375001</v>
      </c>
      <c r="M2265" s="6" t="n">
        <v>18.924231</v>
      </c>
      <c r="AB2265" s="8" t="inlineStr">
        <is>
          <t>QISSwaps</t>
        </is>
      </c>
      <c r="AG2265" t="n">
        <v>-0.045358</v>
      </c>
    </row>
    <row r="2266">
      <c r="A2266" t="inlineStr">
        <is>
          <t>QIS</t>
        </is>
      </c>
      <c r="B2266" t="inlineStr">
        <is>
          <t>CCZ5 Comdty</t>
        </is>
      </c>
      <c r="C2266" t="inlineStr">
        <is>
          <t>CCZ5 Comdty</t>
        </is>
      </c>
      <c r="G2266" s="1" t="n">
        <v>-1.158365483482179</v>
      </c>
      <c r="H2266" s="1" t="n">
        <v>5848</v>
      </c>
      <c r="K2266" s="4" t="n">
        <v>82793531.69</v>
      </c>
      <c r="L2266" s="5" t="n">
        <v>4375001</v>
      </c>
      <c r="M2266" s="6" t="n">
        <v>18.924231</v>
      </c>
      <c r="AB2266" s="8" t="inlineStr">
        <is>
          <t>QISSwaps</t>
        </is>
      </c>
      <c r="AG2266" t="n">
        <v>-0.045358</v>
      </c>
    </row>
    <row r="2267">
      <c r="A2267" t="inlineStr">
        <is>
          <t>QIS</t>
        </is>
      </c>
      <c r="B2267" t="inlineStr">
        <is>
          <t>CCZ5 Comdty</t>
        </is>
      </c>
      <c r="C2267" t="inlineStr">
        <is>
          <t>CCZ5 Comdty</t>
        </is>
      </c>
      <c r="G2267" s="1" t="n">
        <v>-36.72049138719472</v>
      </c>
      <c r="H2267" s="1" t="n">
        <v>5848</v>
      </c>
      <c r="K2267" s="4" t="n">
        <v>82793531.69</v>
      </c>
      <c r="L2267" s="5" t="n">
        <v>4375001</v>
      </c>
      <c r="M2267" s="6" t="n">
        <v>18.924231</v>
      </c>
      <c r="AB2267" s="8" t="inlineStr">
        <is>
          <t>QISSwaps</t>
        </is>
      </c>
      <c r="AG2267" t="n">
        <v>-0.045358</v>
      </c>
    </row>
    <row r="2268">
      <c r="A2268" t="inlineStr">
        <is>
          <t>QIS</t>
        </is>
      </c>
      <c r="B2268" t="inlineStr">
        <is>
          <t>CCZ5 Comdty</t>
        </is>
      </c>
      <c r="C2268" t="inlineStr">
        <is>
          <t>CCZ5 Comdty</t>
        </is>
      </c>
      <c r="G2268" s="1" t="n">
        <v>-0.5832632636020675</v>
      </c>
      <c r="H2268" s="1" t="n">
        <v>5848</v>
      </c>
      <c r="K2268" s="4" t="n">
        <v>82793531.69</v>
      </c>
      <c r="L2268" s="5" t="n">
        <v>4375001</v>
      </c>
      <c r="M2268" s="6" t="n">
        <v>18.924231</v>
      </c>
      <c r="AB2268" s="8" t="inlineStr">
        <is>
          <t>QISSwaps</t>
        </is>
      </c>
      <c r="AG2268" t="n">
        <v>-0.045358</v>
      </c>
    </row>
    <row r="2269">
      <c r="A2269" t="inlineStr">
        <is>
          <t>QIS</t>
        </is>
      </c>
      <c r="B2269" t="inlineStr">
        <is>
          <t>CCZ5P 5800 Comdty</t>
        </is>
      </c>
      <c r="C2269" t="inlineStr">
        <is>
          <t>CCZ5P 5800 Comdty</t>
        </is>
      </c>
      <c r="G2269" s="1" t="n">
        <v>-3.42762580961122</v>
      </c>
      <c r="H2269" s="1" t="n">
        <v>237</v>
      </c>
      <c r="K2269" s="4" t="n">
        <v>82793531.69</v>
      </c>
      <c r="L2269" s="5" t="n">
        <v>4375001</v>
      </c>
      <c r="M2269" s="6" t="n">
        <v>18.924231</v>
      </c>
      <c r="AB2269" s="8" t="inlineStr">
        <is>
          <t>QISSwaps</t>
        </is>
      </c>
      <c r="AG2269" t="n">
        <v>-0.045358</v>
      </c>
    </row>
    <row r="2270">
      <c r="A2270" t="inlineStr">
        <is>
          <t>QIS</t>
        </is>
      </c>
      <c r="B2270" t="inlineStr">
        <is>
          <t>CCZ5P 8550 Comdty</t>
        </is>
      </c>
      <c r="C2270" t="inlineStr">
        <is>
          <t>CCZ5P 8550 Comdty</t>
        </is>
      </c>
      <c r="G2270" s="1" t="n">
        <v>1.063774904414662</v>
      </c>
      <c r="H2270" s="1" t="n">
        <v>2702</v>
      </c>
      <c r="K2270" s="4" t="n">
        <v>82793531.69</v>
      </c>
      <c r="L2270" s="5" t="n">
        <v>4375001</v>
      </c>
      <c r="M2270" s="6" t="n">
        <v>18.924231</v>
      </c>
      <c r="AB2270" s="8" t="inlineStr">
        <is>
          <t>QISSwaps</t>
        </is>
      </c>
      <c r="AG2270" t="n">
        <v>-0.045358</v>
      </c>
    </row>
    <row r="2271">
      <c r="A2271" t="inlineStr">
        <is>
          <t>QIS</t>
        </is>
      </c>
      <c r="B2271" t="inlineStr">
        <is>
          <t>CHF/USD 2025-12-31 Curncy</t>
        </is>
      </c>
      <c r="C2271" t="inlineStr">
        <is>
          <t>CHF/USD 2025-12-31 Curncy</t>
        </is>
      </c>
      <c r="G2271" s="1" t="n">
        <v>-24015.01334031842</v>
      </c>
      <c r="H2271" s="1" t="n">
        <v>-0.01240762549201794</v>
      </c>
      <c r="K2271" s="4" t="n">
        <v>82793531.69</v>
      </c>
      <c r="L2271" s="5" t="n">
        <v>4375001</v>
      </c>
      <c r="M2271" s="6" t="n">
        <v>18.924231</v>
      </c>
      <c r="AB2271" s="8" t="inlineStr">
        <is>
          <t>QISSwaps</t>
        </is>
      </c>
      <c r="AG2271" t="n">
        <v>-0.045358</v>
      </c>
    </row>
    <row r="2272">
      <c r="A2272" t="inlineStr">
        <is>
          <t>QIS</t>
        </is>
      </c>
      <c r="B2272" t="inlineStr">
        <is>
          <t>CLF6 Comdty</t>
        </is>
      </c>
      <c r="C2272" t="inlineStr">
        <is>
          <t>CLF6 Comdty</t>
        </is>
      </c>
      <c r="G2272" s="1" t="n">
        <v>0.0002676228204975</v>
      </c>
      <c r="H2272" s="1" t="n">
        <v>58.26999999999999</v>
      </c>
      <c r="K2272" s="4" t="n">
        <v>82793531.69</v>
      </c>
      <c r="L2272" s="5" t="n">
        <v>4375001</v>
      </c>
      <c r="M2272" s="6" t="n">
        <v>18.924231</v>
      </c>
      <c r="AB2272" s="8" t="inlineStr">
        <is>
          <t>QISSwaps</t>
        </is>
      </c>
      <c r="AG2272" t="n">
        <v>-0.045358</v>
      </c>
    </row>
    <row r="2273">
      <c r="A2273" t="inlineStr">
        <is>
          <t>QIS</t>
        </is>
      </c>
      <c r="B2273" t="inlineStr">
        <is>
          <t>CLF6 Comdty</t>
        </is>
      </c>
      <c r="C2273" t="inlineStr">
        <is>
          <t>CLF6 Comdty</t>
        </is>
      </c>
      <c r="G2273" s="1" t="n">
        <v>-8.605386455680787</v>
      </c>
      <c r="H2273" s="1" t="n">
        <v>58.27</v>
      </c>
      <c r="K2273" s="4" t="n">
        <v>82793531.69</v>
      </c>
      <c r="L2273" s="5" t="n">
        <v>4375001</v>
      </c>
      <c r="M2273" s="6" t="n">
        <v>18.924231</v>
      </c>
      <c r="AB2273" s="8" t="inlineStr">
        <is>
          <t>QISSwaps</t>
        </is>
      </c>
      <c r="AG2273" t="n">
        <v>-0.045358</v>
      </c>
    </row>
    <row r="2274">
      <c r="A2274" t="inlineStr">
        <is>
          <t>QIS</t>
        </is>
      </c>
      <c r="B2274" t="inlineStr">
        <is>
          <t>CLF6C 88.00 Comdty</t>
        </is>
      </c>
      <c r="C2274" t="inlineStr">
        <is>
          <t>CLF6C 88.00 Comdty</t>
        </is>
      </c>
      <c r="G2274" s="1" t="n">
        <v>0.0002745386430607</v>
      </c>
      <c r="H2274" s="1" t="n">
        <v>0.11</v>
      </c>
      <c r="K2274" s="4" t="n">
        <v>82793531.69</v>
      </c>
      <c r="L2274" s="5" t="n">
        <v>4375001</v>
      </c>
      <c r="M2274" s="6" t="n">
        <v>18.924231</v>
      </c>
      <c r="AB2274" s="8" t="inlineStr">
        <is>
          <t>QISSwaps</t>
        </is>
      </c>
      <c r="AG2274" t="n">
        <v>-0.045358</v>
      </c>
    </row>
    <row r="2275">
      <c r="A2275" t="inlineStr">
        <is>
          <t>QIS</t>
        </is>
      </c>
      <c r="B2275" t="inlineStr">
        <is>
          <t>CLF6C 89.00 Comdty</t>
        </is>
      </c>
      <c r="C2275" t="inlineStr">
        <is>
          <t>CLF6C 89.00 Comdty</t>
        </is>
      </c>
      <c r="G2275" s="1" t="n">
        <v>0.000271541016811</v>
      </c>
      <c r="H2275" s="1" t="n">
        <v>0.1</v>
      </c>
      <c r="K2275" s="4" t="n">
        <v>82793531.69</v>
      </c>
      <c r="L2275" s="5" t="n">
        <v>4375001</v>
      </c>
      <c r="M2275" s="6" t="n">
        <v>18.924231</v>
      </c>
      <c r="AB2275" s="8" t="inlineStr">
        <is>
          <t>QISSwaps</t>
        </is>
      </c>
      <c r="AG2275" t="n">
        <v>-0.045358</v>
      </c>
    </row>
    <row r="2276">
      <c r="A2276" t="inlineStr">
        <is>
          <t>QIS</t>
        </is>
      </c>
      <c r="B2276" t="inlineStr">
        <is>
          <t>CLF6C 91.00 Comdty</t>
        </is>
      </c>
      <c r="C2276" t="inlineStr">
        <is>
          <t>CLF6C 91.00 Comdty</t>
        </is>
      </c>
      <c r="G2276" s="1" t="n">
        <v>0.0006643518998276</v>
      </c>
      <c r="H2276" s="1" t="n">
        <v>0.09</v>
      </c>
      <c r="K2276" s="4" t="n">
        <v>82793531.69</v>
      </c>
      <c r="L2276" s="5" t="n">
        <v>4375001</v>
      </c>
      <c r="M2276" s="6" t="n">
        <v>18.924231</v>
      </c>
      <c r="AB2276" s="8" t="inlineStr">
        <is>
          <t>QISSwaps</t>
        </is>
      </c>
      <c r="AG2276" t="n">
        <v>-0.045358</v>
      </c>
    </row>
    <row r="2277">
      <c r="A2277" t="inlineStr">
        <is>
          <t>QIS</t>
        </is>
      </c>
      <c r="B2277" t="inlineStr">
        <is>
          <t>CLF6C 92.00 Comdty</t>
        </is>
      </c>
      <c r="C2277" t="inlineStr">
        <is>
          <t>CLF6C 92.00 Comdty</t>
        </is>
      </c>
      <c r="G2277" s="1" t="n">
        <v>0.000788537450415</v>
      </c>
      <c r="H2277" s="1" t="n">
        <v>0.09</v>
      </c>
      <c r="K2277" s="4" t="n">
        <v>82793531.69</v>
      </c>
      <c r="L2277" s="5" t="n">
        <v>4375001</v>
      </c>
      <c r="M2277" s="6" t="n">
        <v>18.924231</v>
      </c>
      <c r="AB2277" s="8" t="inlineStr">
        <is>
          <t>QISSwaps</t>
        </is>
      </c>
      <c r="AG2277" t="n">
        <v>-0.045358</v>
      </c>
    </row>
    <row r="2278">
      <c r="A2278" t="inlineStr">
        <is>
          <t>QIS</t>
        </is>
      </c>
      <c r="B2278" t="inlineStr">
        <is>
          <t>CLF6C 93.00 Comdty</t>
        </is>
      </c>
      <c r="C2278" t="inlineStr">
        <is>
          <t>CLF6C 93.00 Comdty</t>
        </is>
      </c>
      <c r="G2278" s="1" t="n">
        <v>0.0003897522833112</v>
      </c>
      <c r="H2278" s="1" t="n">
        <v>0.09</v>
      </c>
      <c r="K2278" s="4" t="n">
        <v>82793531.69</v>
      </c>
      <c r="L2278" s="5" t="n">
        <v>4375001</v>
      </c>
      <c r="M2278" s="6" t="n">
        <v>18.924231</v>
      </c>
      <c r="AB2278" s="8" t="inlineStr">
        <is>
          <t>QISSwaps</t>
        </is>
      </c>
      <c r="AG2278" t="n">
        <v>-0.045358</v>
      </c>
    </row>
    <row r="2279">
      <c r="A2279" t="inlineStr">
        <is>
          <t>QIS</t>
        </is>
      </c>
      <c r="B2279" t="inlineStr">
        <is>
          <t>CLF6C 94.00 Comdty</t>
        </is>
      </c>
      <c r="C2279" t="inlineStr">
        <is>
          <t>CLF6C 94.00 Comdty</t>
        </is>
      </c>
      <c r="G2279" s="1" t="n">
        <v>0.0002575934693817</v>
      </c>
      <c r="H2279" s="1" t="n">
        <v>0.09</v>
      </c>
      <c r="K2279" s="4" t="n">
        <v>82793531.69</v>
      </c>
      <c r="L2279" s="5" t="n">
        <v>4375001</v>
      </c>
      <c r="M2279" s="6" t="n">
        <v>18.924231</v>
      </c>
      <c r="AB2279" s="8" t="inlineStr">
        <is>
          <t>QISSwaps</t>
        </is>
      </c>
      <c r="AG2279" t="n">
        <v>-0.045358</v>
      </c>
    </row>
    <row r="2280">
      <c r="A2280" t="inlineStr">
        <is>
          <t>QIS</t>
        </is>
      </c>
      <c r="B2280" t="inlineStr">
        <is>
          <t>CLF6C 95.00 Comdty</t>
        </is>
      </c>
      <c r="C2280" t="inlineStr">
        <is>
          <t>CLF6C 95.00 Comdty</t>
        </is>
      </c>
      <c r="G2280" s="1" t="n">
        <v>0.0002543856245802</v>
      </c>
      <c r="H2280" s="1" t="n">
        <v>0.08</v>
      </c>
      <c r="K2280" s="4" t="n">
        <v>82793531.69</v>
      </c>
      <c r="L2280" s="5" t="n">
        <v>4375001</v>
      </c>
      <c r="M2280" s="6" t="n">
        <v>18.924231</v>
      </c>
      <c r="AB2280" s="8" t="inlineStr">
        <is>
          <t>QISSwaps</t>
        </is>
      </c>
      <c r="AG2280" t="n">
        <v>-0.045358</v>
      </c>
    </row>
    <row r="2281">
      <c r="A2281" t="inlineStr">
        <is>
          <t>QIS</t>
        </is>
      </c>
      <c r="B2281" t="inlineStr">
        <is>
          <t>CLF6P 41.00 Comdty</t>
        </is>
      </c>
      <c r="C2281" t="inlineStr">
        <is>
          <t>CLF6P 41.00 Comdty</t>
        </is>
      </c>
      <c r="G2281" s="1" t="n">
        <v>0.0011808741264758</v>
      </c>
      <c r="H2281" s="1" t="n">
        <v>0.2</v>
      </c>
      <c r="K2281" s="4" t="n">
        <v>82793531.69</v>
      </c>
      <c r="L2281" s="5" t="n">
        <v>4375001</v>
      </c>
      <c r="M2281" s="6" t="n">
        <v>18.924231</v>
      </c>
      <c r="AB2281" s="8" t="inlineStr">
        <is>
          <t>QISSwaps</t>
        </is>
      </c>
      <c r="AG2281" t="n">
        <v>-0.045358</v>
      </c>
    </row>
    <row r="2282">
      <c r="A2282" t="inlineStr">
        <is>
          <t>QIS</t>
        </is>
      </c>
      <c r="B2282" t="inlineStr">
        <is>
          <t>CLF6P 42.00 Comdty</t>
        </is>
      </c>
      <c r="C2282" t="inlineStr">
        <is>
          <t>CLF6P 42.00 Comdty</t>
        </is>
      </c>
      <c r="G2282" s="1" t="n">
        <v>0.0011521036231621</v>
      </c>
      <c r="H2282" s="1" t="n">
        <v>0.23</v>
      </c>
      <c r="K2282" s="4" t="n">
        <v>82793531.69</v>
      </c>
      <c r="L2282" s="5" t="n">
        <v>4375001</v>
      </c>
      <c r="M2282" s="6" t="n">
        <v>18.924231</v>
      </c>
      <c r="AB2282" s="8" t="inlineStr">
        <is>
          <t>QISSwaps</t>
        </is>
      </c>
      <c r="AG2282" t="n">
        <v>-0.045358</v>
      </c>
    </row>
    <row r="2283">
      <c r="A2283" t="inlineStr">
        <is>
          <t>QIS</t>
        </is>
      </c>
      <c r="B2283" t="inlineStr">
        <is>
          <t>CLF6P 43.00 Comdty</t>
        </is>
      </c>
      <c r="C2283" t="inlineStr">
        <is>
          <t>CLF6P 43.00 Comdty</t>
        </is>
      </c>
      <c r="G2283" s="1" t="n">
        <v>0.0011243096296251</v>
      </c>
      <c r="H2283" s="1" t="n">
        <v>0.27</v>
      </c>
      <c r="K2283" s="4" t="n">
        <v>82793531.69</v>
      </c>
      <c r="L2283" s="5" t="n">
        <v>4375001</v>
      </c>
      <c r="M2283" s="6" t="n">
        <v>18.924231</v>
      </c>
      <c r="AB2283" s="8" t="inlineStr">
        <is>
          <t>QISSwaps</t>
        </is>
      </c>
      <c r="AG2283" t="n">
        <v>-0.045358</v>
      </c>
    </row>
    <row r="2284">
      <c r="A2284" t="inlineStr">
        <is>
          <t>QIS</t>
        </is>
      </c>
      <c r="B2284" t="inlineStr">
        <is>
          <t>CLF6P 44.00 Comdty</t>
        </is>
      </c>
      <c r="C2284" t="inlineStr">
        <is>
          <t>CLF6P 44.00 Comdty</t>
        </is>
      </c>
      <c r="G2284" s="1" t="n">
        <v>0.0013726535057857</v>
      </c>
      <c r="H2284" s="1" t="n">
        <v>0.31</v>
      </c>
      <c r="K2284" s="4" t="n">
        <v>82793531.69</v>
      </c>
      <c r="L2284" s="5" t="n">
        <v>4375001</v>
      </c>
      <c r="M2284" s="6" t="n">
        <v>18.924231</v>
      </c>
      <c r="AB2284" s="8" t="inlineStr">
        <is>
          <t>QISSwaps</t>
        </is>
      </c>
      <c r="AG2284" t="n">
        <v>-0.045358</v>
      </c>
    </row>
    <row r="2285">
      <c r="A2285" t="inlineStr">
        <is>
          <t>QIS</t>
        </is>
      </c>
      <c r="B2285" t="inlineStr">
        <is>
          <t>CLF6P 45.00 Comdty</t>
        </is>
      </c>
      <c r="C2285" t="inlineStr">
        <is>
          <t>CLF6P 45.00 Comdty</t>
        </is>
      </c>
      <c r="G2285" s="1" t="n">
        <v>0.0010739501816268</v>
      </c>
      <c r="H2285" s="1" t="n">
        <v>0.36</v>
      </c>
      <c r="K2285" s="4" t="n">
        <v>82793531.69</v>
      </c>
      <c r="L2285" s="5" t="n">
        <v>4375001</v>
      </c>
      <c r="M2285" s="6" t="n">
        <v>18.924231</v>
      </c>
      <c r="AB2285" s="8" t="inlineStr">
        <is>
          <t>QISSwaps</t>
        </is>
      </c>
      <c r="AG2285" t="n">
        <v>-0.045358</v>
      </c>
    </row>
    <row r="2286">
      <c r="A2286" t="inlineStr">
        <is>
          <t>QIS</t>
        </is>
      </c>
      <c r="B2286" t="inlineStr">
        <is>
          <t>CLF6P 46.00 Comdty</t>
        </is>
      </c>
      <c r="C2286" t="inlineStr">
        <is>
          <t>CLF6P 46.00 Comdty</t>
        </is>
      </c>
      <c r="G2286" s="1" t="n">
        <v>0.000262638790227</v>
      </c>
      <c r="H2286" s="1" t="n">
        <v>0.42</v>
      </c>
      <c r="K2286" s="4" t="n">
        <v>82793531.69</v>
      </c>
      <c r="L2286" s="5" t="n">
        <v>4375001</v>
      </c>
      <c r="M2286" s="6" t="n">
        <v>18.924231</v>
      </c>
      <c r="AB2286" s="8" t="inlineStr">
        <is>
          <t>QISSwaps</t>
        </is>
      </c>
      <c r="AG2286" t="n">
        <v>-0.045358</v>
      </c>
    </row>
    <row r="2287">
      <c r="A2287" t="inlineStr">
        <is>
          <t>QIS</t>
        </is>
      </c>
      <c r="B2287" t="inlineStr">
        <is>
          <t>CLG6 Comdty</t>
        </is>
      </c>
      <c r="C2287" t="inlineStr">
        <is>
          <t>CLG6 Comdty</t>
        </is>
      </c>
      <c r="G2287" s="1" t="n">
        <v>0.0003571707715176</v>
      </c>
      <c r="H2287" s="1" t="n">
        <v>58.18000000000001</v>
      </c>
      <c r="K2287" s="4" t="n">
        <v>82793531.69</v>
      </c>
      <c r="L2287" s="5" t="n">
        <v>4375001</v>
      </c>
      <c r="M2287" s="6" t="n">
        <v>18.924231</v>
      </c>
      <c r="AB2287" s="8" t="inlineStr">
        <is>
          <t>QISSwaps</t>
        </is>
      </c>
      <c r="AG2287" t="n">
        <v>-0.045358</v>
      </c>
    </row>
    <row r="2288">
      <c r="A2288" t="inlineStr">
        <is>
          <t>QIS</t>
        </is>
      </c>
      <c r="B2288" t="inlineStr">
        <is>
          <t>CLG6C 86.00 Comdty</t>
        </is>
      </c>
      <c r="C2288" t="inlineStr">
        <is>
          <t>CLG6C 86.00 Comdty</t>
        </is>
      </c>
      <c r="G2288" s="1" t="n">
        <v>0.000140059156493</v>
      </c>
      <c r="H2288" s="1" t="n">
        <v>0.18</v>
      </c>
      <c r="K2288" s="4" t="n">
        <v>82793531.69</v>
      </c>
      <c r="L2288" s="5" t="n">
        <v>4375001</v>
      </c>
      <c r="M2288" s="6" t="n">
        <v>18.924231</v>
      </c>
      <c r="AB2288" s="8" t="inlineStr">
        <is>
          <t>QISSwaps</t>
        </is>
      </c>
      <c r="AG2288" t="n">
        <v>-0.045358</v>
      </c>
    </row>
    <row r="2289">
      <c r="A2289" t="inlineStr">
        <is>
          <t>QIS</t>
        </is>
      </c>
      <c r="B2289" t="inlineStr">
        <is>
          <t>CLG6C 87.00 Comdty</t>
        </is>
      </c>
      <c r="C2289" t="inlineStr">
        <is>
          <t>CLG6C 87.00 Comdty</t>
        </is>
      </c>
      <c r="G2289" s="1" t="n">
        <v>0.000138405144783</v>
      </c>
      <c r="H2289" s="1" t="n">
        <v>0.18</v>
      </c>
      <c r="K2289" s="4" t="n">
        <v>82793531.69</v>
      </c>
      <c r="L2289" s="5" t="n">
        <v>4375001</v>
      </c>
      <c r="M2289" s="6" t="n">
        <v>18.924231</v>
      </c>
      <c r="AB2289" s="8" t="inlineStr">
        <is>
          <t>QISSwaps</t>
        </is>
      </c>
      <c r="AG2289" t="n">
        <v>-0.045358</v>
      </c>
    </row>
    <row r="2290">
      <c r="A2290" t="inlineStr">
        <is>
          <t>QIS</t>
        </is>
      </c>
      <c r="B2290" t="inlineStr">
        <is>
          <t>CLG6C 88.00 Comdty</t>
        </is>
      </c>
      <c r="C2290" t="inlineStr">
        <is>
          <t>CLG6C 88.00 Comdty</t>
        </is>
      </c>
      <c r="G2290" s="1" t="n">
        <v>0.0002738318076408</v>
      </c>
      <c r="H2290" s="1" t="n">
        <v>0.17</v>
      </c>
      <c r="K2290" s="4" t="n">
        <v>82793531.69</v>
      </c>
      <c r="L2290" s="5" t="n">
        <v>4375001</v>
      </c>
      <c r="M2290" s="6" t="n">
        <v>18.924231</v>
      </c>
      <c r="AB2290" s="8" t="inlineStr">
        <is>
          <t>QISSwaps</t>
        </is>
      </c>
      <c r="AG2290" t="n">
        <v>-0.045358</v>
      </c>
    </row>
    <row r="2291">
      <c r="A2291" t="inlineStr">
        <is>
          <t>QIS</t>
        </is>
      </c>
      <c r="B2291" t="inlineStr">
        <is>
          <t>CLG6C 89.00 Comdty</t>
        </is>
      </c>
      <c r="C2291" t="inlineStr">
        <is>
          <t>CLG6C 89.00 Comdty</t>
        </is>
      </c>
      <c r="G2291" s="1" t="n">
        <v>0.0002708504317581</v>
      </c>
      <c r="H2291" s="1" t="n">
        <v>0.16</v>
      </c>
      <c r="K2291" s="4" t="n">
        <v>82793531.69</v>
      </c>
      <c r="L2291" s="5" t="n">
        <v>4375001</v>
      </c>
      <c r="M2291" s="6" t="n">
        <v>18.924231</v>
      </c>
      <c r="AB2291" s="8" t="inlineStr">
        <is>
          <t>QISSwaps</t>
        </is>
      </c>
      <c r="AG2291" t="n">
        <v>-0.045358</v>
      </c>
    </row>
    <row r="2292">
      <c r="A2292" t="inlineStr">
        <is>
          <t>QIS</t>
        </is>
      </c>
      <c r="B2292" t="inlineStr">
        <is>
          <t>CLG6C 90.00 Comdty</t>
        </is>
      </c>
      <c r="C2292" t="inlineStr">
        <is>
          <t>CLG6C 90.00 Comdty</t>
        </is>
      </c>
      <c r="G2292" s="1" t="n">
        <v>0.0004019999665175</v>
      </c>
      <c r="H2292" s="1" t="n">
        <v>0.15</v>
      </c>
      <c r="K2292" s="4" t="n">
        <v>82793531.69</v>
      </c>
      <c r="L2292" s="5" t="n">
        <v>4375001</v>
      </c>
      <c r="M2292" s="6" t="n">
        <v>18.924231</v>
      </c>
      <c r="AB2292" s="8" t="inlineStr">
        <is>
          <t>QISSwaps</t>
        </is>
      </c>
      <c r="AG2292" t="n">
        <v>-0.045358</v>
      </c>
    </row>
    <row r="2293">
      <c r="A2293" t="inlineStr">
        <is>
          <t>QIS</t>
        </is>
      </c>
      <c r="B2293" t="inlineStr">
        <is>
          <t>CLG6C 91.00 Comdty</t>
        </is>
      </c>
      <c r="C2293" t="inlineStr">
        <is>
          <t>CLG6C 91.00 Comdty</t>
        </is>
      </c>
      <c r="G2293" s="1" t="n">
        <v>0.0001325880545817</v>
      </c>
      <c r="H2293" s="1" t="n">
        <v>0.15</v>
      </c>
      <c r="K2293" s="4" t="n">
        <v>82793531.69</v>
      </c>
      <c r="L2293" s="5" t="n">
        <v>4375001</v>
      </c>
      <c r="M2293" s="6" t="n">
        <v>18.924231</v>
      </c>
      <c r="AB2293" s="8" t="inlineStr">
        <is>
          <t>QISSwaps</t>
        </is>
      </c>
      <c r="AG2293" t="n">
        <v>-0.045358</v>
      </c>
    </row>
    <row r="2294">
      <c r="A2294" t="inlineStr">
        <is>
          <t>QIS</t>
        </is>
      </c>
      <c r="B2294" t="inlineStr">
        <is>
          <t>CLG6C 92.00 Comdty</t>
        </is>
      </c>
      <c r="C2294" t="inlineStr">
        <is>
          <t>CLG6C 92.00 Comdty</t>
        </is>
      </c>
      <c r="G2294" s="1" t="n">
        <v>0.0002622253969524</v>
      </c>
      <c r="H2294" s="1" t="n">
        <v>0.14</v>
      </c>
      <c r="K2294" s="4" t="n">
        <v>82793531.69</v>
      </c>
      <c r="L2294" s="5" t="n">
        <v>4375001</v>
      </c>
      <c r="M2294" s="6" t="n">
        <v>18.924231</v>
      </c>
      <c r="AB2294" s="8" t="inlineStr">
        <is>
          <t>QISSwaps</t>
        </is>
      </c>
      <c r="AG2294" t="n">
        <v>-0.045358</v>
      </c>
    </row>
    <row r="2295">
      <c r="A2295" t="inlineStr">
        <is>
          <t>QIS</t>
        </is>
      </c>
      <c r="B2295" t="inlineStr">
        <is>
          <t>CLG6C 93.00 Comdty</t>
        </is>
      </c>
      <c r="C2295" t="inlineStr">
        <is>
          <t>CLG6C 93.00 Comdty</t>
        </is>
      </c>
      <c r="G2295" s="1" t="n">
        <v>0.0006486896256225</v>
      </c>
      <c r="H2295" s="1" t="n">
        <v>0.14</v>
      </c>
      <c r="K2295" s="4" t="n">
        <v>82793531.69</v>
      </c>
      <c r="L2295" s="5" t="n">
        <v>4375001</v>
      </c>
      <c r="M2295" s="6" t="n">
        <v>18.924231</v>
      </c>
      <c r="AB2295" s="8" t="inlineStr">
        <is>
          <t>QISSwaps</t>
        </is>
      </c>
      <c r="AG2295" t="n">
        <v>-0.045358</v>
      </c>
    </row>
    <row r="2296">
      <c r="A2296" t="inlineStr">
        <is>
          <t>QIS</t>
        </is>
      </c>
      <c r="B2296" t="inlineStr">
        <is>
          <t>CLG6C 94.00 Comdty</t>
        </is>
      </c>
      <c r="C2296" t="inlineStr">
        <is>
          <t>CLG6C 94.00 Comdty</t>
        </is>
      </c>
      <c r="G2296" s="1" t="n">
        <v>0.0001283444337733</v>
      </c>
      <c r="H2296" s="1" t="n">
        <v>0.13</v>
      </c>
      <c r="K2296" s="4" t="n">
        <v>82793531.69</v>
      </c>
      <c r="L2296" s="5" t="n">
        <v>4375001</v>
      </c>
      <c r="M2296" s="6" t="n">
        <v>18.924231</v>
      </c>
      <c r="AB2296" s="8" t="inlineStr">
        <is>
          <t>QISSwaps</t>
        </is>
      </c>
      <c r="AG2296" t="n">
        <v>-0.045358</v>
      </c>
    </row>
    <row r="2297">
      <c r="A2297" t="inlineStr">
        <is>
          <t>QIS</t>
        </is>
      </c>
      <c r="B2297" t="inlineStr">
        <is>
          <t>CLG6C 96.00 Comdty</t>
        </is>
      </c>
      <c r="C2297" t="inlineStr">
        <is>
          <t>CLG6C 96.00 Comdty</t>
        </is>
      </c>
      <c r="G2297" s="1" t="n">
        <v>0.0003770788031073</v>
      </c>
      <c r="H2297" s="1" t="n">
        <v>0.13</v>
      </c>
      <c r="K2297" s="4" t="n">
        <v>82793531.69</v>
      </c>
      <c r="L2297" s="5" t="n">
        <v>4375001</v>
      </c>
      <c r="M2297" s="6" t="n">
        <v>18.924231</v>
      </c>
      <c r="AB2297" s="8" t="inlineStr">
        <is>
          <t>QISSwaps</t>
        </is>
      </c>
      <c r="AG2297" t="n">
        <v>-0.045358</v>
      </c>
    </row>
    <row r="2298">
      <c r="A2298" t="inlineStr">
        <is>
          <t>QIS</t>
        </is>
      </c>
      <c r="B2298" t="inlineStr">
        <is>
          <t>CLG6P 42.00 Comdty</t>
        </is>
      </c>
      <c r="C2298" t="inlineStr">
        <is>
          <t>CLG6P 42.00 Comdty</t>
        </is>
      </c>
      <c r="G2298" s="1" t="n">
        <v>0.0005743663126846999</v>
      </c>
      <c r="H2298" s="1" t="n">
        <v>0.37</v>
      </c>
      <c r="K2298" s="4" t="n">
        <v>82793531.69</v>
      </c>
      <c r="L2298" s="5" t="n">
        <v>4375001</v>
      </c>
      <c r="M2298" s="6" t="n">
        <v>18.924231</v>
      </c>
      <c r="AB2298" s="8" t="inlineStr">
        <is>
          <t>QISSwaps</t>
        </is>
      </c>
      <c r="AG2298" t="n">
        <v>-0.045358</v>
      </c>
    </row>
    <row r="2299">
      <c r="A2299" t="inlineStr">
        <is>
          <t>QIS</t>
        </is>
      </c>
      <c r="B2299" t="inlineStr">
        <is>
          <t>CLG6P 43.00 Comdty</t>
        </is>
      </c>
      <c r="C2299" t="inlineStr">
        <is>
          <t>CLG6P 43.00 Comdty</t>
        </is>
      </c>
      <c r="G2299" s="1" t="n">
        <v>0.0019633384679812</v>
      </c>
      <c r="H2299" s="1" t="n">
        <v>0.43</v>
      </c>
      <c r="K2299" s="4" t="n">
        <v>82793531.69</v>
      </c>
      <c r="L2299" s="5" t="n">
        <v>4375001</v>
      </c>
      <c r="M2299" s="6" t="n">
        <v>18.924231</v>
      </c>
      <c r="AB2299" s="8" t="inlineStr">
        <is>
          <t>QISSwaps</t>
        </is>
      </c>
      <c r="AG2299" t="n">
        <v>-0.045358</v>
      </c>
    </row>
    <row r="2300">
      <c r="A2300" t="inlineStr">
        <is>
          <t>QIS</t>
        </is>
      </c>
      <c r="B2300" t="inlineStr">
        <is>
          <t>CLG6P 44.00 Comdty</t>
        </is>
      </c>
      <c r="C2300" t="inlineStr">
        <is>
          <t>CLG6P 44.00 Comdty</t>
        </is>
      </c>
      <c r="G2300" s="1" t="n">
        <v>0.0021924772915168</v>
      </c>
      <c r="H2300" s="1" t="n">
        <v>0.49</v>
      </c>
      <c r="K2300" s="4" t="n">
        <v>82793531.69</v>
      </c>
      <c r="L2300" s="5" t="n">
        <v>4375001</v>
      </c>
      <c r="M2300" s="6" t="n">
        <v>18.924231</v>
      </c>
      <c r="AB2300" s="8" t="inlineStr">
        <is>
          <t>QISSwaps</t>
        </is>
      </c>
      <c r="AG2300" t="n">
        <v>-0.045358</v>
      </c>
    </row>
    <row r="2301">
      <c r="A2301" t="inlineStr">
        <is>
          <t>QIS</t>
        </is>
      </c>
      <c r="B2301" t="inlineStr">
        <is>
          <t>CLG6P 45.00 Comdty</t>
        </is>
      </c>
      <c r="C2301" t="inlineStr">
        <is>
          <t>CLG6P 45.00 Comdty</t>
        </is>
      </c>
      <c r="G2301" s="1" t="n">
        <v>0.0008037979612282999</v>
      </c>
      <c r="H2301" s="1" t="n">
        <v>0.57</v>
      </c>
      <c r="K2301" s="4" t="n">
        <v>82793531.69</v>
      </c>
      <c r="L2301" s="5" t="n">
        <v>4375001</v>
      </c>
      <c r="M2301" s="6" t="n">
        <v>18.924231</v>
      </c>
      <c r="AB2301" s="8" t="inlineStr">
        <is>
          <t>QISSwaps</t>
        </is>
      </c>
      <c r="AG2301" t="n">
        <v>-0.045358</v>
      </c>
    </row>
    <row r="2302">
      <c r="A2302" t="inlineStr">
        <is>
          <t>QIS</t>
        </is>
      </c>
      <c r="B2302" t="inlineStr">
        <is>
          <t>CLG6P 46.00 Comdty</t>
        </is>
      </c>
      <c r="C2302" t="inlineStr">
        <is>
          <t>CLG6P 46.00 Comdty</t>
        </is>
      </c>
      <c r="G2302" s="1" t="n">
        <v>0.0002622760379763</v>
      </c>
      <c r="H2302" s="1" t="n">
        <v>0.65</v>
      </c>
      <c r="K2302" s="4" t="n">
        <v>82793531.69</v>
      </c>
      <c r="L2302" s="5" t="n">
        <v>4375001</v>
      </c>
      <c r="M2302" s="6" t="n">
        <v>18.924231</v>
      </c>
      <c r="AB2302" s="8" t="inlineStr">
        <is>
          <t>QISSwaps</t>
        </is>
      </c>
      <c r="AG2302" t="n">
        <v>-0.045358</v>
      </c>
    </row>
    <row r="2303">
      <c r="A2303" t="inlineStr">
        <is>
          <t>QIS</t>
        </is>
      </c>
      <c r="B2303" t="inlineStr">
        <is>
          <t>CLK6 Comdty</t>
        </is>
      </c>
      <c r="C2303" t="inlineStr">
        <is>
          <t>CLK6 Comdty</t>
        </is>
      </c>
      <c r="G2303" s="1" t="n">
        <v>2.163221165600696</v>
      </c>
      <c r="H2303" s="1" t="n">
        <v>58.33</v>
      </c>
      <c r="K2303" s="4" t="n">
        <v>82793531.69</v>
      </c>
      <c r="L2303" s="5" t="n">
        <v>4375001</v>
      </c>
      <c r="M2303" s="6" t="n">
        <v>18.924231</v>
      </c>
      <c r="AB2303" s="8" t="inlineStr">
        <is>
          <t>QISSwaps</t>
        </is>
      </c>
      <c r="AG2303" t="n">
        <v>-0.045358</v>
      </c>
    </row>
    <row r="2304">
      <c r="A2304" t="inlineStr">
        <is>
          <t>QIS</t>
        </is>
      </c>
      <c r="B2304" t="inlineStr">
        <is>
          <t>CLK6 Comdty</t>
        </is>
      </c>
      <c r="C2304" t="inlineStr">
        <is>
          <t>CLK6 Comdty</t>
        </is>
      </c>
      <c r="G2304" s="1" t="n">
        <v>49.43730621832575</v>
      </c>
      <c r="H2304" s="1" t="n">
        <v>58.33</v>
      </c>
      <c r="K2304" s="4" t="n">
        <v>82793531.69</v>
      </c>
      <c r="L2304" s="5" t="n">
        <v>4375001</v>
      </c>
      <c r="M2304" s="6" t="n">
        <v>18.924231</v>
      </c>
      <c r="AB2304" s="8" t="inlineStr">
        <is>
          <t>QISSwaps</t>
        </is>
      </c>
      <c r="AG2304" t="n">
        <v>-0.045358</v>
      </c>
    </row>
    <row r="2305">
      <c r="A2305" t="inlineStr">
        <is>
          <t>QIS</t>
        </is>
      </c>
      <c r="B2305" t="inlineStr">
        <is>
          <t>CLN6 Comdty</t>
        </is>
      </c>
      <c r="C2305" t="inlineStr">
        <is>
          <t>CLN6 Comdty</t>
        </is>
      </c>
      <c r="G2305" s="1" t="n">
        <v>8.652884662402782</v>
      </c>
      <c r="H2305" s="1" t="n">
        <v>58.47</v>
      </c>
      <c r="K2305" s="4" t="n">
        <v>82793531.69</v>
      </c>
      <c r="L2305" s="5" t="n">
        <v>4375001</v>
      </c>
      <c r="M2305" s="6" t="n">
        <v>18.924231</v>
      </c>
      <c r="AB2305" s="8" t="inlineStr">
        <is>
          <t>QISSwaps</t>
        </is>
      </c>
      <c r="AG2305" t="n">
        <v>-0.045358</v>
      </c>
    </row>
    <row r="2306">
      <c r="A2306" t="inlineStr">
        <is>
          <t>QIS</t>
        </is>
      </c>
      <c r="B2306" t="inlineStr">
        <is>
          <t>CLX5 Comdty</t>
        </is>
      </c>
      <c r="C2306" t="inlineStr">
        <is>
          <t>CLX5 Comdty</t>
        </is>
      </c>
      <c r="G2306" s="1" t="n">
        <v>-2.151346613920197</v>
      </c>
      <c r="H2306" s="1" t="n">
        <v>58.9</v>
      </c>
      <c r="K2306" s="4" t="n">
        <v>82793531.69</v>
      </c>
      <c r="L2306" s="5" t="n">
        <v>4375001</v>
      </c>
      <c r="M2306" s="6" t="n">
        <v>18.924231</v>
      </c>
      <c r="AB2306" s="8" t="inlineStr">
        <is>
          <t>QISSwaps</t>
        </is>
      </c>
      <c r="AG2306" t="n">
        <v>-0.045358</v>
      </c>
    </row>
    <row r="2307">
      <c r="A2307" t="inlineStr">
        <is>
          <t>QIS</t>
        </is>
      </c>
      <c r="B2307" t="inlineStr">
        <is>
          <t>CLX5 Comdty</t>
        </is>
      </c>
      <c r="C2307" t="inlineStr">
        <is>
          <t>CLX5 Comdty</t>
        </is>
      </c>
      <c r="G2307" s="1" t="n">
        <v>-1.486163685978784</v>
      </c>
      <c r="H2307" s="1" t="n">
        <v>58.9</v>
      </c>
      <c r="K2307" s="4" t="n">
        <v>82793531.69</v>
      </c>
      <c r="L2307" s="5" t="n">
        <v>4375001</v>
      </c>
      <c r="M2307" s="6" t="n">
        <v>18.924231</v>
      </c>
      <c r="AB2307" s="8" t="inlineStr">
        <is>
          <t>QISSwaps</t>
        </is>
      </c>
      <c r="AG2307" t="n">
        <v>-0.045358</v>
      </c>
    </row>
    <row r="2308">
      <c r="A2308" t="inlineStr">
        <is>
          <t>QIS</t>
        </is>
      </c>
      <c r="B2308" t="inlineStr">
        <is>
          <t>CLX5 Comdty</t>
        </is>
      </c>
      <c r="C2308" t="inlineStr">
        <is>
          <t>CLX5 Comdty</t>
        </is>
      </c>
      <c r="G2308" s="1" t="n">
        <v>-0.168346016430837</v>
      </c>
      <c r="H2308" s="1" t="n">
        <v>58.9</v>
      </c>
      <c r="K2308" s="4" t="n">
        <v>82793531.69</v>
      </c>
      <c r="L2308" s="5" t="n">
        <v>4375001</v>
      </c>
      <c r="M2308" s="6" t="n">
        <v>18.924231</v>
      </c>
      <c r="AB2308" s="8" t="inlineStr">
        <is>
          <t>QISSwaps</t>
        </is>
      </c>
      <c r="AG2308" t="n">
        <v>-0.045358</v>
      </c>
    </row>
    <row r="2309">
      <c r="A2309" t="inlineStr">
        <is>
          <t>QIS</t>
        </is>
      </c>
      <c r="B2309" t="inlineStr">
        <is>
          <t>CLX5 Comdty</t>
        </is>
      </c>
      <c r="C2309" t="inlineStr">
        <is>
          <t>CLX5 Comdty</t>
        </is>
      </c>
      <c r="G2309" s="1" t="n">
        <v>-28.59091169333</v>
      </c>
      <c r="H2309" s="1" t="n">
        <v>58.9</v>
      </c>
      <c r="K2309" s="4" t="n">
        <v>82793531.69</v>
      </c>
      <c r="L2309" s="5" t="n">
        <v>4375001</v>
      </c>
      <c r="M2309" s="6" t="n">
        <v>18.924231</v>
      </c>
      <c r="AB2309" s="8" t="inlineStr">
        <is>
          <t>QISSwaps</t>
        </is>
      </c>
      <c r="AG2309" t="n">
        <v>-0.045358</v>
      </c>
    </row>
    <row r="2310">
      <c r="A2310" t="inlineStr">
        <is>
          <t>QIS</t>
        </is>
      </c>
      <c r="B2310" t="inlineStr">
        <is>
          <t>CLX5 Comdty</t>
        </is>
      </c>
      <c r="C2310" t="inlineStr">
        <is>
          <t>CLX5 Comdty</t>
        </is>
      </c>
      <c r="G2310" s="1" t="n">
        <v>1.881359140650605e-05</v>
      </c>
      <c r="H2310" s="1" t="n">
        <v>58.90000000000004</v>
      </c>
      <c r="K2310" s="4" t="n">
        <v>82793531.69</v>
      </c>
      <c r="L2310" s="5" t="n">
        <v>4375001</v>
      </c>
      <c r="M2310" s="6" t="n">
        <v>18.924231</v>
      </c>
      <c r="AB2310" s="8" t="inlineStr">
        <is>
          <t>QISSwaps</t>
        </is>
      </c>
      <c r="AG2310" t="n">
        <v>-0.045358</v>
      </c>
    </row>
    <row r="2311">
      <c r="A2311" t="inlineStr">
        <is>
          <t>QIS</t>
        </is>
      </c>
      <c r="B2311" t="inlineStr">
        <is>
          <t>CLX5C 100.00 Comdty</t>
        </is>
      </c>
      <c r="C2311" t="inlineStr">
        <is>
          <t>CLX5C 100.00 Comdty</t>
        </is>
      </c>
      <c r="G2311" s="1" t="n">
        <v>0.0001215693733609</v>
      </c>
      <c r="H2311" s="1" t="n">
        <v>0.01</v>
      </c>
      <c r="K2311" s="4" t="n">
        <v>82793531.69</v>
      </c>
      <c r="L2311" s="5" t="n">
        <v>4375001</v>
      </c>
      <c r="M2311" s="6" t="n">
        <v>18.924231</v>
      </c>
      <c r="AB2311" s="8" t="inlineStr">
        <is>
          <t>QISSwaps</t>
        </is>
      </c>
      <c r="AG2311" t="n">
        <v>-0.045358</v>
      </c>
    </row>
    <row r="2312">
      <c r="A2312" t="inlineStr">
        <is>
          <t>QIS</t>
        </is>
      </c>
      <c r="B2312" t="inlineStr">
        <is>
          <t>CLX5C 105.00 Comdty</t>
        </is>
      </c>
      <c r="C2312" t="inlineStr">
        <is>
          <t>CLX5C 105.00 Comdty</t>
        </is>
      </c>
      <c r="G2312" s="1" t="n">
        <v>0.0001159994776426</v>
      </c>
      <c r="H2312" s="1" t="n">
        <v>0.01</v>
      </c>
      <c r="K2312" s="4" t="n">
        <v>82793531.69</v>
      </c>
      <c r="L2312" s="5" t="n">
        <v>4375001</v>
      </c>
      <c r="M2312" s="6" t="n">
        <v>18.924231</v>
      </c>
      <c r="AB2312" s="8" t="inlineStr">
        <is>
          <t>QISSwaps</t>
        </is>
      </c>
      <c r="AG2312" t="n">
        <v>-0.045358</v>
      </c>
    </row>
    <row r="2313">
      <c r="A2313" t="inlineStr">
        <is>
          <t>QIS</t>
        </is>
      </c>
      <c r="B2313" t="inlineStr">
        <is>
          <t>CLX5C 108.00 Comdty</t>
        </is>
      </c>
      <c r="C2313" t="inlineStr">
        <is>
          <t>CLX5C 108.00 Comdty</t>
        </is>
      </c>
      <c r="G2313" s="1" t="n">
        <v>0.0001128848173277</v>
      </c>
      <c r="H2313" s="1" t="n">
        <v>0.01</v>
      </c>
      <c r="K2313" s="4" t="n">
        <v>82793531.69</v>
      </c>
      <c r="L2313" s="5" t="n">
        <v>4375001</v>
      </c>
      <c r="M2313" s="6" t="n">
        <v>18.924231</v>
      </c>
      <c r="AB2313" s="8" t="inlineStr">
        <is>
          <t>QISSwaps</t>
        </is>
      </c>
      <c r="AG2313" t="n">
        <v>-0.045358</v>
      </c>
    </row>
    <row r="2314">
      <c r="A2314" t="inlineStr">
        <is>
          <t>QIS</t>
        </is>
      </c>
      <c r="B2314" t="inlineStr">
        <is>
          <t>CLX5C 111.00 Comdty</t>
        </is>
      </c>
      <c r="C2314" t="inlineStr">
        <is>
          <t>CLX5C 111.00 Comdty</t>
        </is>
      </c>
      <c r="G2314" s="1" t="n">
        <v>0.0002188465117529</v>
      </c>
      <c r="H2314" s="1" t="n">
        <v>0.01</v>
      </c>
      <c r="K2314" s="4" t="n">
        <v>82793531.69</v>
      </c>
      <c r="L2314" s="5" t="n">
        <v>4375001</v>
      </c>
      <c r="M2314" s="6" t="n">
        <v>18.924231</v>
      </c>
      <c r="AB2314" s="8" t="inlineStr">
        <is>
          <t>QISSwaps</t>
        </is>
      </c>
      <c r="AG2314" t="n">
        <v>-0.045358</v>
      </c>
    </row>
    <row r="2315">
      <c r="A2315" t="inlineStr">
        <is>
          <t>QIS</t>
        </is>
      </c>
      <c r="B2315" t="inlineStr">
        <is>
          <t>CLX5C 116.00 Comdty</t>
        </is>
      </c>
      <c r="C2315" t="inlineStr">
        <is>
          <t>CLX5C 116.00 Comdty</t>
        </is>
      </c>
      <c r="G2315" s="1" t="n">
        <v>0.0001051699058592</v>
      </c>
      <c r="H2315" s="1" t="n">
        <v>0.01</v>
      </c>
      <c r="K2315" s="4" t="n">
        <v>82793531.69</v>
      </c>
      <c r="L2315" s="5" t="n">
        <v>4375001</v>
      </c>
      <c r="M2315" s="6" t="n">
        <v>18.924231</v>
      </c>
      <c r="AB2315" s="8" t="inlineStr">
        <is>
          <t>QISSwaps</t>
        </is>
      </c>
      <c r="AG2315" t="n">
        <v>-0.045358</v>
      </c>
    </row>
    <row r="2316">
      <c r="A2316" t="inlineStr">
        <is>
          <t>QIS</t>
        </is>
      </c>
      <c r="B2316" t="inlineStr">
        <is>
          <t>CLX5C 122.00 Comdty</t>
        </is>
      </c>
      <c r="C2316" t="inlineStr">
        <is>
          <t>CLX5C 122.00 Comdty</t>
        </is>
      </c>
      <c r="G2316" s="1" t="n">
        <v>0.0001001119422942</v>
      </c>
      <c r="H2316" s="1" t="n">
        <v>0.01</v>
      </c>
      <c r="K2316" s="4" t="n">
        <v>82793531.69</v>
      </c>
      <c r="L2316" s="5" t="n">
        <v>4375001</v>
      </c>
      <c r="M2316" s="6" t="n">
        <v>18.924231</v>
      </c>
      <c r="AB2316" s="8" t="inlineStr">
        <is>
          <t>QISSwaps</t>
        </is>
      </c>
      <c r="AG2316" t="n">
        <v>-0.045358</v>
      </c>
    </row>
    <row r="2317">
      <c r="A2317" t="inlineStr">
        <is>
          <t>QIS</t>
        </is>
      </c>
      <c r="B2317" t="inlineStr">
        <is>
          <t>CLX5C 130.00 Comdty</t>
        </is>
      </c>
      <c r="C2317" t="inlineStr">
        <is>
          <t>CLX5C 130.00 Comdty</t>
        </is>
      </c>
      <c r="G2317" s="1" t="n">
        <v>0.0002832849896228</v>
      </c>
      <c r="H2317" s="1" t="n">
        <v>0.01</v>
      </c>
      <c r="K2317" s="4" t="n">
        <v>82793531.69</v>
      </c>
      <c r="L2317" s="5" t="n">
        <v>4375001</v>
      </c>
      <c r="M2317" s="6" t="n">
        <v>18.924231</v>
      </c>
      <c r="AB2317" s="8" t="inlineStr">
        <is>
          <t>QISSwaps</t>
        </is>
      </c>
      <c r="AG2317" t="n">
        <v>-0.045358</v>
      </c>
    </row>
    <row r="2318">
      <c r="A2318" t="inlineStr">
        <is>
          <t>QIS</t>
        </is>
      </c>
      <c r="B2318" t="inlineStr">
        <is>
          <t>CLX5C 93.00 Comdty</t>
        </is>
      </c>
      <c r="C2318" t="inlineStr">
        <is>
          <t>CLX5C 93.00 Comdty</t>
        </is>
      </c>
      <c r="G2318" s="1" t="n">
        <v>0.0001307683263834</v>
      </c>
      <c r="H2318" s="1" t="n">
        <v>0.01</v>
      </c>
      <c r="K2318" s="4" t="n">
        <v>82793531.69</v>
      </c>
      <c r="L2318" s="5" t="n">
        <v>4375001</v>
      </c>
      <c r="M2318" s="6" t="n">
        <v>18.924231</v>
      </c>
      <c r="AB2318" s="8" t="inlineStr">
        <is>
          <t>QISSwaps</t>
        </is>
      </c>
      <c r="AG2318" t="n">
        <v>-0.045358</v>
      </c>
    </row>
    <row r="2319">
      <c r="A2319" t="inlineStr">
        <is>
          <t>QIS</t>
        </is>
      </c>
      <c r="B2319" t="inlineStr">
        <is>
          <t>CLX5C 94.00 Comdty</t>
        </is>
      </c>
      <c r="C2319" t="inlineStr">
        <is>
          <t>CLX5C 94.00 Comdty</t>
        </is>
      </c>
      <c r="G2319" s="1" t="n">
        <v>0.0001294205489517</v>
      </c>
      <c r="H2319" s="1" t="n">
        <v>0.01</v>
      </c>
      <c r="K2319" s="4" t="n">
        <v>82793531.69</v>
      </c>
      <c r="L2319" s="5" t="n">
        <v>4375001</v>
      </c>
      <c r="M2319" s="6" t="n">
        <v>18.924231</v>
      </c>
      <c r="AB2319" s="8" t="inlineStr">
        <is>
          <t>QISSwaps</t>
        </is>
      </c>
      <c r="AG2319" t="n">
        <v>-0.045358</v>
      </c>
    </row>
    <row r="2320">
      <c r="A2320" t="inlineStr">
        <is>
          <t>QIS</t>
        </is>
      </c>
      <c r="B2320" t="inlineStr">
        <is>
          <t>CLX5C 95.00 Comdty</t>
        </is>
      </c>
      <c r="C2320" t="inlineStr">
        <is>
          <t>CLX5C 95.00 Comdty</t>
        </is>
      </c>
      <c r="G2320" s="1" t="n">
        <v>0.0003836915377338</v>
      </c>
      <c r="H2320" s="1" t="n">
        <v>0.01</v>
      </c>
      <c r="K2320" s="4" t="n">
        <v>82793531.69</v>
      </c>
      <c r="L2320" s="5" t="n">
        <v>4375001</v>
      </c>
      <c r="M2320" s="6" t="n">
        <v>18.924231</v>
      </c>
      <c r="AB2320" s="8" t="inlineStr">
        <is>
          <t>QISSwaps</t>
        </is>
      </c>
      <c r="AG2320" t="n">
        <v>-0.045358</v>
      </c>
    </row>
    <row r="2321">
      <c r="A2321" t="inlineStr">
        <is>
          <t>QIS</t>
        </is>
      </c>
      <c r="B2321" t="inlineStr">
        <is>
          <t>CLX5C 96.00 Comdty</t>
        </is>
      </c>
      <c r="C2321" t="inlineStr">
        <is>
          <t>CLX5C 96.00 Comdty</t>
        </is>
      </c>
      <c r="G2321" s="1" t="n">
        <v>0.0002535113679682</v>
      </c>
      <c r="H2321" s="1" t="n">
        <v>0.01</v>
      </c>
      <c r="K2321" s="4" t="n">
        <v>82793531.69</v>
      </c>
      <c r="L2321" s="5" t="n">
        <v>4375001</v>
      </c>
      <c r="M2321" s="6" t="n">
        <v>18.924231</v>
      </c>
      <c r="AB2321" s="8" t="inlineStr">
        <is>
          <t>QISSwaps</t>
        </is>
      </c>
      <c r="AG2321" t="n">
        <v>-0.045358</v>
      </c>
    </row>
    <row r="2322">
      <c r="A2322" t="inlineStr">
        <is>
          <t>QIS</t>
        </is>
      </c>
      <c r="B2322" t="inlineStr">
        <is>
          <t>CLX5C 97.00 Comdty</t>
        </is>
      </c>
      <c r="C2322" t="inlineStr">
        <is>
          <t>CLX5C 97.00 Comdty</t>
        </is>
      </c>
      <c r="G2322" s="1" t="n">
        <v>0.0003764475515412</v>
      </c>
      <c r="H2322" s="1" t="n">
        <v>0.01</v>
      </c>
      <c r="K2322" s="4" t="n">
        <v>82793531.69</v>
      </c>
      <c r="L2322" s="5" t="n">
        <v>4375001</v>
      </c>
      <c r="M2322" s="6" t="n">
        <v>18.924231</v>
      </c>
      <c r="AB2322" s="8" t="inlineStr">
        <is>
          <t>QISSwaps</t>
        </is>
      </c>
      <c r="AG2322" t="n">
        <v>-0.045358</v>
      </c>
    </row>
    <row r="2323">
      <c r="A2323" t="inlineStr">
        <is>
          <t>QIS</t>
        </is>
      </c>
      <c r="B2323" t="inlineStr">
        <is>
          <t>CLX5C 99.00 Comdty</t>
        </is>
      </c>
      <c r="C2323" t="inlineStr">
        <is>
          <t>CLX5C 99.00 Comdty</t>
        </is>
      </c>
      <c r="G2323" s="1" t="n">
        <v>0.000122834676053</v>
      </c>
      <c r="H2323" s="1" t="n">
        <v>0.01</v>
      </c>
      <c r="K2323" s="4" t="n">
        <v>82793531.69</v>
      </c>
      <c r="L2323" s="5" t="n">
        <v>4375001</v>
      </c>
      <c r="M2323" s="6" t="n">
        <v>18.924231</v>
      </c>
      <c r="AB2323" s="8" t="inlineStr">
        <is>
          <t>QISSwaps</t>
        </is>
      </c>
      <c r="AG2323" t="n">
        <v>-0.045358</v>
      </c>
    </row>
    <row r="2324">
      <c r="A2324" t="inlineStr">
        <is>
          <t>QIS</t>
        </is>
      </c>
      <c r="B2324" t="inlineStr">
        <is>
          <t>CLX5P 41.00 Comdty</t>
        </is>
      </c>
      <c r="C2324" t="inlineStr">
        <is>
          <t>CLX5P 41.00 Comdty</t>
        </is>
      </c>
      <c r="G2324" s="1" t="n">
        <v>0.0005926824474561</v>
      </c>
      <c r="H2324" s="1" t="n">
        <v>0.01</v>
      </c>
      <c r="K2324" s="4" t="n">
        <v>82793531.69</v>
      </c>
      <c r="L2324" s="5" t="n">
        <v>4375001</v>
      </c>
      <c r="M2324" s="6" t="n">
        <v>18.924231</v>
      </c>
      <c r="AB2324" s="8" t="inlineStr">
        <is>
          <t>QISSwaps</t>
        </is>
      </c>
      <c r="AG2324" t="n">
        <v>-0.045358</v>
      </c>
    </row>
    <row r="2325">
      <c r="A2325" t="inlineStr">
        <is>
          <t>QIS</t>
        </is>
      </c>
      <c r="B2325" t="inlineStr">
        <is>
          <t>CLX5P 42.00 Comdty</t>
        </is>
      </c>
      <c r="C2325" t="inlineStr">
        <is>
          <t>CLX5P 42.00 Comdty</t>
        </is>
      </c>
      <c r="G2325" s="1" t="n">
        <v>0.0011594694623728</v>
      </c>
      <c r="H2325" s="1" t="n">
        <v>0.01</v>
      </c>
      <c r="K2325" s="4" t="n">
        <v>82793531.69</v>
      </c>
      <c r="L2325" s="5" t="n">
        <v>4375001</v>
      </c>
      <c r="M2325" s="6" t="n">
        <v>18.924231</v>
      </c>
      <c r="AB2325" s="8" t="inlineStr">
        <is>
          <t>QISSwaps</t>
        </is>
      </c>
      <c r="AG2325" t="n">
        <v>-0.045358</v>
      </c>
    </row>
    <row r="2326">
      <c r="A2326" t="inlineStr">
        <is>
          <t>QIS</t>
        </is>
      </c>
      <c r="B2326" t="inlineStr">
        <is>
          <t>CLX5P 43.00 Comdty</t>
        </is>
      </c>
      <c r="C2326" t="inlineStr">
        <is>
          <t>CLX5P 43.00 Comdty</t>
        </is>
      </c>
      <c r="G2326" s="1" t="n">
        <v>0.0008477538873294</v>
      </c>
      <c r="H2326" s="1" t="n">
        <v>0.01</v>
      </c>
      <c r="K2326" s="4" t="n">
        <v>82793531.69</v>
      </c>
      <c r="L2326" s="5" t="n">
        <v>4375001</v>
      </c>
      <c r="M2326" s="6" t="n">
        <v>18.924231</v>
      </c>
      <c r="AB2326" s="8" t="inlineStr">
        <is>
          <t>QISSwaps</t>
        </is>
      </c>
      <c r="AG2326" t="n">
        <v>-0.045358</v>
      </c>
    </row>
    <row r="2327">
      <c r="A2327" t="inlineStr">
        <is>
          <t>QIS</t>
        </is>
      </c>
      <c r="B2327" t="inlineStr">
        <is>
          <t>CLX5P 44.00 Comdty</t>
        </is>
      </c>
      <c r="C2327" t="inlineStr">
        <is>
          <t>CLX5P 44.00 Comdty</t>
        </is>
      </c>
      <c r="G2327" s="1" t="n">
        <v>0.0013846520207791</v>
      </c>
      <c r="H2327" s="1" t="n">
        <v>0.01</v>
      </c>
      <c r="K2327" s="4" t="n">
        <v>82793531.69</v>
      </c>
      <c r="L2327" s="5" t="n">
        <v>4375001</v>
      </c>
      <c r="M2327" s="6" t="n">
        <v>18.924231</v>
      </c>
      <c r="AB2327" s="8" t="inlineStr">
        <is>
          <t>QISSwaps</t>
        </is>
      </c>
      <c r="AG2327" t="n">
        <v>-0.045358</v>
      </c>
    </row>
    <row r="2328">
      <c r="A2328" t="inlineStr">
        <is>
          <t>QIS</t>
        </is>
      </c>
      <c r="B2328" t="inlineStr">
        <is>
          <t>CLX5P 45.00 Comdty</t>
        </is>
      </c>
      <c r="C2328" t="inlineStr">
        <is>
          <t>CLX5P 45.00 Comdty</t>
        </is>
      </c>
      <c r="G2328" s="1" t="n">
        <v>0.0013545259318546</v>
      </c>
      <c r="H2328" s="1" t="n">
        <v>0.01</v>
      </c>
      <c r="K2328" s="4" t="n">
        <v>82793531.69</v>
      </c>
      <c r="L2328" s="5" t="n">
        <v>4375001</v>
      </c>
      <c r="M2328" s="6" t="n">
        <v>18.924231</v>
      </c>
      <c r="AB2328" s="8" t="inlineStr">
        <is>
          <t>QISSwaps</t>
        </is>
      </c>
      <c r="AG2328" t="n">
        <v>-0.045358</v>
      </c>
    </row>
    <row r="2329">
      <c r="A2329" t="inlineStr">
        <is>
          <t>QIS</t>
        </is>
      </c>
      <c r="B2329" t="inlineStr">
        <is>
          <t>CLX5P 46.00 Comdty</t>
        </is>
      </c>
      <c r="C2329" t="inlineStr">
        <is>
          <t>CLX5P 46.00 Comdty</t>
        </is>
      </c>
      <c r="G2329" s="1" t="n">
        <v>0.0005330906149293</v>
      </c>
      <c r="H2329" s="1" t="n">
        <v>0.01</v>
      </c>
      <c r="K2329" s="4" t="n">
        <v>82793531.69</v>
      </c>
      <c r="L2329" s="5" t="n">
        <v>4375001</v>
      </c>
      <c r="M2329" s="6" t="n">
        <v>18.924231</v>
      </c>
      <c r="AB2329" s="8" t="inlineStr">
        <is>
          <t>QISSwaps</t>
        </is>
      </c>
      <c r="AG2329" t="n">
        <v>-0.045358</v>
      </c>
    </row>
    <row r="2330">
      <c r="A2330" t="inlineStr">
        <is>
          <t>QIS</t>
        </is>
      </c>
      <c r="B2330" t="inlineStr">
        <is>
          <t>CLZ5 Comdty</t>
        </is>
      </c>
      <c r="C2330" t="inlineStr">
        <is>
          <t>CLZ5 Comdty</t>
        </is>
      </c>
      <c r="G2330" s="1" t="n">
        <v>0.0001901325928888</v>
      </c>
      <c r="H2330" s="1" t="n">
        <v>58.48000000000001</v>
      </c>
      <c r="K2330" s="4" t="n">
        <v>82793531.69</v>
      </c>
      <c r="L2330" s="5" t="n">
        <v>4375001</v>
      </c>
      <c r="M2330" s="6" t="n">
        <v>18.924231</v>
      </c>
      <c r="AB2330" s="8" t="inlineStr">
        <is>
          <t>QISSwaps</t>
        </is>
      </c>
      <c r="AG2330" t="n">
        <v>-0.045358</v>
      </c>
    </row>
    <row r="2331">
      <c r="A2331" t="inlineStr">
        <is>
          <t>QIS</t>
        </is>
      </c>
      <c r="B2331" t="inlineStr">
        <is>
          <t>CLZ5 Comdty</t>
        </is>
      </c>
      <c r="C2331" t="inlineStr">
        <is>
          <t>CLZ5 Comdty</t>
        </is>
      </c>
      <c r="G2331" s="1" t="n">
        <v>-60.55644956640297</v>
      </c>
      <c r="H2331" s="1" t="n">
        <v>58.48</v>
      </c>
      <c r="K2331" s="4" t="n">
        <v>82793531.69</v>
      </c>
      <c r="L2331" s="5" t="n">
        <v>4375001</v>
      </c>
      <c r="M2331" s="6" t="n">
        <v>18.924231</v>
      </c>
      <c r="AB2331" s="8" t="inlineStr">
        <is>
          <t>QISSwaps</t>
        </is>
      </c>
      <c r="AG2331" t="n">
        <v>-0.045358</v>
      </c>
    </row>
    <row r="2332">
      <c r="A2332" t="inlineStr">
        <is>
          <t>QIS</t>
        </is>
      </c>
      <c r="B2332" t="inlineStr">
        <is>
          <t>CLZ5 Comdty</t>
        </is>
      </c>
      <c r="C2332" t="inlineStr">
        <is>
          <t>CLZ5 Comdty</t>
        </is>
      </c>
      <c r="G2332" s="1" t="n">
        <v>-5.944654743915138</v>
      </c>
      <c r="H2332" s="1" t="n">
        <v>58.48</v>
      </c>
      <c r="K2332" s="4" t="n">
        <v>82793531.69</v>
      </c>
      <c r="L2332" s="5" t="n">
        <v>4375001</v>
      </c>
      <c r="M2332" s="6" t="n">
        <v>18.924231</v>
      </c>
      <c r="AB2332" s="8" t="inlineStr">
        <is>
          <t>QISSwaps</t>
        </is>
      </c>
      <c r="AG2332" t="n">
        <v>-0.045358</v>
      </c>
    </row>
    <row r="2333">
      <c r="A2333" t="inlineStr">
        <is>
          <t>QIS</t>
        </is>
      </c>
      <c r="B2333" t="inlineStr">
        <is>
          <t>CLZ5 Comdty</t>
        </is>
      </c>
      <c r="C2333" t="inlineStr">
        <is>
          <t>CLZ5 Comdty</t>
        </is>
      </c>
      <c r="G2333" s="1" t="n">
        <v>-21.06069781539789</v>
      </c>
      <c r="H2333" s="1" t="n">
        <v>58.48</v>
      </c>
      <c r="K2333" s="4" t="n">
        <v>82793531.69</v>
      </c>
      <c r="L2333" s="5" t="n">
        <v>4375001</v>
      </c>
      <c r="M2333" s="6" t="n">
        <v>18.924231</v>
      </c>
      <c r="AB2333" s="8" t="inlineStr">
        <is>
          <t>QISSwaps</t>
        </is>
      </c>
      <c r="AG2333" t="n">
        <v>-0.045358</v>
      </c>
    </row>
    <row r="2334">
      <c r="A2334" t="inlineStr">
        <is>
          <t>QIS</t>
        </is>
      </c>
      <c r="B2334" t="inlineStr">
        <is>
          <t>CLZ5C 101.00 Comdty</t>
        </is>
      </c>
      <c r="C2334" t="inlineStr">
        <is>
          <t>CLZ5C 101.00 Comdty</t>
        </is>
      </c>
      <c r="G2334" s="1" t="n">
        <v>0.0001203241711642</v>
      </c>
      <c r="H2334" s="1" t="n">
        <v>0.02</v>
      </c>
      <c r="K2334" s="4" t="n">
        <v>82793531.69</v>
      </c>
      <c r="L2334" s="5" t="n">
        <v>4375001</v>
      </c>
      <c r="M2334" s="6" t="n">
        <v>18.924231</v>
      </c>
      <c r="AB2334" s="8" t="inlineStr">
        <is>
          <t>QISSwaps</t>
        </is>
      </c>
      <c r="AG2334" t="n">
        <v>-0.045358</v>
      </c>
    </row>
    <row r="2335">
      <c r="A2335" t="inlineStr">
        <is>
          <t>QIS</t>
        </is>
      </c>
      <c r="B2335" t="inlineStr">
        <is>
          <t>CLZ5C 102.00 Comdty</t>
        </is>
      </c>
      <c r="C2335" t="inlineStr">
        <is>
          <t>CLZ5C 102.00 Comdty</t>
        </is>
      </c>
      <c r="G2335" s="1" t="n">
        <v>0.0002381013284533</v>
      </c>
      <c r="H2335" s="1" t="n">
        <v>0.02</v>
      </c>
      <c r="K2335" s="4" t="n">
        <v>82793531.69</v>
      </c>
      <c r="L2335" s="5" t="n">
        <v>4375001</v>
      </c>
      <c r="M2335" s="6" t="n">
        <v>18.924231</v>
      </c>
      <c r="AB2335" s="8" t="inlineStr">
        <is>
          <t>QISSwaps</t>
        </is>
      </c>
      <c r="AG2335" t="n">
        <v>-0.045358</v>
      </c>
    </row>
    <row r="2336">
      <c r="A2336" t="inlineStr">
        <is>
          <t>QIS</t>
        </is>
      </c>
      <c r="B2336" t="inlineStr">
        <is>
          <t>CLZ5C 105.00 Comdty</t>
        </is>
      </c>
      <c r="C2336" t="inlineStr">
        <is>
          <t>CLZ5C 105.00 Comdty</t>
        </is>
      </c>
      <c r="G2336" s="1" t="n">
        <v>0.0001155803899337</v>
      </c>
      <c r="H2336" s="1" t="n">
        <v>0.02</v>
      </c>
      <c r="K2336" s="4" t="n">
        <v>82793531.69</v>
      </c>
      <c r="L2336" s="5" t="n">
        <v>4375001</v>
      </c>
      <c r="M2336" s="6" t="n">
        <v>18.924231</v>
      </c>
      <c r="AB2336" s="8" t="inlineStr">
        <is>
          <t>QISSwaps</t>
        </is>
      </c>
      <c r="AG2336" t="n">
        <v>-0.045358</v>
      </c>
    </row>
    <row r="2337">
      <c r="A2337" t="inlineStr">
        <is>
          <t>QIS</t>
        </is>
      </c>
      <c r="B2337" t="inlineStr">
        <is>
          <t>CLZ5C 107.00 Comdty</t>
        </is>
      </c>
      <c r="C2337" t="inlineStr">
        <is>
          <t>CLZ5C 107.00 Comdty</t>
        </is>
      </c>
      <c r="G2337" s="1" t="n">
        <v>0.0001136805307057</v>
      </c>
      <c r="H2337" s="1" t="n">
        <v>0.02</v>
      </c>
      <c r="K2337" s="4" t="n">
        <v>82793531.69</v>
      </c>
      <c r="L2337" s="5" t="n">
        <v>4375001</v>
      </c>
      <c r="M2337" s="6" t="n">
        <v>18.924231</v>
      </c>
      <c r="AB2337" s="8" t="inlineStr">
        <is>
          <t>QISSwaps</t>
        </is>
      </c>
      <c r="AG2337" t="n">
        <v>-0.045358</v>
      </c>
    </row>
    <row r="2338">
      <c r="A2338" t="inlineStr">
        <is>
          <t>QIS</t>
        </is>
      </c>
      <c r="B2338" t="inlineStr">
        <is>
          <t>CLZ5C 109.00 Comdty</t>
        </is>
      </c>
      <c r="C2338" t="inlineStr">
        <is>
          <t>CLZ5C 109.00 Comdty</t>
        </is>
      </c>
      <c r="G2338" s="1" t="n">
        <v>0.0002227551143106</v>
      </c>
      <c r="H2338" s="1" t="n">
        <v>0.02</v>
      </c>
      <c r="K2338" s="4" t="n">
        <v>82793531.69</v>
      </c>
      <c r="L2338" s="5" t="n">
        <v>4375001</v>
      </c>
      <c r="M2338" s="6" t="n">
        <v>18.924231</v>
      </c>
      <c r="AB2338" s="8" t="inlineStr">
        <is>
          <t>QISSwaps</t>
        </is>
      </c>
      <c r="AG2338" t="n">
        <v>-0.045358</v>
      </c>
    </row>
    <row r="2339">
      <c r="A2339" t="inlineStr">
        <is>
          <t>QIS</t>
        </is>
      </c>
      <c r="B2339" t="inlineStr">
        <is>
          <t>CLZ5C 91.00 Comdty</t>
        </is>
      </c>
      <c r="C2339" t="inlineStr">
        <is>
          <t>CLZ5C 91.00 Comdty</t>
        </is>
      </c>
      <c r="G2339" s="1" t="n">
        <v>0.0001331431515989</v>
      </c>
      <c r="H2339" s="1" t="n">
        <v>0.04</v>
      </c>
      <c r="K2339" s="4" t="n">
        <v>82793531.69</v>
      </c>
      <c r="L2339" s="5" t="n">
        <v>4375001</v>
      </c>
      <c r="M2339" s="6" t="n">
        <v>18.924231</v>
      </c>
      <c r="AB2339" s="8" t="inlineStr">
        <is>
          <t>QISSwaps</t>
        </is>
      </c>
      <c r="AG2339" t="n">
        <v>-0.045358</v>
      </c>
    </row>
    <row r="2340">
      <c r="A2340" t="inlineStr">
        <is>
          <t>QIS</t>
        </is>
      </c>
      <c r="B2340" t="inlineStr">
        <is>
          <t>CLZ5C 92.00 Comdty</t>
        </is>
      </c>
      <c r="C2340" t="inlineStr">
        <is>
          <t>CLZ5C 92.00 Comdty</t>
        </is>
      </c>
      <c r="G2340" s="1" t="n">
        <v>0.0001317597798151</v>
      </c>
      <c r="H2340" s="1" t="n">
        <v>0.04</v>
      </c>
      <c r="K2340" s="4" t="n">
        <v>82793531.69</v>
      </c>
      <c r="L2340" s="5" t="n">
        <v>4375001</v>
      </c>
      <c r="M2340" s="6" t="n">
        <v>18.924231</v>
      </c>
      <c r="AB2340" s="8" t="inlineStr">
        <is>
          <t>QISSwaps</t>
        </is>
      </c>
      <c r="AG2340" t="n">
        <v>-0.045358</v>
      </c>
    </row>
    <row r="2341">
      <c r="A2341" t="inlineStr">
        <is>
          <t>QIS</t>
        </is>
      </c>
      <c r="B2341" t="inlineStr">
        <is>
          <t>CLZ5C 95.00 Comdty</t>
        </is>
      </c>
      <c r="C2341" t="inlineStr">
        <is>
          <t>CLZ5C 95.00 Comdty</t>
        </is>
      </c>
      <c r="G2341" s="1" t="n">
        <v>0.0005108117302037</v>
      </c>
      <c r="H2341" s="1" t="n">
        <v>0.03</v>
      </c>
      <c r="K2341" s="4" t="n">
        <v>82793531.69</v>
      </c>
      <c r="L2341" s="5" t="n">
        <v>4375001</v>
      </c>
      <c r="M2341" s="6" t="n">
        <v>18.924231</v>
      </c>
      <c r="AB2341" s="8" t="inlineStr">
        <is>
          <t>QISSwaps</t>
        </is>
      </c>
      <c r="AG2341" t="n">
        <v>-0.045358</v>
      </c>
    </row>
    <row r="2342">
      <c r="A2342" t="inlineStr">
        <is>
          <t>QIS</t>
        </is>
      </c>
      <c r="B2342" t="inlineStr">
        <is>
          <t>CLZ5C 96.00 Comdty</t>
        </is>
      </c>
      <c r="C2342" t="inlineStr">
        <is>
          <t>CLZ5C 96.00 Comdty</t>
        </is>
      </c>
      <c r="G2342" s="1" t="n">
        <v>0.0001263709034001</v>
      </c>
      <c r="H2342" s="1" t="n">
        <v>0.03</v>
      </c>
      <c r="K2342" s="4" t="n">
        <v>82793531.69</v>
      </c>
      <c r="L2342" s="5" t="n">
        <v>4375001</v>
      </c>
      <c r="M2342" s="6" t="n">
        <v>18.924231</v>
      </c>
      <c r="AB2342" s="8" t="inlineStr">
        <is>
          <t>QISSwaps</t>
        </is>
      </c>
      <c r="AG2342" t="n">
        <v>-0.045358</v>
      </c>
    </row>
    <row r="2343">
      <c r="A2343" t="inlineStr">
        <is>
          <t>QIS</t>
        </is>
      </c>
      <c r="B2343" t="inlineStr">
        <is>
          <t>CLZ5C 97.00 Comdty</t>
        </is>
      </c>
      <c r="C2343" t="inlineStr">
        <is>
          <t>CLZ5C 97.00 Comdty</t>
        </is>
      </c>
      <c r="G2343" s="1" t="n">
        <v>0.000125150554633</v>
      </c>
      <c r="H2343" s="1" t="n">
        <v>0.03</v>
      </c>
      <c r="K2343" s="4" t="n">
        <v>82793531.69</v>
      </c>
      <c r="L2343" s="5" t="n">
        <v>4375001</v>
      </c>
      <c r="M2343" s="6" t="n">
        <v>18.924231</v>
      </c>
      <c r="AB2343" s="8" t="inlineStr">
        <is>
          <t>QISSwaps</t>
        </is>
      </c>
      <c r="AG2343" t="n">
        <v>-0.045358</v>
      </c>
    </row>
    <row r="2344">
      <c r="A2344" t="inlineStr">
        <is>
          <t>QIS</t>
        </is>
      </c>
      <c r="B2344" t="inlineStr">
        <is>
          <t>CLZ5C 98.00 Comdty</t>
        </is>
      </c>
      <c r="C2344" t="inlineStr">
        <is>
          <t>CLZ5C 98.00 Comdty</t>
        </is>
      </c>
      <c r="G2344" s="1" t="n">
        <v>0.0007433264752437</v>
      </c>
      <c r="H2344" s="1" t="n">
        <v>0.03</v>
      </c>
      <c r="K2344" s="4" t="n">
        <v>82793531.69</v>
      </c>
      <c r="L2344" s="5" t="n">
        <v>4375001</v>
      </c>
      <c r="M2344" s="6" t="n">
        <v>18.924231</v>
      </c>
      <c r="AB2344" s="8" t="inlineStr">
        <is>
          <t>QISSwaps</t>
        </is>
      </c>
      <c r="AG2344" t="n">
        <v>-0.045358</v>
      </c>
    </row>
    <row r="2345">
      <c r="A2345" t="inlineStr">
        <is>
          <t>QIS</t>
        </is>
      </c>
      <c r="B2345" t="inlineStr">
        <is>
          <t>CLZ5P 42.00 Comdty</t>
        </is>
      </c>
      <c r="C2345" t="inlineStr">
        <is>
          <t>CLZ5P 42.00 Comdty</t>
        </is>
      </c>
      <c r="G2345" s="1" t="n">
        <v>0.0014452351426993</v>
      </c>
      <c r="H2345" s="1" t="n">
        <v>0.12</v>
      </c>
      <c r="K2345" s="4" t="n">
        <v>82793531.69</v>
      </c>
      <c r="L2345" s="5" t="n">
        <v>4375001</v>
      </c>
      <c r="M2345" s="6" t="n">
        <v>18.924231</v>
      </c>
      <c r="AB2345" s="8" t="inlineStr">
        <is>
          <t>QISSwaps</t>
        </is>
      </c>
      <c r="AG2345" t="n">
        <v>-0.045358</v>
      </c>
    </row>
    <row r="2346">
      <c r="A2346" t="inlineStr">
        <is>
          <t>QIS</t>
        </is>
      </c>
      <c r="B2346" t="inlineStr">
        <is>
          <t>CLZ5P 43.00 Comdty</t>
        </is>
      </c>
      <c r="C2346" t="inlineStr">
        <is>
          <t>CLZ5P 43.00 Comdty</t>
        </is>
      </c>
      <c r="G2346" s="1" t="n">
        <v>0.0025407144907687</v>
      </c>
      <c r="H2346" s="1" t="n">
        <v>0.14</v>
      </c>
      <c r="K2346" s="4" t="n">
        <v>82793531.69</v>
      </c>
      <c r="L2346" s="5" t="n">
        <v>4375001</v>
      </c>
      <c r="M2346" s="6" t="n">
        <v>18.924231</v>
      </c>
      <c r="AB2346" s="8" t="inlineStr">
        <is>
          <t>QISSwaps</t>
        </is>
      </c>
      <c r="AG2346" t="n">
        <v>-0.045358</v>
      </c>
    </row>
    <row r="2347">
      <c r="A2347" t="inlineStr">
        <is>
          <t>QIS</t>
        </is>
      </c>
      <c r="B2347" t="inlineStr">
        <is>
          <t>CLZ5P 44.00 Comdty</t>
        </is>
      </c>
      <c r="C2347" t="inlineStr">
        <is>
          <t>CLZ5P 44.00 Comdty</t>
        </is>
      </c>
      <c r="G2347" s="1" t="n">
        <v>0.0008272467036146</v>
      </c>
      <c r="H2347" s="1" t="n">
        <v>0.16</v>
      </c>
      <c r="K2347" s="4" t="n">
        <v>82793531.69</v>
      </c>
      <c r="L2347" s="5" t="n">
        <v>4375001</v>
      </c>
      <c r="M2347" s="6" t="n">
        <v>18.924231</v>
      </c>
      <c r="AB2347" s="8" t="inlineStr">
        <is>
          <t>QISSwaps</t>
        </is>
      </c>
      <c r="AG2347" t="n">
        <v>-0.045358</v>
      </c>
    </row>
    <row r="2348">
      <c r="A2348" t="inlineStr">
        <is>
          <t>QIS</t>
        </is>
      </c>
      <c r="B2348" t="inlineStr">
        <is>
          <t>CLZ5P 45.00 Comdty</t>
        </is>
      </c>
      <c r="C2348" t="inlineStr">
        <is>
          <t>CLZ5P 45.00 Comdty</t>
        </is>
      </c>
      <c r="G2348" s="1" t="n">
        <v>0.0002696819007066</v>
      </c>
      <c r="H2348" s="1" t="n">
        <v>0.18</v>
      </c>
      <c r="K2348" s="4" t="n">
        <v>82793531.69</v>
      </c>
      <c r="L2348" s="5" t="n">
        <v>4375001</v>
      </c>
      <c r="M2348" s="6" t="n">
        <v>18.924231</v>
      </c>
      <c r="AB2348" s="8" t="inlineStr">
        <is>
          <t>QISSwaps</t>
        </is>
      </c>
      <c r="AG2348" t="n">
        <v>-0.045358</v>
      </c>
    </row>
    <row r="2349">
      <c r="A2349" t="inlineStr">
        <is>
          <t>QIS</t>
        </is>
      </c>
      <c r="B2349" t="inlineStr">
        <is>
          <t>CLZ5P 46.00 Comdty</t>
        </is>
      </c>
      <c r="C2349" t="inlineStr">
        <is>
          <t>CLZ5P 46.00 Comdty</t>
        </is>
      </c>
      <c r="G2349" s="1" t="n">
        <v>0.0005278346470984</v>
      </c>
      <c r="H2349" s="1" t="n">
        <v>0.21</v>
      </c>
      <c r="K2349" s="4" t="n">
        <v>82793531.69</v>
      </c>
      <c r="L2349" s="5" t="n">
        <v>4375001</v>
      </c>
      <c r="M2349" s="6" t="n">
        <v>18.924231</v>
      </c>
      <c r="AB2349" s="8" t="inlineStr">
        <is>
          <t>QISSwaps</t>
        </is>
      </c>
      <c r="AG2349" t="n">
        <v>-0.045358</v>
      </c>
    </row>
    <row r="2350">
      <c r="A2350" t="inlineStr">
        <is>
          <t>QIS</t>
        </is>
      </c>
      <c r="B2350" t="inlineStr">
        <is>
          <t>CLZ5P 47.00 Comdty</t>
        </is>
      </c>
      <c r="C2350" t="inlineStr">
        <is>
          <t>CLZ5P 47.00 Comdty</t>
        </is>
      </c>
      <c r="G2350" s="1" t="n">
        <v>0.0002582096730841</v>
      </c>
      <c r="H2350" s="1" t="n">
        <v>0.25</v>
      </c>
      <c r="K2350" s="4" t="n">
        <v>82793531.69</v>
      </c>
      <c r="L2350" s="5" t="n">
        <v>4375001</v>
      </c>
      <c r="M2350" s="6" t="n">
        <v>18.924231</v>
      </c>
      <c r="AB2350" s="8" t="inlineStr">
        <is>
          <t>QISSwaps</t>
        </is>
      </c>
      <c r="AG2350" t="n">
        <v>-0.045358</v>
      </c>
    </row>
    <row r="2351">
      <c r="A2351" t="inlineStr">
        <is>
          <t>QIS</t>
        </is>
      </c>
      <c r="B2351" t="inlineStr">
        <is>
          <t>COF6 Comdty</t>
        </is>
      </c>
      <c r="C2351" t="inlineStr">
        <is>
          <t>COF6 Comdty</t>
        </is>
      </c>
      <c r="G2351" s="1" t="n">
        <v>-0.0003937659839354</v>
      </c>
      <c r="H2351" s="1" t="n">
        <v>62.27999999999999</v>
      </c>
      <c r="K2351" s="4" t="n">
        <v>82793531.69</v>
      </c>
      <c r="L2351" s="5" t="n">
        <v>4375001</v>
      </c>
      <c r="M2351" s="6" t="n">
        <v>18.924231</v>
      </c>
      <c r="AB2351" s="8" t="inlineStr">
        <is>
          <t>QISSwaps</t>
        </is>
      </c>
      <c r="AG2351" t="n">
        <v>-0.045358</v>
      </c>
    </row>
    <row r="2352">
      <c r="A2352" t="inlineStr">
        <is>
          <t>QIS</t>
        </is>
      </c>
      <c r="B2352" t="inlineStr">
        <is>
          <t>COF6 Comdty</t>
        </is>
      </c>
      <c r="C2352" t="inlineStr">
        <is>
          <t>COF6 Comdty</t>
        </is>
      </c>
      <c r="G2352" s="1" t="n">
        <v>-2.374731481503712</v>
      </c>
      <c r="H2352" s="1" t="n">
        <v>62.28</v>
      </c>
      <c r="K2352" s="4" t="n">
        <v>82793531.69</v>
      </c>
      <c r="L2352" s="5" t="n">
        <v>4375001</v>
      </c>
      <c r="M2352" s="6" t="n">
        <v>18.924231</v>
      </c>
      <c r="AB2352" s="8" t="inlineStr">
        <is>
          <t>QISSwaps</t>
        </is>
      </c>
      <c r="AG2352" t="n">
        <v>-0.045358</v>
      </c>
    </row>
    <row r="2353">
      <c r="A2353" t="inlineStr">
        <is>
          <t>QIS</t>
        </is>
      </c>
      <c r="B2353" t="inlineStr">
        <is>
          <t>COF6 Comdty</t>
        </is>
      </c>
      <c r="C2353" t="inlineStr">
        <is>
          <t>COF6 Comdty</t>
        </is>
      </c>
      <c r="G2353" s="1" t="n">
        <v>-5.80608205774394</v>
      </c>
      <c r="H2353" s="1" t="n">
        <v>62.28</v>
      </c>
      <c r="K2353" s="4" t="n">
        <v>82793531.69</v>
      </c>
      <c r="L2353" s="5" t="n">
        <v>4375001</v>
      </c>
      <c r="M2353" s="6" t="n">
        <v>18.924231</v>
      </c>
      <c r="AB2353" s="8" t="inlineStr">
        <is>
          <t>QISSwaps</t>
        </is>
      </c>
      <c r="AG2353" t="n">
        <v>-0.045358</v>
      </c>
    </row>
    <row r="2354">
      <c r="A2354" t="inlineStr">
        <is>
          <t>QIS</t>
        </is>
      </c>
      <c r="B2354" t="inlineStr">
        <is>
          <t>COF6 Comdty</t>
        </is>
      </c>
      <c r="C2354" t="inlineStr">
        <is>
          <t>COF6 Comdty</t>
        </is>
      </c>
      <c r="G2354" s="1" t="n">
        <v>-9.498925926014849</v>
      </c>
      <c r="H2354" s="1" t="n">
        <v>62.28</v>
      </c>
      <c r="K2354" s="4" t="n">
        <v>82793531.69</v>
      </c>
      <c r="L2354" s="5" t="n">
        <v>4375001</v>
      </c>
      <c r="M2354" s="6" t="n">
        <v>18.924231</v>
      </c>
      <c r="AB2354" s="8" t="inlineStr">
        <is>
          <t>QISSwaps</t>
        </is>
      </c>
      <c r="AG2354" t="n">
        <v>-0.045358</v>
      </c>
    </row>
    <row r="2355">
      <c r="A2355" t="inlineStr">
        <is>
          <t>QIS</t>
        </is>
      </c>
      <c r="B2355" t="inlineStr">
        <is>
          <t>COF6 Comdty</t>
        </is>
      </c>
      <c r="C2355" t="inlineStr">
        <is>
          <t>COF6 Comdty</t>
        </is>
      </c>
      <c r="G2355" s="1" t="n">
        <v>10.64170886455427</v>
      </c>
      <c r="H2355" s="1" t="n">
        <v>62.28</v>
      </c>
      <c r="K2355" s="4" t="n">
        <v>82793531.69</v>
      </c>
      <c r="L2355" s="5" t="n">
        <v>4375001</v>
      </c>
      <c r="M2355" s="6" t="n">
        <v>18.924231</v>
      </c>
      <c r="AB2355" s="8" t="inlineStr">
        <is>
          <t>QISSwaps</t>
        </is>
      </c>
      <c r="AG2355" t="n">
        <v>-0.045358</v>
      </c>
    </row>
    <row r="2356">
      <c r="A2356" t="inlineStr">
        <is>
          <t>QIS</t>
        </is>
      </c>
      <c r="B2356" t="inlineStr">
        <is>
          <t>COF6 Comdty</t>
        </is>
      </c>
      <c r="C2356" t="inlineStr">
        <is>
          <t>COF6 Comdty</t>
        </is>
      </c>
      <c r="G2356" s="1" t="n">
        <v>-43.25894941467073</v>
      </c>
      <c r="H2356" s="1" t="n">
        <v>62.28</v>
      </c>
      <c r="K2356" s="4" t="n">
        <v>82793531.69</v>
      </c>
      <c r="L2356" s="5" t="n">
        <v>4375001</v>
      </c>
      <c r="M2356" s="6" t="n">
        <v>18.924231</v>
      </c>
      <c r="AB2356" s="8" t="inlineStr">
        <is>
          <t>QISSwaps</t>
        </is>
      </c>
      <c r="AG2356" t="n">
        <v>-0.045358</v>
      </c>
    </row>
    <row r="2357">
      <c r="A2357" t="inlineStr">
        <is>
          <t>QIS</t>
        </is>
      </c>
      <c r="B2357" t="inlineStr">
        <is>
          <t>COF6C 65.00 Comdty</t>
        </is>
      </c>
      <c r="C2357" t="inlineStr">
        <is>
          <t>COF6C 65.00 Comdty</t>
        </is>
      </c>
      <c r="G2357" s="1" t="n">
        <v>-0.0004864534256851</v>
      </c>
      <c r="H2357" s="1" t="n">
        <v>1.45</v>
      </c>
      <c r="K2357" s="4" t="n">
        <v>82793531.69</v>
      </c>
      <c r="L2357" s="5" t="n">
        <v>4375001</v>
      </c>
      <c r="M2357" s="6" t="n">
        <v>18.924231</v>
      </c>
      <c r="AB2357" s="8" t="inlineStr">
        <is>
          <t>QISSwaps</t>
        </is>
      </c>
      <c r="AG2357" t="n">
        <v>-0.045358</v>
      </c>
    </row>
    <row r="2358">
      <c r="A2358" t="inlineStr">
        <is>
          <t>QIS</t>
        </is>
      </c>
      <c r="B2358" t="inlineStr">
        <is>
          <t>COF6C 66.00 Comdty</t>
        </is>
      </c>
      <c r="C2358" t="inlineStr">
        <is>
          <t>COF6C 66.00 Comdty</t>
        </is>
      </c>
      <c r="G2358" s="1" t="n">
        <v>-0.000238103009638</v>
      </c>
      <c r="H2358" s="1" t="n">
        <v>1.14</v>
      </c>
      <c r="K2358" s="4" t="n">
        <v>82793531.69</v>
      </c>
      <c r="L2358" s="5" t="n">
        <v>4375001</v>
      </c>
      <c r="M2358" s="6" t="n">
        <v>18.924231</v>
      </c>
      <c r="AB2358" s="8" t="inlineStr">
        <is>
          <t>QISSwaps</t>
        </is>
      </c>
      <c r="AG2358" t="n">
        <v>-0.045358</v>
      </c>
    </row>
    <row r="2359">
      <c r="A2359" t="inlineStr">
        <is>
          <t>QIS</t>
        </is>
      </c>
      <c r="B2359" t="inlineStr">
        <is>
          <t>COF6C 66.25 Comdty</t>
        </is>
      </c>
      <c r="C2359" t="inlineStr">
        <is>
          <t>COF6C 66.25 Comdty</t>
        </is>
      </c>
      <c r="G2359" s="1" t="n">
        <v>-103.5495998335529</v>
      </c>
      <c r="H2359" s="1" t="n">
        <v>1.08</v>
      </c>
      <c r="K2359" s="4" t="n">
        <v>82793531.69</v>
      </c>
      <c r="L2359" s="5" t="n">
        <v>4375001</v>
      </c>
      <c r="M2359" s="6" t="n">
        <v>18.924231</v>
      </c>
      <c r="AB2359" s="8" t="inlineStr">
        <is>
          <t>QISSwaps</t>
        </is>
      </c>
      <c r="AG2359" t="n">
        <v>-0.045358</v>
      </c>
    </row>
    <row r="2360">
      <c r="A2360" t="inlineStr">
        <is>
          <t>QIS</t>
        </is>
      </c>
      <c r="B2360" t="inlineStr">
        <is>
          <t>COF6C 67.00 Comdty</t>
        </is>
      </c>
      <c r="C2360" t="inlineStr">
        <is>
          <t>COF6C 67.00 Comdty</t>
        </is>
      </c>
      <c r="G2360" s="1" t="n">
        <v>-0.0002343211059631</v>
      </c>
      <c r="H2360" s="1" t="n">
        <v>0.9</v>
      </c>
      <c r="K2360" s="4" t="n">
        <v>82793531.69</v>
      </c>
      <c r="L2360" s="5" t="n">
        <v>4375001</v>
      </c>
      <c r="M2360" s="6" t="n">
        <v>18.924231</v>
      </c>
      <c r="AB2360" s="8" t="inlineStr">
        <is>
          <t>QISSwaps</t>
        </is>
      </c>
      <c r="AG2360" t="n">
        <v>-0.045358</v>
      </c>
    </row>
    <row r="2361">
      <c r="A2361" t="inlineStr">
        <is>
          <t>QIS</t>
        </is>
      </c>
      <c r="B2361" t="inlineStr">
        <is>
          <t>COF6C 68.00 Comdty</t>
        </is>
      </c>
      <c r="C2361" t="inlineStr">
        <is>
          <t>COF6C 68.00 Comdty</t>
        </is>
      </c>
      <c r="G2361" s="1" t="n">
        <v>-0.0001147182682476</v>
      </c>
      <c r="H2361" s="1" t="n">
        <v>0.72</v>
      </c>
      <c r="K2361" s="4" t="n">
        <v>82793531.69</v>
      </c>
      <c r="L2361" s="5" t="n">
        <v>4375001</v>
      </c>
      <c r="M2361" s="6" t="n">
        <v>18.924231</v>
      </c>
      <c r="AB2361" s="8" t="inlineStr">
        <is>
          <t>QISSwaps</t>
        </is>
      </c>
      <c r="AG2361" t="n">
        <v>-0.045358</v>
      </c>
    </row>
    <row r="2362">
      <c r="A2362" t="inlineStr">
        <is>
          <t>QIS</t>
        </is>
      </c>
      <c r="B2362" t="inlineStr">
        <is>
          <t>COF6C 70.00 Comdty</t>
        </is>
      </c>
      <c r="C2362" t="inlineStr">
        <is>
          <t>COF6C 70.00 Comdty</t>
        </is>
      </c>
      <c r="G2362" s="1" t="n">
        <v>-0.0001671644203778</v>
      </c>
      <c r="H2362" s="1" t="n">
        <v>0.47</v>
      </c>
      <c r="K2362" s="4" t="n">
        <v>82793531.69</v>
      </c>
      <c r="L2362" s="5" t="n">
        <v>4375001</v>
      </c>
      <c r="M2362" s="6" t="n">
        <v>18.924231</v>
      </c>
      <c r="AB2362" s="8" t="inlineStr">
        <is>
          <t>QISSwaps</t>
        </is>
      </c>
      <c r="AG2362" t="n">
        <v>-0.045358</v>
      </c>
    </row>
    <row r="2363">
      <c r="A2363" t="inlineStr">
        <is>
          <t>QIS</t>
        </is>
      </c>
      <c r="B2363" t="inlineStr">
        <is>
          <t>COF6P 65.00 Comdty</t>
        </is>
      </c>
      <c r="C2363" t="inlineStr">
        <is>
          <t>COF6P 65.00 Comdty</t>
        </is>
      </c>
      <c r="G2363" s="1" t="n">
        <v>-0.0004864534256851</v>
      </c>
      <c r="H2363" s="1" t="n">
        <v>4.17</v>
      </c>
      <c r="K2363" s="4" t="n">
        <v>82793531.69</v>
      </c>
      <c r="L2363" s="5" t="n">
        <v>4375001</v>
      </c>
      <c r="M2363" s="6" t="n">
        <v>18.924231</v>
      </c>
      <c r="AB2363" s="8" t="inlineStr">
        <is>
          <t>QISSwaps</t>
        </is>
      </c>
      <c r="AG2363" t="n">
        <v>-0.045358</v>
      </c>
    </row>
    <row r="2364">
      <c r="A2364" t="inlineStr">
        <is>
          <t>QIS</t>
        </is>
      </c>
      <c r="B2364" t="inlineStr">
        <is>
          <t>COF6P 66.00 Comdty</t>
        </is>
      </c>
      <c r="C2364" t="inlineStr">
        <is>
          <t>COF6P 66.00 Comdty</t>
        </is>
      </c>
      <c r="G2364" s="1" t="n">
        <v>-0.000238103009638</v>
      </c>
      <c r="H2364" s="1" t="n">
        <v>4.86</v>
      </c>
      <c r="K2364" s="4" t="n">
        <v>82793531.69</v>
      </c>
      <c r="L2364" s="5" t="n">
        <v>4375001</v>
      </c>
      <c r="M2364" s="6" t="n">
        <v>18.924231</v>
      </c>
      <c r="AB2364" s="8" t="inlineStr">
        <is>
          <t>QISSwaps</t>
        </is>
      </c>
      <c r="AG2364" t="n">
        <v>-0.045358</v>
      </c>
    </row>
    <row r="2365">
      <c r="A2365" t="inlineStr">
        <is>
          <t>QIS</t>
        </is>
      </c>
      <c r="B2365" t="inlineStr">
        <is>
          <t>COF6P 67.00 Comdty</t>
        </is>
      </c>
      <c r="C2365" t="inlineStr">
        <is>
          <t>COF6P 67.00 Comdty</t>
        </is>
      </c>
      <c r="G2365" s="1" t="n">
        <v>-0.0002343211059631</v>
      </c>
      <c r="H2365" s="1" t="n">
        <v>5.62</v>
      </c>
      <c r="K2365" s="4" t="n">
        <v>82793531.69</v>
      </c>
      <c r="L2365" s="5" t="n">
        <v>4375001</v>
      </c>
      <c r="M2365" s="6" t="n">
        <v>18.924231</v>
      </c>
      <c r="AB2365" s="8" t="inlineStr">
        <is>
          <t>QISSwaps</t>
        </is>
      </c>
      <c r="AG2365" t="n">
        <v>-0.045358</v>
      </c>
    </row>
    <row r="2366">
      <c r="A2366" t="inlineStr">
        <is>
          <t>QIS</t>
        </is>
      </c>
      <c r="B2366" t="inlineStr">
        <is>
          <t>COF6P 68.00 Comdty</t>
        </is>
      </c>
      <c r="C2366" t="inlineStr">
        <is>
          <t>COF6P 68.00 Comdty</t>
        </is>
      </c>
      <c r="G2366" s="1" t="n">
        <v>-0.0001147182682476</v>
      </c>
      <c r="H2366" s="1" t="n">
        <v>6.44</v>
      </c>
      <c r="K2366" s="4" t="n">
        <v>82793531.69</v>
      </c>
      <c r="L2366" s="5" t="n">
        <v>4375001</v>
      </c>
      <c r="M2366" s="6" t="n">
        <v>18.924231</v>
      </c>
      <c r="AB2366" s="8" t="inlineStr">
        <is>
          <t>QISSwaps</t>
        </is>
      </c>
      <c r="AG2366" t="n">
        <v>-0.045358</v>
      </c>
    </row>
    <row r="2367">
      <c r="A2367" t="inlineStr">
        <is>
          <t>QIS</t>
        </is>
      </c>
      <c r="B2367" t="inlineStr">
        <is>
          <t>COF6P 70.00 Comdty</t>
        </is>
      </c>
      <c r="C2367" t="inlineStr">
        <is>
          <t>COF6P 70.00 Comdty</t>
        </is>
      </c>
      <c r="G2367" s="1" t="n">
        <v>-0.0001671644203778</v>
      </c>
      <c r="H2367" s="1" t="n">
        <v>8.189999999999998</v>
      </c>
      <c r="K2367" s="4" t="n">
        <v>82793531.69</v>
      </c>
      <c r="L2367" s="5" t="n">
        <v>4375001</v>
      </c>
      <c r="M2367" s="6" t="n">
        <v>18.924231</v>
      </c>
      <c r="AB2367" s="8" t="inlineStr">
        <is>
          <t>QISSwaps</t>
        </is>
      </c>
      <c r="AG2367" t="n">
        <v>-0.045358</v>
      </c>
    </row>
    <row r="2368">
      <c r="A2368" t="inlineStr">
        <is>
          <t>QIS</t>
        </is>
      </c>
      <c r="B2368" t="inlineStr">
        <is>
          <t>COG6 Comdty</t>
        </is>
      </c>
      <c r="C2368" t="inlineStr">
        <is>
          <t>COG6 Comdty</t>
        </is>
      </c>
      <c r="G2368" s="1" t="n">
        <v>10.64170886455427</v>
      </c>
      <c r="H2368" s="1" t="n">
        <v>62.06</v>
      </c>
      <c r="K2368" s="4" t="n">
        <v>82793531.69</v>
      </c>
      <c r="L2368" s="5" t="n">
        <v>4375001</v>
      </c>
      <c r="M2368" s="6" t="n">
        <v>18.924231</v>
      </c>
      <c r="AB2368" s="8" t="inlineStr">
        <is>
          <t>QISSwaps</t>
        </is>
      </c>
      <c r="AG2368" t="n">
        <v>-0.045358</v>
      </c>
    </row>
    <row r="2369">
      <c r="A2369" t="inlineStr">
        <is>
          <t>QIS</t>
        </is>
      </c>
      <c r="B2369" t="inlineStr">
        <is>
          <t>COG6 Comdty</t>
        </is>
      </c>
      <c r="C2369" t="inlineStr">
        <is>
          <t>COG6 Comdty</t>
        </is>
      </c>
      <c r="G2369" s="1" t="n">
        <v>-0.0003163810969661</v>
      </c>
      <c r="H2369" s="1" t="n">
        <v>62.05999999999997</v>
      </c>
      <c r="K2369" s="4" t="n">
        <v>82793531.69</v>
      </c>
      <c r="L2369" s="5" t="n">
        <v>4375001</v>
      </c>
      <c r="M2369" s="6" t="n">
        <v>18.924231</v>
      </c>
      <c r="AB2369" s="8" t="inlineStr">
        <is>
          <t>QISSwaps</t>
        </is>
      </c>
      <c r="AG2369" t="n">
        <v>-0.045358</v>
      </c>
    </row>
    <row r="2370">
      <c r="A2370" t="inlineStr">
        <is>
          <t>QIS</t>
        </is>
      </c>
      <c r="B2370" t="inlineStr">
        <is>
          <t>COG6C 65.00 Comdty</t>
        </is>
      </c>
      <c r="C2370" t="inlineStr">
        <is>
          <t>COG6C 65.00 Comdty</t>
        </is>
      </c>
      <c r="G2370" s="1" t="n">
        <v>-0.0001231290339787</v>
      </c>
      <c r="H2370" s="1" t="n">
        <v>2.05</v>
      </c>
      <c r="K2370" s="4" t="n">
        <v>82793531.69</v>
      </c>
      <c r="L2370" s="5" t="n">
        <v>4375001</v>
      </c>
      <c r="M2370" s="6" t="n">
        <v>18.924231</v>
      </c>
      <c r="AB2370" s="8" t="inlineStr">
        <is>
          <t>QISSwaps</t>
        </is>
      </c>
      <c r="AG2370" t="n">
        <v>-0.045358</v>
      </c>
    </row>
    <row r="2371">
      <c r="A2371" t="inlineStr">
        <is>
          <t>QIS</t>
        </is>
      </c>
      <c r="B2371" t="inlineStr">
        <is>
          <t>COG6C 66.00 Comdty</t>
        </is>
      </c>
      <c r="C2371" t="inlineStr">
        <is>
          <t>COG6C 66.00 Comdty</t>
        </is>
      </c>
      <c r="G2371" s="1" t="n">
        <v>-0.0007288540348136001</v>
      </c>
      <c r="H2371" s="1" t="n">
        <v>1.72</v>
      </c>
      <c r="K2371" s="4" t="n">
        <v>82793531.69</v>
      </c>
      <c r="L2371" s="5" t="n">
        <v>4375001</v>
      </c>
      <c r="M2371" s="6" t="n">
        <v>18.924231</v>
      </c>
      <c r="AB2371" s="8" t="inlineStr">
        <is>
          <t>QISSwaps</t>
        </is>
      </c>
      <c r="AG2371" t="n">
        <v>-0.045358</v>
      </c>
    </row>
    <row r="2372">
      <c r="A2372" t="inlineStr">
        <is>
          <t>QIS</t>
        </is>
      </c>
      <c r="B2372" t="inlineStr">
        <is>
          <t>COG6C 67.00 Comdty</t>
        </is>
      </c>
      <c r="C2372" t="inlineStr">
        <is>
          <t>COG6C 67.00 Comdty</t>
        </is>
      </c>
      <c r="G2372" s="1" t="n">
        <v>-0.0004190821859069</v>
      </c>
      <c r="H2372" s="1" t="n">
        <v>1.44</v>
      </c>
      <c r="K2372" s="4" t="n">
        <v>82793531.69</v>
      </c>
      <c r="L2372" s="5" t="n">
        <v>4375001</v>
      </c>
      <c r="M2372" s="6" t="n">
        <v>18.924231</v>
      </c>
      <c r="AB2372" s="8" t="inlineStr">
        <is>
          <t>QISSwaps</t>
        </is>
      </c>
      <c r="AG2372" t="n">
        <v>-0.045358</v>
      </c>
    </row>
    <row r="2373">
      <c r="A2373" t="inlineStr">
        <is>
          <t>QIS</t>
        </is>
      </c>
      <c r="B2373" t="inlineStr">
        <is>
          <t>COG6C 68.00 Comdty</t>
        </is>
      </c>
      <c r="C2373" t="inlineStr">
        <is>
          <t>COG6C 68.00 Comdty</t>
        </is>
      </c>
      <c r="G2373" s="1" t="n">
        <v>-5.884080615639072e-05</v>
      </c>
      <c r="H2373" s="1" t="n">
        <v>1.21</v>
      </c>
      <c r="K2373" s="4" t="n">
        <v>82793531.69</v>
      </c>
      <c r="L2373" s="5" t="n">
        <v>4375001</v>
      </c>
      <c r="M2373" s="6" t="n">
        <v>18.924231</v>
      </c>
      <c r="AB2373" s="8" t="inlineStr">
        <is>
          <t>QISSwaps</t>
        </is>
      </c>
      <c r="AG2373" t="n">
        <v>-0.045358</v>
      </c>
    </row>
    <row r="2374">
      <c r="A2374" t="inlineStr">
        <is>
          <t>QIS</t>
        </is>
      </c>
      <c r="B2374" t="inlineStr">
        <is>
          <t>COG6P 65.00 Comdty</t>
        </is>
      </c>
      <c r="C2374" t="inlineStr">
        <is>
          <t>COG6P 65.00 Comdty</t>
        </is>
      </c>
      <c r="G2374" s="1" t="n">
        <v>-0.0001231290339787</v>
      </c>
      <c r="H2374" s="1" t="n">
        <v>4.99</v>
      </c>
      <c r="K2374" s="4" t="n">
        <v>82793531.69</v>
      </c>
      <c r="L2374" s="5" t="n">
        <v>4375001</v>
      </c>
      <c r="M2374" s="6" t="n">
        <v>18.924231</v>
      </c>
      <c r="AB2374" s="8" t="inlineStr">
        <is>
          <t>QISSwaps</t>
        </is>
      </c>
      <c r="AG2374" t="n">
        <v>-0.045358</v>
      </c>
    </row>
    <row r="2375">
      <c r="A2375" t="inlineStr">
        <is>
          <t>QIS</t>
        </is>
      </c>
      <c r="B2375" t="inlineStr">
        <is>
          <t>COG6P 66.00 Comdty</t>
        </is>
      </c>
      <c r="C2375" t="inlineStr">
        <is>
          <t>COG6P 66.00 Comdty</t>
        </is>
      </c>
      <c r="G2375" s="1" t="n">
        <v>-0.0007288540348136001</v>
      </c>
      <c r="H2375" s="1" t="n">
        <v>5.66</v>
      </c>
      <c r="K2375" s="4" t="n">
        <v>82793531.69</v>
      </c>
      <c r="L2375" s="5" t="n">
        <v>4375001</v>
      </c>
      <c r="M2375" s="6" t="n">
        <v>18.924231</v>
      </c>
      <c r="AB2375" s="8" t="inlineStr">
        <is>
          <t>QISSwaps</t>
        </is>
      </c>
      <c r="AG2375" t="n">
        <v>-0.045358</v>
      </c>
    </row>
    <row r="2376">
      <c r="A2376" t="inlineStr">
        <is>
          <t>QIS</t>
        </is>
      </c>
      <c r="B2376" t="inlineStr">
        <is>
          <t>COG6P 67.00 Comdty</t>
        </is>
      </c>
      <c r="C2376" t="inlineStr">
        <is>
          <t>COG6P 67.00 Comdty</t>
        </is>
      </c>
      <c r="G2376" s="1" t="n">
        <v>-0.0004190821859069</v>
      </c>
      <c r="H2376" s="1" t="n">
        <v>6.38</v>
      </c>
      <c r="K2376" s="4" t="n">
        <v>82793531.69</v>
      </c>
      <c r="L2376" s="5" t="n">
        <v>4375001</v>
      </c>
      <c r="M2376" s="6" t="n">
        <v>18.924231</v>
      </c>
      <c r="AB2376" s="8" t="inlineStr">
        <is>
          <t>QISSwaps</t>
        </is>
      </c>
      <c r="AG2376" t="n">
        <v>-0.045358</v>
      </c>
    </row>
    <row r="2377">
      <c r="A2377" t="inlineStr">
        <is>
          <t>QIS</t>
        </is>
      </c>
      <c r="B2377" t="inlineStr">
        <is>
          <t>COG6P 68.00 Comdty</t>
        </is>
      </c>
      <c r="C2377" t="inlineStr">
        <is>
          <t>COG6P 68.00 Comdty</t>
        </is>
      </c>
      <c r="G2377" s="1" t="n">
        <v>-5.884080615639072e-05</v>
      </c>
      <c r="H2377" s="1" t="n">
        <v>7.15</v>
      </c>
      <c r="K2377" s="4" t="n">
        <v>82793531.69</v>
      </c>
      <c r="L2377" s="5" t="n">
        <v>4375001</v>
      </c>
      <c r="M2377" s="6" t="n">
        <v>18.924231</v>
      </c>
      <c r="AB2377" s="8" t="inlineStr">
        <is>
          <t>QISSwaps</t>
        </is>
      </c>
      <c r="AG2377" t="n">
        <v>-0.045358</v>
      </c>
    </row>
    <row r="2378">
      <c r="A2378" t="inlineStr">
        <is>
          <t>QIS</t>
        </is>
      </c>
      <c r="B2378" t="inlineStr">
        <is>
          <t>COH6 Comdty</t>
        </is>
      </c>
      <c r="C2378" t="inlineStr">
        <is>
          <t>COH6 Comdty</t>
        </is>
      </c>
      <c r="G2378" s="1" t="n">
        <v>10.64170886455427</v>
      </c>
      <c r="H2378" s="1" t="n">
        <v>61.99</v>
      </c>
      <c r="K2378" s="4" t="n">
        <v>82793531.69</v>
      </c>
      <c r="L2378" s="5" t="n">
        <v>4375001</v>
      </c>
      <c r="M2378" s="6" t="n">
        <v>18.924231</v>
      </c>
      <c r="AB2378" s="8" t="inlineStr">
        <is>
          <t>QISSwaps</t>
        </is>
      </c>
      <c r="AG2378" t="n">
        <v>-0.045358</v>
      </c>
    </row>
    <row r="2379">
      <c r="A2379" t="inlineStr">
        <is>
          <t>QIS</t>
        </is>
      </c>
      <c r="B2379" t="inlineStr">
        <is>
          <t>COH6 Comdty</t>
        </is>
      </c>
      <c r="C2379" t="inlineStr">
        <is>
          <t>COH6 Comdty</t>
        </is>
      </c>
      <c r="G2379" s="1" t="n">
        <v>-0.0001008934322629</v>
      </c>
      <c r="H2379" s="1" t="n">
        <v>61.99</v>
      </c>
      <c r="K2379" s="4" t="n">
        <v>82793531.69</v>
      </c>
      <c r="L2379" s="5" t="n">
        <v>4375001</v>
      </c>
      <c r="M2379" s="6" t="n">
        <v>18.924231</v>
      </c>
      <c r="AB2379" s="8" t="inlineStr">
        <is>
          <t>QISSwaps</t>
        </is>
      </c>
      <c r="AG2379" t="n">
        <v>-0.045358</v>
      </c>
    </row>
    <row r="2380">
      <c r="A2380" t="inlineStr">
        <is>
          <t>QIS</t>
        </is>
      </c>
      <c r="B2380" t="inlineStr">
        <is>
          <t>COH6C 64.00 Comdty</t>
        </is>
      </c>
      <c r="C2380" t="inlineStr">
        <is>
          <t>COH6C 64.00 Comdty</t>
        </is>
      </c>
      <c r="G2380" s="1" t="n">
        <v>-0.0002522569348434</v>
      </c>
      <c r="H2380" s="1" t="n">
        <v>3.08</v>
      </c>
      <c r="K2380" s="4" t="n">
        <v>82793531.69</v>
      </c>
      <c r="L2380" s="5" t="n">
        <v>4375001</v>
      </c>
      <c r="M2380" s="6" t="n">
        <v>18.924231</v>
      </c>
      <c r="AB2380" s="8" t="inlineStr">
        <is>
          <t>QISSwaps</t>
        </is>
      </c>
      <c r="AG2380" t="n">
        <v>-0.045358</v>
      </c>
    </row>
    <row r="2381">
      <c r="A2381" t="inlineStr">
        <is>
          <t>QIS</t>
        </is>
      </c>
      <c r="B2381" t="inlineStr">
        <is>
          <t>COH6C 65.00 Comdty</t>
        </is>
      </c>
      <c r="C2381" t="inlineStr">
        <is>
          <t>COH6C 65.00 Comdty</t>
        </is>
      </c>
      <c r="G2381" s="1" t="n">
        <v>-0.0003731730262878</v>
      </c>
      <c r="H2381" s="1" t="n">
        <v>2.68</v>
      </c>
      <c r="K2381" s="4" t="n">
        <v>82793531.69</v>
      </c>
      <c r="L2381" s="5" t="n">
        <v>4375001</v>
      </c>
      <c r="M2381" s="6" t="n">
        <v>18.924231</v>
      </c>
      <c r="AB2381" s="8" t="inlineStr">
        <is>
          <t>QISSwaps</t>
        </is>
      </c>
      <c r="AG2381" t="n">
        <v>-0.045358</v>
      </c>
    </row>
    <row r="2382">
      <c r="A2382" t="inlineStr">
        <is>
          <t>QIS</t>
        </is>
      </c>
      <c r="B2382" t="inlineStr">
        <is>
          <t>COH6C 66.00 Comdty</t>
        </is>
      </c>
      <c r="C2382" t="inlineStr">
        <is>
          <t>COH6C 66.00 Comdty</t>
        </is>
      </c>
      <c r="G2382" s="1" t="n">
        <v>-0.000122367273792</v>
      </c>
      <c r="H2382" s="1" t="n">
        <v>2.32</v>
      </c>
      <c r="K2382" s="4" t="n">
        <v>82793531.69</v>
      </c>
      <c r="L2382" s="5" t="n">
        <v>4375001</v>
      </c>
      <c r="M2382" s="6" t="n">
        <v>18.924231</v>
      </c>
      <c r="AB2382" s="8" t="inlineStr">
        <is>
          <t>QISSwaps</t>
        </is>
      </c>
      <c r="AG2382" t="n">
        <v>-0.045358</v>
      </c>
    </row>
    <row r="2383">
      <c r="A2383" t="inlineStr">
        <is>
          <t>QIS</t>
        </is>
      </c>
      <c r="B2383" t="inlineStr">
        <is>
          <t>COH6C 67.00 Comdty</t>
        </is>
      </c>
      <c r="C2383" t="inlineStr">
        <is>
          <t>COH6C 67.00 Comdty</t>
        </is>
      </c>
      <c r="G2383" s="1" t="n">
        <v>-0.0001204304132799</v>
      </c>
      <c r="H2383" s="1" t="n">
        <v>2.01</v>
      </c>
      <c r="K2383" s="4" t="n">
        <v>82793531.69</v>
      </c>
      <c r="L2383" s="5" t="n">
        <v>4375001</v>
      </c>
      <c r="M2383" s="6" t="n">
        <v>18.924231</v>
      </c>
      <c r="AB2383" s="8" t="inlineStr">
        <is>
          <t>QISSwaps</t>
        </is>
      </c>
      <c r="AG2383" t="n">
        <v>-0.045358</v>
      </c>
    </row>
    <row r="2384">
      <c r="A2384" t="inlineStr">
        <is>
          <t>QIS</t>
        </is>
      </c>
      <c r="B2384" t="inlineStr">
        <is>
          <t>COH6C 68.00 Comdty</t>
        </is>
      </c>
      <c r="C2384" t="inlineStr">
        <is>
          <t>COH6C 68.00 Comdty</t>
        </is>
      </c>
      <c r="G2384" s="1" t="n">
        <v>-5.924601920895327e-05</v>
      </c>
      <c r="H2384" s="1" t="n">
        <v>1.74</v>
      </c>
      <c r="K2384" s="4" t="n">
        <v>82793531.69</v>
      </c>
      <c r="L2384" s="5" t="n">
        <v>4375001</v>
      </c>
      <c r="M2384" s="6" t="n">
        <v>18.924231</v>
      </c>
      <c r="AB2384" s="8" t="inlineStr">
        <is>
          <t>QISSwaps</t>
        </is>
      </c>
      <c r="AG2384" t="n">
        <v>-0.045358</v>
      </c>
    </row>
    <row r="2385">
      <c r="A2385" t="inlineStr">
        <is>
          <t>QIS</t>
        </is>
      </c>
      <c r="B2385" t="inlineStr">
        <is>
          <t>COH6P 64.00 Comdty</t>
        </is>
      </c>
      <c r="C2385" t="inlineStr">
        <is>
          <t>COH6P 64.00 Comdty</t>
        </is>
      </c>
      <c r="G2385" s="1" t="n">
        <v>-0.0002522569348434</v>
      </c>
      <c r="H2385" s="1" t="n">
        <v>5.09</v>
      </c>
      <c r="K2385" s="4" t="n">
        <v>82793531.69</v>
      </c>
      <c r="L2385" s="5" t="n">
        <v>4375001</v>
      </c>
      <c r="M2385" s="6" t="n">
        <v>18.924231</v>
      </c>
      <c r="AB2385" s="8" t="inlineStr">
        <is>
          <t>QISSwaps</t>
        </is>
      </c>
      <c r="AG2385" t="n">
        <v>-0.045358</v>
      </c>
    </row>
    <row r="2386">
      <c r="A2386" t="inlineStr">
        <is>
          <t>QIS</t>
        </is>
      </c>
      <c r="B2386" t="inlineStr">
        <is>
          <t>COH6P 65.00 Comdty</t>
        </is>
      </c>
      <c r="C2386" t="inlineStr">
        <is>
          <t>COH6P 65.00 Comdty</t>
        </is>
      </c>
      <c r="G2386" s="1" t="n">
        <v>-0.0003731730262878</v>
      </c>
      <c r="H2386" s="1" t="n">
        <v>5.69</v>
      </c>
      <c r="K2386" s="4" t="n">
        <v>82793531.69</v>
      </c>
      <c r="L2386" s="5" t="n">
        <v>4375001</v>
      </c>
      <c r="M2386" s="6" t="n">
        <v>18.924231</v>
      </c>
      <c r="AB2386" s="8" t="inlineStr">
        <is>
          <t>QISSwaps</t>
        </is>
      </c>
      <c r="AG2386" t="n">
        <v>-0.045358</v>
      </c>
    </row>
    <row r="2387">
      <c r="A2387" t="inlineStr">
        <is>
          <t>QIS</t>
        </is>
      </c>
      <c r="B2387" t="inlineStr">
        <is>
          <t>COH6P 66.00 Comdty</t>
        </is>
      </c>
      <c r="C2387" t="inlineStr">
        <is>
          <t>COH6P 66.00 Comdty</t>
        </is>
      </c>
      <c r="G2387" s="1" t="n">
        <v>-0.000122367273792</v>
      </c>
      <c r="H2387" s="1" t="n">
        <v>6.33</v>
      </c>
      <c r="K2387" s="4" t="n">
        <v>82793531.69</v>
      </c>
      <c r="L2387" s="5" t="n">
        <v>4375001</v>
      </c>
      <c r="M2387" s="6" t="n">
        <v>18.924231</v>
      </c>
      <c r="AB2387" s="8" t="inlineStr">
        <is>
          <t>QISSwaps</t>
        </is>
      </c>
      <c r="AG2387" t="n">
        <v>-0.045358</v>
      </c>
    </row>
    <row r="2388">
      <c r="A2388" t="inlineStr">
        <is>
          <t>QIS</t>
        </is>
      </c>
      <c r="B2388" t="inlineStr">
        <is>
          <t>COH6P 67.00 Comdty</t>
        </is>
      </c>
      <c r="C2388" t="inlineStr">
        <is>
          <t>COH6P 67.00 Comdty</t>
        </is>
      </c>
      <c r="G2388" s="1" t="n">
        <v>-0.0001204304132799</v>
      </c>
      <c r="H2388" s="1" t="n">
        <v>7.02</v>
      </c>
      <c r="K2388" s="4" t="n">
        <v>82793531.69</v>
      </c>
      <c r="L2388" s="5" t="n">
        <v>4375001</v>
      </c>
      <c r="M2388" s="6" t="n">
        <v>18.924231</v>
      </c>
      <c r="AB2388" s="8" t="inlineStr">
        <is>
          <t>QISSwaps</t>
        </is>
      </c>
      <c r="AG2388" t="n">
        <v>-0.045358</v>
      </c>
    </row>
    <row r="2389">
      <c r="A2389" t="inlineStr">
        <is>
          <t>QIS</t>
        </is>
      </c>
      <c r="B2389" t="inlineStr">
        <is>
          <t>COH6P 68.00 Comdty</t>
        </is>
      </c>
      <c r="C2389" t="inlineStr">
        <is>
          <t>COH6P 68.00 Comdty</t>
        </is>
      </c>
      <c r="G2389" s="1" t="n">
        <v>-5.924601920895327e-05</v>
      </c>
      <c r="H2389" s="1" t="n">
        <v>7.75</v>
      </c>
      <c r="K2389" s="4" t="n">
        <v>82793531.69</v>
      </c>
      <c r="L2389" s="5" t="n">
        <v>4375001</v>
      </c>
      <c r="M2389" s="6" t="n">
        <v>18.924231</v>
      </c>
      <c r="AB2389" s="8" t="inlineStr">
        <is>
          <t>QISSwaps</t>
        </is>
      </c>
      <c r="AG2389" t="n">
        <v>-0.045358</v>
      </c>
    </row>
    <row r="2390">
      <c r="A2390" t="inlineStr">
        <is>
          <t>QIS</t>
        </is>
      </c>
      <c r="B2390" t="inlineStr">
        <is>
          <t>CON6 Comdty</t>
        </is>
      </c>
      <c r="C2390" t="inlineStr">
        <is>
          <t>CON6 Comdty</t>
        </is>
      </c>
      <c r="G2390" s="1" t="n">
        <v>2.851786621212126</v>
      </c>
      <c r="H2390" s="1" t="n">
        <v>62.21</v>
      </c>
      <c r="K2390" s="4" t="n">
        <v>82793531.69</v>
      </c>
      <c r="L2390" s="5" t="n">
        <v>4375001</v>
      </c>
      <c r="M2390" s="6" t="n">
        <v>18.924231</v>
      </c>
      <c r="AB2390" s="8" t="inlineStr">
        <is>
          <t>QISSwaps</t>
        </is>
      </c>
      <c r="AG2390" t="n">
        <v>-0.045358</v>
      </c>
    </row>
    <row r="2391">
      <c r="A2391" t="inlineStr">
        <is>
          <t>QIS</t>
        </is>
      </c>
      <c r="B2391" t="inlineStr">
        <is>
          <t>CON6 Comdty</t>
        </is>
      </c>
      <c r="C2391" t="inlineStr">
        <is>
          <t>CON6 Comdty</t>
        </is>
      </c>
      <c r="G2391" s="1" t="n">
        <v>11.4071464848485</v>
      </c>
      <c r="H2391" s="1" t="n">
        <v>62.21</v>
      </c>
      <c r="K2391" s="4" t="n">
        <v>82793531.69</v>
      </c>
      <c r="L2391" s="5" t="n">
        <v>4375001</v>
      </c>
      <c r="M2391" s="6" t="n">
        <v>18.924231</v>
      </c>
      <c r="AB2391" s="8" t="inlineStr">
        <is>
          <t>QISSwaps</t>
        </is>
      </c>
      <c r="AG2391" t="n">
        <v>-0.045358</v>
      </c>
    </row>
    <row r="2392">
      <c r="A2392" t="inlineStr">
        <is>
          <t>QIS</t>
        </is>
      </c>
      <c r="B2392" t="inlineStr">
        <is>
          <t>CON6 Comdty</t>
        </is>
      </c>
      <c r="C2392" t="inlineStr">
        <is>
          <t>CON6 Comdty</t>
        </is>
      </c>
      <c r="G2392" s="1" t="n">
        <v>36.85361968094058</v>
      </c>
      <c r="H2392" s="1" t="n">
        <v>62.21</v>
      </c>
      <c r="K2392" s="4" t="n">
        <v>82793531.69</v>
      </c>
      <c r="L2392" s="5" t="n">
        <v>4375001</v>
      </c>
      <c r="M2392" s="6" t="n">
        <v>18.924231</v>
      </c>
      <c r="AB2392" s="8" t="inlineStr">
        <is>
          <t>QISSwaps</t>
        </is>
      </c>
      <c r="AG2392" t="n">
        <v>-0.045358</v>
      </c>
    </row>
    <row r="2393">
      <c r="A2393" t="inlineStr">
        <is>
          <t>QIS</t>
        </is>
      </c>
      <c r="B2393" t="inlineStr">
        <is>
          <t>COST US 11/21/2025 P935 Equity</t>
        </is>
      </c>
      <c r="C2393" t="inlineStr">
        <is>
          <t>COST US 11/21/2025 P935 Equity</t>
        </is>
      </c>
      <c r="G2393" s="1" t="n">
        <v>5.348693654213</v>
      </c>
      <c r="H2393" s="1" t="n">
        <v>28.075</v>
      </c>
      <c r="K2393" s="4" t="n">
        <v>82793531.69</v>
      </c>
      <c r="L2393" s="5" t="n">
        <v>4375001</v>
      </c>
      <c r="M2393" s="6" t="n">
        <v>18.924231</v>
      </c>
      <c r="AB2393" s="8" t="inlineStr">
        <is>
          <t>QISSwaps</t>
        </is>
      </c>
      <c r="AG2393" t="n">
        <v>-0.045358</v>
      </c>
    </row>
    <row r="2394">
      <c r="A2394" t="inlineStr">
        <is>
          <t>QIS</t>
        </is>
      </c>
      <c r="B2394" t="inlineStr">
        <is>
          <t>COST UW Equity</t>
        </is>
      </c>
      <c r="C2394" t="inlineStr">
        <is>
          <t>COST UW Equity</t>
        </is>
      </c>
      <c r="G2394" s="1" t="n">
        <v>264.7497595379</v>
      </c>
      <c r="H2394" s="1" t="n">
        <v>930.01</v>
      </c>
      <c r="K2394" s="4" t="n">
        <v>82793531.69</v>
      </c>
      <c r="L2394" s="5" t="n">
        <v>4375001</v>
      </c>
      <c r="M2394" s="6" t="n">
        <v>18.924231</v>
      </c>
      <c r="AB2394" s="8" t="inlineStr">
        <is>
          <t>QISSwaps</t>
        </is>
      </c>
      <c r="AG2394" t="n">
        <v>-0.045358</v>
      </c>
    </row>
    <row r="2395">
      <c r="A2395" t="inlineStr">
        <is>
          <t>QIS</t>
        </is>
      </c>
      <c r="B2395" t="inlineStr">
        <is>
          <t>COZ5 Comdty</t>
        </is>
      </c>
      <c r="C2395" t="inlineStr">
        <is>
          <t>COZ5 Comdty</t>
        </is>
      </c>
      <c r="G2395" s="1" t="n">
        <v>-0.209732807618919</v>
      </c>
      <c r="H2395" s="1" t="n">
        <v>62.73</v>
      </c>
      <c r="K2395" s="4" t="n">
        <v>82793531.69</v>
      </c>
      <c r="L2395" s="5" t="n">
        <v>4375001</v>
      </c>
      <c r="M2395" s="6" t="n">
        <v>18.924231</v>
      </c>
      <c r="AB2395" s="8" t="inlineStr">
        <is>
          <t>QISSwaps</t>
        </is>
      </c>
      <c r="AG2395" t="n">
        <v>-0.045358</v>
      </c>
    </row>
    <row r="2396">
      <c r="A2396" t="inlineStr">
        <is>
          <t>QIS</t>
        </is>
      </c>
      <c r="B2396" t="inlineStr">
        <is>
          <t>COZ5 Comdty</t>
        </is>
      </c>
      <c r="C2396" t="inlineStr">
        <is>
          <t>COZ5 Comdty</t>
        </is>
      </c>
      <c r="G2396" s="1" t="n">
        <v>-43.52983116688093</v>
      </c>
      <c r="H2396" s="1" t="n">
        <v>62.73</v>
      </c>
      <c r="K2396" s="4" t="n">
        <v>82793531.69</v>
      </c>
      <c r="L2396" s="5" t="n">
        <v>4375001</v>
      </c>
      <c r="M2396" s="6" t="n">
        <v>18.924231</v>
      </c>
      <c r="AB2396" s="8" t="inlineStr">
        <is>
          <t>QISSwaps</t>
        </is>
      </c>
      <c r="AG2396" t="n">
        <v>-0.045358</v>
      </c>
    </row>
    <row r="2397">
      <c r="A2397" t="inlineStr">
        <is>
          <t>QIS</t>
        </is>
      </c>
      <c r="B2397" t="inlineStr">
        <is>
          <t>COZ5 Comdty</t>
        </is>
      </c>
      <c r="C2397" t="inlineStr">
        <is>
          <t>COZ5 Comdty</t>
        </is>
      </c>
      <c r="G2397" s="1" t="n">
        <v>-1.451520514435985</v>
      </c>
      <c r="H2397" s="1" t="n">
        <v>62.73</v>
      </c>
      <c r="K2397" s="4" t="n">
        <v>82793531.69</v>
      </c>
      <c r="L2397" s="5" t="n">
        <v>4375001</v>
      </c>
      <c r="M2397" s="6" t="n">
        <v>18.924231</v>
      </c>
      <c r="AB2397" s="8" t="inlineStr">
        <is>
          <t>QISSwaps</t>
        </is>
      </c>
      <c r="AG2397" t="n">
        <v>-0.045358</v>
      </c>
    </row>
    <row r="2398">
      <c r="A2398" t="inlineStr">
        <is>
          <t>QIS</t>
        </is>
      </c>
      <c r="B2398" t="inlineStr">
        <is>
          <t>COZ5 Comdty</t>
        </is>
      </c>
      <c r="C2398" t="inlineStr">
        <is>
          <t>COZ5 Comdty</t>
        </is>
      </c>
      <c r="G2398" s="1" t="n">
        <v>-0.0006446223376146</v>
      </c>
      <c r="H2398" s="1" t="n">
        <v>62.73000000000001</v>
      </c>
      <c r="K2398" s="4" t="n">
        <v>82793531.69</v>
      </c>
      <c r="L2398" s="5" t="n">
        <v>4375001</v>
      </c>
      <c r="M2398" s="6" t="n">
        <v>18.924231</v>
      </c>
      <c r="AB2398" s="8" t="inlineStr">
        <is>
          <t>QISSwaps</t>
        </is>
      </c>
      <c r="AG2398" t="n">
        <v>-0.045358</v>
      </c>
    </row>
    <row r="2399">
      <c r="A2399" t="inlineStr">
        <is>
          <t>QIS</t>
        </is>
      </c>
      <c r="B2399" t="inlineStr">
        <is>
          <t>COZ5C 65.00 Comdty</t>
        </is>
      </c>
      <c r="C2399" t="inlineStr">
        <is>
          <t>COZ5C 65.00 Comdty</t>
        </is>
      </c>
      <c r="G2399" s="1" t="n">
        <v>-0.0003549760508338</v>
      </c>
      <c r="H2399" s="1" t="n">
        <v>0.65</v>
      </c>
      <c r="K2399" s="4" t="n">
        <v>82793531.69</v>
      </c>
      <c r="L2399" s="5" t="n">
        <v>4375001</v>
      </c>
      <c r="M2399" s="6" t="n">
        <v>18.924231</v>
      </c>
      <c r="AB2399" s="8" t="inlineStr">
        <is>
          <t>QISSwaps</t>
        </is>
      </c>
      <c r="AG2399" t="n">
        <v>-0.045358</v>
      </c>
    </row>
    <row r="2400">
      <c r="A2400" t="inlineStr">
        <is>
          <t>QIS</t>
        </is>
      </c>
      <c r="B2400" t="inlineStr">
        <is>
          <t>COZ5C 66.00 Comdty</t>
        </is>
      </c>
      <c r="C2400" t="inlineStr">
        <is>
          <t>COZ5C 66.00 Comdty</t>
        </is>
      </c>
      <c r="G2400" s="1" t="n">
        <v>-0.0002351101712116</v>
      </c>
      <c r="H2400" s="1" t="n">
        <v>0.41</v>
      </c>
      <c r="K2400" s="4" t="n">
        <v>82793531.69</v>
      </c>
      <c r="L2400" s="5" t="n">
        <v>4375001</v>
      </c>
      <c r="M2400" s="6" t="n">
        <v>18.924231</v>
      </c>
      <c r="AB2400" s="8" t="inlineStr">
        <is>
          <t>QISSwaps</t>
        </is>
      </c>
      <c r="AG2400" t="n">
        <v>-0.045358</v>
      </c>
    </row>
    <row r="2401">
      <c r="A2401" t="inlineStr">
        <is>
          <t>QIS</t>
        </is>
      </c>
      <c r="B2401" t="inlineStr">
        <is>
          <t>COZ5C 67.00 Comdty</t>
        </is>
      </c>
      <c r="C2401" t="inlineStr">
        <is>
          <t>COZ5C 67.00 Comdty</t>
        </is>
      </c>
      <c r="G2401" s="1" t="n">
        <v>-0.0004649937604811</v>
      </c>
      <c r="H2401" s="1" t="n">
        <v>0.27</v>
      </c>
      <c r="K2401" s="4" t="n">
        <v>82793531.69</v>
      </c>
      <c r="L2401" s="5" t="n">
        <v>4375001</v>
      </c>
      <c r="M2401" s="6" t="n">
        <v>18.924231</v>
      </c>
      <c r="AB2401" s="8" t="inlineStr">
        <is>
          <t>QISSwaps</t>
        </is>
      </c>
      <c r="AG2401" t="n">
        <v>-0.045358</v>
      </c>
    </row>
    <row r="2402">
      <c r="A2402" t="inlineStr">
        <is>
          <t>QIS</t>
        </is>
      </c>
      <c r="B2402" t="inlineStr">
        <is>
          <t>COZ5C 68.00 Comdty</t>
        </is>
      </c>
      <c r="C2402" t="inlineStr">
        <is>
          <t>COZ5C 68.00 Comdty</t>
        </is>
      </c>
      <c r="G2402" s="1" t="n">
        <v>-0.00011388894603</v>
      </c>
      <c r="H2402" s="1" t="n">
        <v>0.18</v>
      </c>
      <c r="K2402" s="4" t="n">
        <v>82793531.69</v>
      </c>
      <c r="L2402" s="5" t="n">
        <v>4375001</v>
      </c>
      <c r="M2402" s="6" t="n">
        <v>18.924231</v>
      </c>
      <c r="AB2402" s="8" t="inlineStr">
        <is>
          <t>QISSwaps</t>
        </is>
      </c>
      <c r="AG2402" t="n">
        <v>-0.045358</v>
      </c>
    </row>
    <row r="2403">
      <c r="A2403" t="inlineStr">
        <is>
          <t>QIS</t>
        </is>
      </c>
      <c r="B2403" t="inlineStr">
        <is>
          <t>COZ5C 69.00 Comdty</t>
        </is>
      </c>
      <c r="C2403" t="inlineStr">
        <is>
          <t>COZ5C 69.00 Comdty</t>
        </is>
      </c>
      <c r="G2403" s="1" t="n">
        <v>-5.557743760580221e-05</v>
      </c>
      <c r="H2403" s="1" t="n">
        <v>0.14</v>
      </c>
      <c r="K2403" s="4" t="n">
        <v>82793531.69</v>
      </c>
      <c r="L2403" s="5" t="n">
        <v>4375001</v>
      </c>
      <c r="M2403" s="6" t="n">
        <v>18.924231</v>
      </c>
      <c r="AB2403" s="8" t="inlineStr">
        <is>
          <t>QISSwaps</t>
        </is>
      </c>
      <c r="AG2403" t="n">
        <v>-0.045358</v>
      </c>
    </row>
    <row r="2404">
      <c r="A2404" t="inlineStr">
        <is>
          <t>QIS</t>
        </is>
      </c>
      <c r="B2404" t="inlineStr">
        <is>
          <t>COZ5C 72.00 Comdty</t>
        </is>
      </c>
      <c r="C2404" t="inlineStr">
        <is>
          <t>COZ5C 72.00 Comdty</t>
        </is>
      </c>
      <c r="G2404" s="1" t="n">
        <v>-5.21813527965685e-05</v>
      </c>
      <c r="H2404" s="1" t="n">
        <v>0.08</v>
      </c>
      <c r="K2404" s="4" t="n">
        <v>82793531.69</v>
      </c>
      <c r="L2404" s="5" t="n">
        <v>4375001</v>
      </c>
      <c r="M2404" s="6" t="n">
        <v>18.924231</v>
      </c>
      <c r="AB2404" s="8" t="inlineStr">
        <is>
          <t>QISSwaps</t>
        </is>
      </c>
      <c r="AG2404" t="n">
        <v>-0.045358</v>
      </c>
    </row>
    <row r="2405">
      <c r="A2405" t="inlineStr">
        <is>
          <t>QIS</t>
        </is>
      </c>
      <c r="B2405" t="inlineStr">
        <is>
          <t>COZ5C 74.00 Comdty</t>
        </is>
      </c>
      <c r="C2405" t="inlineStr">
        <is>
          <t>COZ5C 74.00 Comdty</t>
        </is>
      </c>
      <c r="G2405" s="1" t="n">
        <v>-5.043832444332801e-05</v>
      </c>
      <c r="H2405" s="1" t="n">
        <v>0.06</v>
      </c>
      <c r="K2405" s="4" t="n">
        <v>82793531.69</v>
      </c>
      <c r="L2405" s="5" t="n">
        <v>4375001</v>
      </c>
      <c r="M2405" s="6" t="n">
        <v>18.924231</v>
      </c>
      <c r="AB2405" s="8" t="inlineStr">
        <is>
          <t>QISSwaps</t>
        </is>
      </c>
      <c r="AG2405" t="n">
        <v>-0.045358</v>
      </c>
    </row>
    <row r="2406">
      <c r="A2406" t="inlineStr">
        <is>
          <t>QIS</t>
        </is>
      </c>
      <c r="B2406" t="inlineStr">
        <is>
          <t>COZ5P 63 Comdty</t>
        </is>
      </c>
      <c r="C2406" t="inlineStr">
        <is>
          <t>COZ5P 63 Comdty</t>
        </is>
      </c>
      <c r="G2406" s="1" t="n">
        <v>-142.753601532405</v>
      </c>
      <c r="H2406" s="1" t="n">
        <v>1.72</v>
      </c>
      <c r="K2406" s="4" t="n">
        <v>82793531.69</v>
      </c>
      <c r="L2406" s="5" t="n">
        <v>4375001</v>
      </c>
      <c r="M2406" s="6" t="n">
        <v>18.924231</v>
      </c>
      <c r="AB2406" s="8" t="inlineStr">
        <is>
          <t>QISSwaps</t>
        </is>
      </c>
      <c r="AG2406" t="n">
        <v>-0.045358</v>
      </c>
    </row>
    <row r="2407">
      <c r="A2407" t="inlineStr">
        <is>
          <t>QIS</t>
        </is>
      </c>
      <c r="B2407" t="inlineStr">
        <is>
          <t>COZ5P 65.00 Comdty</t>
        </is>
      </c>
      <c r="C2407" t="inlineStr">
        <is>
          <t>COZ5P 65.00 Comdty</t>
        </is>
      </c>
      <c r="G2407" s="1" t="n">
        <v>-0.0003549760508338</v>
      </c>
      <c r="H2407" s="1" t="n">
        <v>2.92</v>
      </c>
      <c r="K2407" s="4" t="n">
        <v>82793531.69</v>
      </c>
      <c r="L2407" s="5" t="n">
        <v>4375001</v>
      </c>
      <c r="M2407" s="6" t="n">
        <v>18.924231</v>
      </c>
      <c r="AB2407" s="8" t="inlineStr">
        <is>
          <t>QISSwaps</t>
        </is>
      </c>
      <c r="AG2407" t="n">
        <v>-0.045358</v>
      </c>
    </row>
    <row r="2408">
      <c r="A2408" t="inlineStr">
        <is>
          <t>QIS</t>
        </is>
      </c>
      <c r="B2408" t="inlineStr">
        <is>
          <t>COZ5P 66.00 Comdty</t>
        </is>
      </c>
      <c r="C2408" t="inlineStr">
        <is>
          <t>COZ5P 66.00 Comdty</t>
        </is>
      </c>
      <c r="G2408" s="1" t="n">
        <v>-0.0002351101712116</v>
      </c>
      <c r="H2408" s="1" t="n">
        <v>3.68</v>
      </c>
      <c r="K2408" s="4" t="n">
        <v>82793531.69</v>
      </c>
      <c r="L2408" s="5" t="n">
        <v>4375001</v>
      </c>
      <c r="M2408" s="6" t="n">
        <v>18.924231</v>
      </c>
      <c r="AB2408" s="8" t="inlineStr">
        <is>
          <t>QISSwaps</t>
        </is>
      </c>
      <c r="AG2408" t="n">
        <v>-0.045358</v>
      </c>
    </row>
    <row r="2409">
      <c r="A2409" t="inlineStr">
        <is>
          <t>QIS</t>
        </is>
      </c>
      <c r="B2409" t="inlineStr">
        <is>
          <t>COZ5P 67.00 Comdty</t>
        </is>
      </c>
      <c r="C2409" t="inlineStr">
        <is>
          <t>COZ5P 67.00 Comdty</t>
        </is>
      </c>
      <c r="G2409" s="1" t="n">
        <v>-0.0004649937604811</v>
      </c>
      <c r="H2409" s="1" t="n">
        <v>4.54</v>
      </c>
      <c r="K2409" s="4" t="n">
        <v>82793531.69</v>
      </c>
      <c r="L2409" s="5" t="n">
        <v>4375001</v>
      </c>
      <c r="M2409" s="6" t="n">
        <v>18.924231</v>
      </c>
      <c r="AB2409" s="8" t="inlineStr">
        <is>
          <t>QISSwaps</t>
        </is>
      </c>
      <c r="AG2409" t="n">
        <v>-0.045358</v>
      </c>
    </row>
    <row r="2410">
      <c r="A2410" t="inlineStr">
        <is>
          <t>QIS</t>
        </is>
      </c>
      <c r="B2410" t="inlineStr">
        <is>
          <t>COZ5P 68.00 Comdty</t>
        </is>
      </c>
      <c r="C2410" t="inlineStr">
        <is>
          <t>COZ5P 68.00 Comdty</t>
        </is>
      </c>
      <c r="G2410" s="1" t="n">
        <v>-0.00011388894603</v>
      </c>
      <c r="H2410" s="1" t="n">
        <v>5.45</v>
      </c>
      <c r="K2410" s="4" t="n">
        <v>82793531.69</v>
      </c>
      <c r="L2410" s="5" t="n">
        <v>4375001</v>
      </c>
      <c r="M2410" s="6" t="n">
        <v>18.924231</v>
      </c>
      <c r="AB2410" s="8" t="inlineStr">
        <is>
          <t>QISSwaps</t>
        </is>
      </c>
      <c r="AG2410" t="n">
        <v>-0.045358</v>
      </c>
    </row>
    <row r="2411">
      <c r="A2411" t="inlineStr">
        <is>
          <t>QIS</t>
        </is>
      </c>
      <c r="B2411" t="inlineStr">
        <is>
          <t>COZ5P 69.00 Comdty</t>
        </is>
      </c>
      <c r="C2411" t="inlineStr">
        <is>
          <t>COZ5P 69.00 Comdty</t>
        </is>
      </c>
      <c r="G2411" s="1" t="n">
        <v>-5.557743760580221e-05</v>
      </c>
      <c r="H2411" s="1" t="n">
        <v>6.41</v>
      </c>
      <c r="K2411" s="4" t="n">
        <v>82793531.69</v>
      </c>
      <c r="L2411" s="5" t="n">
        <v>4375001</v>
      </c>
      <c r="M2411" s="6" t="n">
        <v>18.924231</v>
      </c>
      <c r="AB2411" s="8" t="inlineStr">
        <is>
          <t>QISSwaps</t>
        </is>
      </c>
      <c r="AG2411" t="n">
        <v>-0.045358</v>
      </c>
    </row>
    <row r="2412">
      <c r="A2412" t="inlineStr">
        <is>
          <t>QIS</t>
        </is>
      </c>
      <c r="B2412" t="inlineStr">
        <is>
          <t>COZ5P 72.00 Comdty</t>
        </is>
      </c>
      <c r="C2412" t="inlineStr">
        <is>
          <t>COZ5P 72.00 Comdty</t>
        </is>
      </c>
      <c r="G2412" s="1" t="n">
        <v>-5.21813527965685e-05</v>
      </c>
      <c r="H2412" s="1" t="n">
        <v>9.35</v>
      </c>
      <c r="K2412" s="4" t="n">
        <v>82793531.69</v>
      </c>
      <c r="L2412" s="5" t="n">
        <v>4375001</v>
      </c>
      <c r="M2412" s="6" t="n">
        <v>18.924231</v>
      </c>
      <c r="AB2412" s="8" t="inlineStr">
        <is>
          <t>QISSwaps</t>
        </is>
      </c>
      <c r="AG2412" t="n">
        <v>-0.045358</v>
      </c>
    </row>
    <row r="2413">
      <c r="A2413" t="inlineStr">
        <is>
          <t>QIS</t>
        </is>
      </c>
      <c r="B2413" t="inlineStr">
        <is>
          <t>COZ5P 74.00 Comdty</t>
        </is>
      </c>
      <c r="C2413" t="inlineStr">
        <is>
          <t>COZ5P 74.00 Comdty</t>
        </is>
      </c>
      <c r="G2413" s="1" t="n">
        <v>-5.043832444332801e-05</v>
      </c>
      <c r="H2413" s="1" t="n">
        <v>11.33</v>
      </c>
      <c r="K2413" s="4" t="n">
        <v>82793531.69</v>
      </c>
      <c r="L2413" s="5" t="n">
        <v>4375001</v>
      </c>
      <c r="M2413" s="6" t="n">
        <v>18.924231</v>
      </c>
      <c r="AB2413" s="8" t="inlineStr">
        <is>
          <t>QISSwaps</t>
        </is>
      </c>
      <c r="AG2413" t="n">
        <v>-0.045358</v>
      </c>
    </row>
    <row r="2414">
      <c r="A2414" t="inlineStr">
        <is>
          <t>QIS</t>
        </is>
      </c>
      <c r="B2414" t="inlineStr">
        <is>
          <t>CRM UN Equity</t>
        </is>
      </c>
      <c r="C2414" t="inlineStr">
        <is>
          <t>CRM UN Equity</t>
        </is>
      </c>
      <c r="G2414" s="1" t="n">
        <v>-973.0268303938</v>
      </c>
      <c r="H2414" s="1" t="n">
        <v>241.68</v>
      </c>
      <c r="K2414" s="4" t="n">
        <v>82793531.69</v>
      </c>
      <c r="L2414" s="5" t="n">
        <v>4375001</v>
      </c>
      <c r="M2414" s="6" t="n">
        <v>18.924231</v>
      </c>
      <c r="AB2414" s="8" t="inlineStr">
        <is>
          <t>QISSwaps</t>
        </is>
      </c>
      <c r="AG2414" t="n">
        <v>-0.045358</v>
      </c>
    </row>
    <row r="2415">
      <c r="A2415" t="inlineStr">
        <is>
          <t>QIS</t>
        </is>
      </c>
      <c r="B2415" t="inlineStr">
        <is>
          <t>CRM US 11/21/2025 C240 Equity</t>
        </is>
      </c>
      <c r="C2415" t="inlineStr">
        <is>
          <t>CRM US 11/21/2025 C240 Equity</t>
        </is>
      </c>
      <c r="G2415" s="1" t="n">
        <v>17.587640683977</v>
      </c>
      <c r="H2415" s="1" t="n">
        <v>14.175</v>
      </c>
      <c r="K2415" s="4" t="n">
        <v>82793531.69</v>
      </c>
      <c r="L2415" s="5" t="n">
        <v>4375001</v>
      </c>
      <c r="M2415" s="6" t="n">
        <v>18.924231</v>
      </c>
      <c r="AB2415" s="8" t="inlineStr">
        <is>
          <t>QISSwaps</t>
        </is>
      </c>
      <c r="AG2415" t="n">
        <v>-0.045358</v>
      </c>
    </row>
    <row r="2416">
      <c r="A2416" t="inlineStr">
        <is>
          <t>QIS</t>
        </is>
      </c>
      <c r="B2416" t="inlineStr">
        <is>
          <t>CSCO US 11/21/2025 C70 Equity</t>
        </is>
      </c>
      <c r="C2416" t="inlineStr">
        <is>
          <t>CSCO US 11/21/2025 C70 Equity</t>
        </is>
      </c>
      <c r="G2416" s="1" t="n">
        <v>87.62327852905901</v>
      </c>
      <c r="H2416" s="1" t="n">
        <v>2.35</v>
      </c>
      <c r="K2416" s="4" t="n">
        <v>82793531.69</v>
      </c>
      <c r="L2416" s="5" t="n">
        <v>4375001</v>
      </c>
      <c r="M2416" s="6" t="n">
        <v>18.924231</v>
      </c>
      <c r="AB2416" s="8" t="inlineStr">
        <is>
          <t>QISSwaps</t>
        </is>
      </c>
      <c r="AG2416" t="n">
        <v>-0.045358</v>
      </c>
    </row>
    <row r="2417">
      <c r="A2417" t="inlineStr">
        <is>
          <t>QIS</t>
        </is>
      </c>
      <c r="B2417" t="inlineStr">
        <is>
          <t>CSCO UW Equity</t>
        </is>
      </c>
      <c r="C2417" t="inlineStr">
        <is>
          <t>CSCO UW Equity</t>
        </is>
      </c>
      <c r="G2417" s="1" t="n">
        <v>-3841.134603579</v>
      </c>
      <c r="H2417" s="1" t="n">
        <v>67.94</v>
      </c>
      <c r="K2417" s="4" t="n">
        <v>82793531.69</v>
      </c>
      <c r="L2417" s="5" t="n">
        <v>4375001</v>
      </c>
      <c r="M2417" s="6" t="n">
        <v>18.924231</v>
      </c>
      <c r="AB2417" s="8" t="inlineStr">
        <is>
          <t>QISSwaps</t>
        </is>
      </c>
      <c r="AG2417" t="n">
        <v>-0.045358</v>
      </c>
    </row>
    <row r="2418">
      <c r="A2418" t="inlineStr">
        <is>
          <t>QIS</t>
        </is>
      </c>
      <c r="B2418" t="inlineStr">
        <is>
          <t>CTH6C 68 Comdty</t>
        </is>
      </c>
      <c r="C2418" t="inlineStr">
        <is>
          <t>CTH6C 68 Comdty</t>
        </is>
      </c>
      <c r="G2418" s="1" t="n">
        <v>-14.26090887454396</v>
      </c>
      <c r="H2418" s="1" t="n">
        <v>1.22</v>
      </c>
      <c r="K2418" s="4" t="n">
        <v>82793531.69</v>
      </c>
      <c r="L2418" s="5" t="n">
        <v>4375001</v>
      </c>
      <c r="M2418" s="6" t="n">
        <v>18.924231</v>
      </c>
      <c r="AB2418" s="8" t="inlineStr">
        <is>
          <t>QISSwaps</t>
        </is>
      </c>
      <c r="AG2418" t="n">
        <v>-0.045358</v>
      </c>
    </row>
    <row r="2419">
      <c r="A2419" t="inlineStr">
        <is>
          <t>QIS</t>
        </is>
      </c>
      <c r="B2419" t="inlineStr">
        <is>
          <t>CTK6 Comdty</t>
        </is>
      </c>
      <c r="C2419" t="inlineStr">
        <is>
          <t>CTK6 Comdty</t>
        </is>
      </c>
      <c r="G2419" s="1" t="n">
        <v>0.9914208500935988</v>
      </c>
      <c r="H2419" s="1" t="n">
        <v>0.6689000000000001</v>
      </c>
      <c r="K2419" s="4" t="n">
        <v>82793531.69</v>
      </c>
      <c r="L2419" s="5" t="n">
        <v>4375001</v>
      </c>
      <c r="M2419" s="6" t="n">
        <v>18.924231</v>
      </c>
      <c r="AB2419" s="8" t="inlineStr">
        <is>
          <t>QISSwaps</t>
        </is>
      </c>
      <c r="AG2419" t="n">
        <v>-0.045358</v>
      </c>
    </row>
    <row r="2420">
      <c r="A2420" t="inlineStr">
        <is>
          <t>QIS</t>
        </is>
      </c>
      <c r="B2420" t="inlineStr">
        <is>
          <t>CTK6 Comdty</t>
        </is>
      </c>
      <c r="C2420" t="inlineStr">
        <is>
          <t>CTK6 Comdty</t>
        </is>
      </c>
      <c r="G2420" s="1" t="n">
        <v>10.63141341158327</v>
      </c>
      <c r="H2420" s="1" t="n">
        <v>0.6689000000000001</v>
      </c>
      <c r="K2420" s="4" t="n">
        <v>82793531.69</v>
      </c>
      <c r="L2420" s="5" t="n">
        <v>4375001</v>
      </c>
      <c r="M2420" s="6" t="n">
        <v>18.924231</v>
      </c>
      <c r="AB2420" s="8" t="inlineStr">
        <is>
          <t>QISSwaps</t>
        </is>
      </c>
      <c r="AG2420" t="n">
        <v>-0.045358</v>
      </c>
    </row>
    <row r="2421">
      <c r="A2421" t="inlineStr">
        <is>
          <t>QIS</t>
        </is>
      </c>
      <c r="B2421" t="inlineStr">
        <is>
          <t>CTN6 Comdty</t>
        </is>
      </c>
      <c r="C2421" t="inlineStr">
        <is>
          <t>CTN6 Comdty</t>
        </is>
      </c>
      <c r="G2421" s="1" t="n">
        <v>3.965683400374393</v>
      </c>
      <c r="H2421" s="1" t="n">
        <v>0.681</v>
      </c>
      <c r="K2421" s="4" t="n">
        <v>82793531.69</v>
      </c>
      <c r="L2421" s="5" t="n">
        <v>4375001</v>
      </c>
      <c r="M2421" s="6" t="n">
        <v>18.924231</v>
      </c>
      <c r="AB2421" s="8" t="inlineStr">
        <is>
          <t>QISSwaps</t>
        </is>
      </c>
      <c r="AG2421" t="n">
        <v>-0.045358</v>
      </c>
    </row>
    <row r="2422">
      <c r="A2422" t="inlineStr">
        <is>
          <t>QIS</t>
        </is>
      </c>
      <c r="B2422" t="inlineStr">
        <is>
          <t>CTZ5 Comdty</t>
        </is>
      </c>
      <c r="C2422" t="inlineStr">
        <is>
          <t>CTZ5 Comdty</t>
        </is>
      </c>
      <c r="G2422" s="1" t="n">
        <v>-2.327356414332534</v>
      </c>
      <c r="H2422" s="1" t="n">
        <v>63.84</v>
      </c>
      <c r="K2422" s="4" t="n">
        <v>82793531.69</v>
      </c>
      <c r="L2422" s="5" t="n">
        <v>4375001</v>
      </c>
      <c r="M2422" s="6" t="n">
        <v>18.924231</v>
      </c>
      <c r="AB2422" s="8" t="inlineStr">
        <is>
          <t>QISSwaps</t>
        </is>
      </c>
      <c r="AG2422" t="n">
        <v>-0.045358</v>
      </c>
    </row>
    <row r="2423">
      <c r="A2423" t="inlineStr">
        <is>
          <t>QIS</t>
        </is>
      </c>
      <c r="B2423" t="inlineStr">
        <is>
          <t>CTZ5 Comdty</t>
        </is>
      </c>
      <c r="C2423" t="inlineStr">
        <is>
          <t>CTZ5 Comdty</t>
        </is>
      </c>
      <c r="G2423" s="1" t="n">
        <v>-1.053782337604298</v>
      </c>
      <c r="H2423" s="1" t="n">
        <v>0.6384</v>
      </c>
      <c r="K2423" s="4" t="n">
        <v>82793531.69</v>
      </c>
      <c r="L2423" s="5" t="n">
        <v>4375001</v>
      </c>
      <c r="M2423" s="6" t="n">
        <v>18.924231</v>
      </c>
      <c r="AB2423" s="8" t="inlineStr">
        <is>
          <t>QISSwaps</t>
        </is>
      </c>
      <c r="AG2423" t="n">
        <v>-0.045358</v>
      </c>
    </row>
    <row r="2424">
      <c r="A2424" t="inlineStr">
        <is>
          <t>QIS</t>
        </is>
      </c>
      <c r="B2424" t="inlineStr">
        <is>
          <t>CTZ5 Comdty</t>
        </is>
      </c>
      <c r="C2424" t="inlineStr">
        <is>
          <t>CTZ5 Comdty</t>
        </is>
      </c>
      <c r="G2424" s="1" t="n">
        <v>-9.55441598050105</v>
      </c>
      <c r="H2424" s="1" t="n">
        <v>0.6384</v>
      </c>
      <c r="K2424" s="4" t="n">
        <v>82793531.69</v>
      </c>
      <c r="L2424" s="5" t="n">
        <v>4375001</v>
      </c>
      <c r="M2424" s="6" t="n">
        <v>18.924231</v>
      </c>
      <c r="AB2424" s="8" t="inlineStr">
        <is>
          <t>QISSwaps</t>
        </is>
      </c>
      <c r="AG2424" t="n">
        <v>-0.045358</v>
      </c>
    </row>
    <row r="2425">
      <c r="A2425" t="inlineStr">
        <is>
          <t>QIS</t>
        </is>
      </c>
      <c r="B2425" t="inlineStr">
        <is>
          <t>CTZ5 Comdty</t>
        </is>
      </c>
      <c r="C2425" t="inlineStr">
        <is>
          <t>CTZ5 Comdty</t>
        </is>
      </c>
      <c r="G2425" s="1" t="n">
        <v>-2.321430945170982</v>
      </c>
      <c r="H2425" s="1" t="n">
        <v>0.6384</v>
      </c>
      <c r="K2425" s="4" t="n">
        <v>82793531.69</v>
      </c>
      <c r="L2425" s="5" t="n">
        <v>4375001</v>
      </c>
      <c r="M2425" s="6" t="n">
        <v>18.924231</v>
      </c>
      <c r="AB2425" s="8" t="inlineStr">
        <is>
          <t>QISSwaps</t>
        </is>
      </c>
      <c r="AG2425" t="n">
        <v>-0.045358</v>
      </c>
    </row>
    <row r="2426">
      <c r="A2426" t="inlineStr">
        <is>
          <t>QIS</t>
        </is>
      </c>
      <c r="B2426" t="inlineStr">
        <is>
          <t>CTZ5 Comdty</t>
        </is>
      </c>
      <c r="C2426" t="inlineStr">
        <is>
          <t>CTZ5 Comdty</t>
        </is>
      </c>
      <c r="G2426" s="1" t="n">
        <v>-4.215129350417191</v>
      </c>
      <c r="H2426" s="1" t="n">
        <v>0.6384</v>
      </c>
      <c r="K2426" s="4" t="n">
        <v>82793531.69</v>
      </c>
      <c r="L2426" s="5" t="n">
        <v>4375001</v>
      </c>
      <c r="M2426" s="6" t="n">
        <v>18.924231</v>
      </c>
      <c r="AB2426" s="8" t="inlineStr">
        <is>
          <t>QISSwaps</t>
        </is>
      </c>
      <c r="AG2426" t="n">
        <v>-0.045358</v>
      </c>
    </row>
    <row r="2427">
      <c r="A2427" t="inlineStr">
        <is>
          <t>QIS</t>
        </is>
      </c>
      <c r="B2427" t="inlineStr">
        <is>
          <t>CTZ5 Comdty</t>
        </is>
      </c>
      <c r="C2427" t="inlineStr">
        <is>
          <t>CTZ5 Comdty</t>
        </is>
      </c>
      <c r="G2427" s="1" t="n">
        <v>-0.5803577362927456</v>
      </c>
      <c r="H2427" s="1" t="n">
        <v>0.6384</v>
      </c>
      <c r="K2427" s="4" t="n">
        <v>82793531.69</v>
      </c>
      <c r="L2427" s="5" t="n">
        <v>4375001</v>
      </c>
      <c r="M2427" s="6" t="n">
        <v>18.924231</v>
      </c>
      <c r="AB2427" s="8" t="inlineStr">
        <is>
          <t>QISSwaps</t>
        </is>
      </c>
      <c r="AG2427" t="n">
        <v>-0.045358</v>
      </c>
    </row>
    <row r="2428">
      <c r="A2428" t="inlineStr">
        <is>
          <t>QIS</t>
        </is>
      </c>
      <c r="B2428" t="inlineStr">
        <is>
          <t>CTZ5P 64 Comdty</t>
        </is>
      </c>
      <c r="C2428" t="inlineStr">
        <is>
          <t>CTZ5P 64 Comdty</t>
        </is>
      </c>
      <c r="G2428" s="1" t="n">
        <v>-13.20361893305381</v>
      </c>
      <c r="H2428" s="1" t="n">
        <v>1.18</v>
      </c>
      <c r="K2428" s="4" t="n">
        <v>82793531.69</v>
      </c>
      <c r="L2428" s="5" t="n">
        <v>4375001</v>
      </c>
      <c r="M2428" s="6" t="n">
        <v>18.924231</v>
      </c>
      <c r="AB2428" s="8" t="inlineStr">
        <is>
          <t>QISSwaps</t>
        </is>
      </c>
      <c r="AG2428" t="n">
        <v>-0.045358</v>
      </c>
    </row>
    <row r="2429">
      <c r="A2429" t="inlineStr">
        <is>
          <t>QIS</t>
        </is>
      </c>
      <c r="B2429" t="inlineStr">
        <is>
          <t>CVX UN Equity</t>
        </is>
      </c>
      <c r="C2429" t="inlineStr">
        <is>
          <t>CVX UN Equity</t>
        </is>
      </c>
      <c r="G2429" s="1" t="n">
        <v>1994.8985179851</v>
      </c>
      <c r="H2429" s="1" t="n">
        <v>148.9</v>
      </c>
      <c r="K2429" s="4" t="n">
        <v>82793531.69</v>
      </c>
      <c r="L2429" s="5" t="n">
        <v>4375001</v>
      </c>
      <c r="M2429" s="6" t="n">
        <v>18.924231</v>
      </c>
      <c r="AB2429" s="8" t="inlineStr">
        <is>
          <t>QISSwaps</t>
        </is>
      </c>
      <c r="AG2429" t="n">
        <v>-0.045358</v>
      </c>
    </row>
    <row r="2430">
      <c r="A2430" t="inlineStr">
        <is>
          <t>QIS</t>
        </is>
      </c>
      <c r="B2430" t="inlineStr">
        <is>
          <t>CVX US 11/21/2025 P150 Equity</t>
        </is>
      </c>
      <c r="C2430" t="inlineStr">
        <is>
          <t>CVX US 11/21/2025 P150 Equity</t>
        </is>
      </c>
      <c r="G2430" s="1" t="n">
        <v>38.004627236485</v>
      </c>
      <c r="H2430" s="1" t="n">
        <v>6.075</v>
      </c>
      <c r="K2430" s="4" t="n">
        <v>82793531.69</v>
      </c>
      <c r="L2430" s="5" t="n">
        <v>4375001</v>
      </c>
      <c r="M2430" s="6" t="n">
        <v>18.924231</v>
      </c>
      <c r="AB2430" s="8" t="inlineStr">
        <is>
          <t>QISSwaps</t>
        </is>
      </c>
      <c r="AG2430" t="n">
        <v>-0.045358</v>
      </c>
    </row>
    <row r="2431">
      <c r="A2431" t="inlineStr">
        <is>
          <t>QIS</t>
        </is>
      </c>
      <c r="B2431" t="inlineStr">
        <is>
          <t>DIS UN Equity</t>
        </is>
      </c>
      <c r="C2431" t="inlineStr">
        <is>
          <t>DIS UN Equity</t>
        </is>
      </c>
      <c r="G2431" s="1" t="n">
        <v>1966.3228313547</v>
      </c>
      <c r="H2431" s="1" t="n">
        <v>109.19</v>
      </c>
      <c r="K2431" s="4" t="n">
        <v>82793531.69</v>
      </c>
      <c r="L2431" s="5" t="n">
        <v>4375001</v>
      </c>
      <c r="M2431" s="6" t="n">
        <v>18.924231</v>
      </c>
      <c r="AB2431" s="8" t="inlineStr">
        <is>
          <t>QISSwaps</t>
        </is>
      </c>
      <c r="AG2431" t="n">
        <v>-0.045358</v>
      </c>
    </row>
    <row r="2432">
      <c r="A2432" t="inlineStr">
        <is>
          <t>QIS</t>
        </is>
      </c>
      <c r="B2432" t="inlineStr">
        <is>
          <t>DIS US 11/21/2025 P110 Equity</t>
        </is>
      </c>
      <c r="C2432" t="inlineStr">
        <is>
          <t>DIS US 11/21/2025 P110 Equity</t>
        </is>
      </c>
      <c r="G2432" s="1" t="n">
        <v>40.0336182883</v>
      </c>
      <c r="H2432" s="1" t="n">
        <v>5.375</v>
      </c>
      <c r="K2432" s="4" t="n">
        <v>82793531.69</v>
      </c>
      <c r="L2432" s="5" t="n">
        <v>4375001</v>
      </c>
      <c r="M2432" s="6" t="n">
        <v>18.924231</v>
      </c>
      <c r="AB2432" s="8" t="inlineStr">
        <is>
          <t>QISSwaps</t>
        </is>
      </c>
      <c r="AG2432" t="n">
        <v>-0.045358</v>
      </c>
    </row>
    <row r="2433">
      <c r="A2433" t="inlineStr">
        <is>
          <t>QIS</t>
        </is>
      </c>
      <c r="B2433" t="inlineStr">
        <is>
          <t>ESZ25 Index</t>
        </is>
      </c>
      <c r="C2433" t="inlineStr">
        <is>
          <t>ESZ25 Index</t>
        </is>
      </c>
      <c r="G2433" s="1" t="n">
        <v>0.5344375879</v>
      </c>
      <c r="H2433" s="1" t="n">
        <v>6595.25</v>
      </c>
      <c r="K2433" s="4" t="n">
        <v>82793531.69</v>
      </c>
      <c r="L2433" s="5" t="n">
        <v>4375001</v>
      </c>
      <c r="M2433" s="6" t="n">
        <v>18.924231</v>
      </c>
      <c r="AB2433" s="8" t="inlineStr">
        <is>
          <t>QISSwaps</t>
        </is>
      </c>
      <c r="AG2433" t="n">
        <v>-0.045358</v>
      </c>
    </row>
    <row r="2434">
      <c r="A2434" t="inlineStr">
        <is>
          <t>QIS</t>
        </is>
      </c>
      <c r="B2434" t="inlineStr">
        <is>
          <t>ESZ5 Index</t>
        </is>
      </c>
      <c r="C2434" t="inlineStr">
        <is>
          <t>ESZ5 Index</t>
        </is>
      </c>
      <c r="G2434" s="1" t="n">
        <v>-4.345358616648</v>
      </c>
      <c r="H2434" s="1" t="n">
        <v>6595.25</v>
      </c>
      <c r="K2434" s="4" t="n">
        <v>82793531.69</v>
      </c>
      <c r="L2434" s="5" t="n">
        <v>4375001</v>
      </c>
      <c r="M2434" s="6" t="n">
        <v>18.924231</v>
      </c>
      <c r="AB2434" s="8" t="inlineStr">
        <is>
          <t>QISSwaps</t>
        </is>
      </c>
      <c r="AG2434" t="n">
        <v>-0.045358</v>
      </c>
    </row>
    <row r="2435">
      <c r="A2435" t="inlineStr">
        <is>
          <t>QIS</t>
        </is>
      </c>
      <c r="B2435" t="inlineStr">
        <is>
          <t>ESZ5 Index</t>
        </is>
      </c>
      <c r="C2435" t="inlineStr">
        <is>
          <t>ESZ5 Index</t>
        </is>
      </c>
      <c r="G2435" s="1" t="n">
        <v>16.22250516813703</v>
      </c>
      <c r="H2435" s="1" t="n">
        <v>6779.25</v>
      </c>
      <c r="K2435" s="4" t="n">
        <v>82793531.69</v>
      </c>
      <c r="L2435" s="5" t="n">
        <v>4375001</v>
      </c>
      <c r="M2435" s="6" t="n">
        <v>18.924231</v>
      </c>
      <c r="AB2435" s="8" t="inlineStr">
        <is>
          <t>QISSwaps</t>
        </is>
      </c>
      <c r="AG2435" t="n">
        <v>-0.045358</v>
      </c>
    </row>
    <row r="2436">
      <c r="A2436" t="inlineStr">
        <is>
          <t>QIS</t>
        </is>
      </c>
      <c r="B2436" t="inlineStr">
        <is>
          <t>ESZ5 Index</t>
        </is>
      </c>
      <c r="C2436" t="inlineStr">
        <is>
          <t>ESZ5 Index</t>
        </is>
      </c>
      <c r="G2436" s="1" t="n">
        <v>-1.430613548880096</v>
      </c>
      <c r="K2436" s="4" t="n">
        <v>82793531.69</v>
      </c>
      <c r="L2436" s="5" t="n">
        <v>4375001</v>
      </c>
      <c r="M2436" s="6" t="n">
        <v>18.924231</v>
      </c>
      <c r="AB2436" s="8" t="inlineStr">
        <is>
          <t>QISSwaps</t>
        </is>
      </c>
      <c r="AG2436" t="n">
        <v>-0.045358</v>
      </c>
    </row>
    <row r="2437">
      <c r="A2437" t="inlineStr">
        <is>
          <t>QIS</t>
        </is>
      </c>
      <c r="B2437" t="inlineStr">
        <is>
          <t>EUR</t>
        </is>
      </c>
      <c r="C2437" t="inlineStr">
        <is>
          <t>EUR</t>
        </is>
      </c>
      <c r="G2437" s="1" t="n">
        <v>8420224.487084161</v>
      </c>
      <c r="H2437" s="1" t="n">
        <v>1.1619</v>
      </c>
      <c r="K2437" s="4" t="n">
        <v>82793531.69</v>
      </c>
      <c r="L2437" s="5" t="n">
        <v>4375001</v>
      </c>
      <c r="M2437" s="6" t="n">
        <v>18.924231</v>
      </c>
      <c r="AB2437" s="8" t="inlineStr">
        <is>
          <t>QISSwaps</t>
        </is>
      </c>
      <c r="AG2437" t="n">
        <v>-0.045358</v>
      </c>
    </row>
    <row r="2438">
      <c r="A2438" t="inlineStr">
        <is>
          <t>QIS</t>
        </is>
      </c>
      <c r="B2438" t="inlineStr">
        <is>
          <t>EUR/USD Swap 10y10y 19/09/2035 19/09/2045</t>
        </is>
      </c>
      <c r="C2438" t="inlineStr">
        <is>
          <t>EUR/USD Swap 10y10y 19/09/2035 19/09/2045</t>
        </is>
      </c>
      <c r="G2438" s="1" t="n">
        <v>-4758973.26305673</v>
      </c>
      <c r="H2438" s="1" t="n">
        <v>1</v>
      </c>
      <c r="K2438" s="4" t="n">
        <v>82793531.69</v>
      </c>
      <c r="L2438" s="5" t="n">
        <v>4375001</v>
      </c>
      <c r="M2438" s="6" t="n">
        <v>18.924231</v>
      </c>
      <c r="AB2438" s="8" t="inlineStr">
        <is>
          <t>QISSwaps</t>
        </is>
      </c>
      <c r="AG2438" t="n">
        <v>-0.045358</v>
      </c>
    </row>
    <row r="2439">
      <c r="A2439" t="inlineStr">
        <is>
          <t>QIS</t>
        </is>
      </c>
      <c r="B2439" t="inlineStr">
        <is>
          <t>EUR/USD Swap 10y10y 20/06/2035 20/06/2045</t>
        </is>
      </c>
      <c r="C2439" t="inlineStr">
        <is>
          <t>EUR/USD Swap 10y10y 20/06/2035 20/06/2045</t>
        </is>
      </c>
      <c r="G2439" s="1" t="n">
        <v>-4758973.258096514</v>
      </c>
      <c r="H2439" s="1" t="n">
        <v>1</v>
      </c>
      <c r="K2439" s="4" t="n">
        <v>82793531.69</v>
      </c>
      <c r="L2439" s="5" t="n">
        <v>4375001</v>
      </c>
      <c r="M2439" s="6" t="n">
        <v>18.924231</v>
      </c>
      <c r="AB2439" s="8" t="inlineStr">
        <is>
          <t>QISSwaps</t>
        </is>
      </c>
      <c r="AG2439" t="n">
        <v>-0.045358</v>
      </c>
    </row>
    <row r="2440">
      <c r="A2440" t="inlineStr">
        <is>
          <t>QIS</t>
        </is>
      </c>
      <c r="B2440" t="inlineStr">
        <is>
          <t>EUR/USD Swap 10y10y 20/12/2034 20/12/2044</t>
        </is>
      </c>
      <c r="C2440" t="inlineStr">
        <is>
          <t>EUR/USD Swap 10y10y 20/12/2034 20/12/2044</t>
        </is>
      </c>
      <c r="G2440" s="1" t="n">
        <v>-4758973.23614047</v>
      </c>
      <c r="H2440" s="1" t="n">
        <v>1</v>
      </c>
      <c r="K2440" s="4" t="n">
        <v>82793531.69</v>
      </c>
      <c r="L2440" s="5" t="n">
        <v>4375001</v>
      </c>
      <c r="M2440" s="6" t="n">
        <v>18.924231</v>
      </c>
      <c r="AB2440" s="8" t="inlineStr">
        <is>
          <t>QISSwaps</t>
        </is>
      </c>
      <c r="AG2440" t="n">
        <v>-0.045358</v>
      </c>
    </row>
    <row r="2441">
      <c r="A2441" t="inlineStr">
        <is>
          <t>QIS</t>
        </is>
      </c>
      <c r="B2441" t="inlineStr">
        <is>
          <t>EUR/USD Swap 10y10y 21/03/2035 21/03/2045</t>
        </is>
      </c>
      <c r="C2441" t="inlineStr">
        <is>
          <t>EUR/USD Swap 10y10y 21/03/2035 21/03/2045</t>
        </is>
      </c>
      <c r="G2441" s="1" t="n">
        <v>-4758973.253666515</v>
      </c>
      <c r="H2441" s="1" t="n">
        <v>1</v>
      </c>
      <c r="K2441" s="4" t="n">
        <v>82793531.69</v>
      </c>
      <c r="L2441" s="5" t="n">
        <v>4375001</v>
      </c>
      <c r="M2441" s="6" t="n">
        <v>18.924231</v>
      </c>
      <c r="AB2441" s="8" t="inlineStr">
        <is>
          <t>QISSwaps</t>
        </is>
      </c>
      <c r="AG2441" t="n">
        <v>-0.045358</v>
      </c>
    </row>
    <row r="2442">
      <c r="A2442" t="inlineStr">
        <is>
          <t>QIS</t>
        </is>
      </c>
      <c r="B2442" t="inlineStr">
        <is>
          <t>EUR/USD Swap 2y18y 15/09/2027 15/09/2045</t>
        </is>
      </c>
      <c r="C2442" t="inlineStr">
        <is>
          <t>EUR/USD Swap 2y18y 15/09/2027 15/09/2045</t>
        </is>
      </c>
      <c r="G2442" s="1" t="n">
        <v>-2425411.318527489</v>
      </c>
      <c r="H2442" s="1" t="n">
        <v>1</v>
      </c>
      <c r="K2442" s="4" t="n">
        <v>82793531.69</v>
      </c>
      <c r="L2442" s="5" t="n">
        <v>4375001</v>
      </c>
      <c r="M2442" s="6" t="n">
        <v>18.924231</v>
      </c>
      <c r="AB2442" s="8" t="inlineStr">
        <is>
          <t>QISSwaps</t>
        </is>
      </c>
      <c r="AG2442" t="n">
        <v>-0.045358</v>
      </c>
    </row>
    <row r="2443">
      <c r="A2443" t="inlineStr">
        <is>
          <t>QIS</t>
        </is>
      </c>
      <c r="B2443" t="inlineStr">
        <is>
          <t>EUR/USD Swap 2y18y 16/06/2027 16/06/2045</t>
        </is>
      </c>
      <c r="C2443" t="inlineStr">
        <is>
          <t>EUR/USD Swap 2y18y 16/06/2027 16/06/2045</t>
        </is>
      </c>
      <c r="G2443" s="1" t="n">
        <v>-2425411.317899848</v>
      </c>
      <c r="H2443" s="1" t="n">
        <v>1</v>
      </c>
      <c r="K2443" s="4" t="n">
        <v>82793531.69</v>
      </c>
      <c r="L2443" s="5" t="n">
        <v>4375001</v>
      </c>
      <c r="M2443" s="6" t="n">
        <v>18.924231</v>
      </c>
      <c r="AB2443" s="8" t="inlineStr">
        <is>
          <t>QISSwaps</t>
        </is>
      </c>
      <c r="AG2443" t="n">
        <v>-0.045358</v>
      </c>
    </row>
    <row r="2444">
      <c r="A2444" t="inlineStr">
        <is>
          <t>QIS</t>
        </is>
      </c>
      <c r="B2444" t="inlineStr">
        <is>
          <t>EUR/USD Swap 2y18y 16/12/2026 16/12/2044</t>
        </is>
      </c>
      <c r="C2444" t="inlineStr">
        <is>
          <t>EUR/USD Swap 2y18y 16/12/2026 16/12/2044</t>
        </is>
      </c>
      <c r="G2444" s="1" t="n">
        <v>-2425411.322256517</v>
      </c>
      <c r="H2444" s="1" t="n">
        <v>1</v>
      </c>
      <c r="K2444" s="4" t="n">
        <v>82793531.69</v>
      </c>
      <c r="L2444" s="5" t="n">
        <v>4375001</v>
      </c>
      <c r="M2444" s="6" t="n">
        <v>18.924231</v>
      </c>
      <c r="AB2444" s="8" t="inlineStr">
        <is>
          <t>QISSwaps</t>
        </is>
      </c>
      <c r="AG2444" t="n">
        <v>-0.045358</v>
      </c>
    </row>
    <row r="2445">
      <c r="A2445" t="inlineStr">
        <is>
          <t>QIS</t>
        </is>
      </c>
      <c r="B2445" t="inlineStr">
        <is>
          <t>EUR/USD Swap 2y18y 17/03/2027 17/03/2045</t>
        </is>
      </c>
      <c r="C2445" t="inlineStr">
        <is>
          <t>EUR/USD Swap 2y18y 17/03/2027 17/03/2045</t>
        </is>
      </c>
      <c r="G2445" s="1" t="n">
        <v>-2425411.309174688</v>
      </c>
      <c r="H2445" s="1" t="n">
        <v>1</v>
      </c>
      <c r="K2445" s="4" t="n">
        <v>82793531.69</v>
      </c>
      <c r="L2445" s="5" t="n">
        <v>4375001</v>
      </c>
      <c r="M2445" s="6" t="n">
        <v>18.924231</v>
      </c>
      <c r="AB2445" s="8" t="inlineStr">
        <is>
          <t>QISSwaps</t>
        </is>
      </c>
      <c r="AG2445" t="n">
        <v>-0.045358</v>
      </c>
    </row>
    <row r="2446">
      <c r="A2446" t="inlineStr">
        <is>
          <t>QIS</t>
        </is>
      </c>
      <c r="B2446" t="inlineStr">
        <is>
          <t>EUR/USD Swap 2y3y 15/09/2027 16/09/2030</t>
        </is>
      </c>
      <c r="C2446" t="inlineStr">
        <is>
          <t>EUR/USD Swap 2y3y 15/09/2027 16/09/2030</t>
        </is>
      </c>
      <c r="G2446" s="1" t="n">
        <v>-618780.7995280318</v>
      </c>
      <c r="H2446" s="1" t="n">
        <v>1</v>
      </c>
      <c r="K2446" s="4" t="n">
        <v>82793531.69</v>
      </c>
      <c r="L2446" s="5" t="n">
        <v>4375001</v>
      </c>
      <c r="M2446" s="6" t="n">
        <v>18.924231</v>
      </c>
      <c r="AB2446" s="8" t="inlineStr">
        <is>
          <t>QISSwaps</t>
        </is>
      </c>
      <c r="AG2446" t="n">
        <v>-0.045358</v>
      </c>
    </row>
    <row r="2447">
      <c r="A2447" t="inlineStr">
        <is>
          <t>QIS</t>
        </is>
      </c>
      <c r="B2447" t="inlineStr">
        <is>
          <t>EUR/USD Swap 2y3y 16/06/2027 17/06/2030</t>
        </is>
      </c>
      <c r="C2447" t="inlineStr">
        <is>
          <t>EUR/USD Swap 2y3y 16/06/2027 17/06/2030</t>
        </is>
      </c>
      <c r="G2447" s="1" t="n">
        <v>-618780.799575322</v>
      </c>
      <c r="H2447" s="1" t="n">
        <v>1</v>
      </c>
      <c r="K2447" s="4" t="n">
        <v>82793531.69</v>
      </c>
      <c r="L2447" s="5" t="n">
        <v>4375001</v>
      </c>
      <c r="M2447" s="6" t="n">
        <v>18.924231</v>
      </c>
      <c r="AB2447" s="8" t="inlineStr">
        <is>
          <t>QISSwaps</t>
        </is>
      </c>
      <c r="AG2447" t="n">
        <v>-0.045358</v>
      </c>
    </row>
    <row r="2448">
      <c r="A2448" t="inlineStr">
        <is>
          <t>QIS</t>
        </is>
      </c>
      <c r="B2448" t="inlineStr">
        <is>
          <t>EUR/USD Swap 2y3y 16/12/2026 17/12/2029</t>
        </is>
      </c>
      <c r="C2448" t="inlineStr">
        <is>
          <t>EUR/USD Swap 2y3y 16/12/2026 17/12/2029</t>
        </is>
      </c>
      <c r="G2448" s="1" t="n">
        <v>-618780.7960365012</v>
      </c>
      <c r="H2448" s="1" t="n">
        <v>1</v>
      </c>
      <c r="K2448" s="4" t="n">
        <v>82793531.69</v>
      </c>
      <c r="L2448" s="5" t="n">
        <v>4375001</v>
      </c>
      <c r="M2448" s="6" t="n">
        <v>18.924231</v>
      </c>
      <c r="AB2448" s="8" t="inlineStr">
        <is>
          <t>QISSwaps</t>
        </is>
      </c>
      <c r="AG2448" t="n">
        <v>-0.045358</v>
      </c>
    </row>
    <row r="2449">
      <c r="A2449" t="inlineStr">
        <is>
          <t>QIS</t>
        </is>
      </c>
      <c r="B2449" t="inlineStr">
        <is>
          <t>EUR/USD Swap 2y3y 17/03/2027 18/03/2030</t>
        </is>
      </c>
      <c r="C2449" t="inlineStr">
        <is>
          <t>EUR/USD Swap 2y3y 17/03/2027 18/03/2030</t>
        </is>
      </c>
      <c r="G2449" s="1" t="n">
        <v>-618780.7969834988</v>
      </c>
      <c r="H2449" s="1" t="n">
        <v>1</v>
      </c>
      <c r="K2449" s="4" t="n">
        <v>82793531.69</v>
      </c>
      <c r="L2449" s="5" t="n">
        <v>4375001</v>
      </c>
      <c r="M2449" s="6" t="n">
        <v>18.924231</v>
      </c>
      <c r="AB2449" s="8" t="inlineStr">
        <is>
          <t>QISSwaps</t>
        </is>
      </c>
      <c r="AG2449" t="n">
        <v>-0.045358</v>
      </c>
    </row>
    <row r="2450">
      <c r="A2450" t="inlineStr">
        <is>
          <t>QIS</t>
        </is>
      </c>
      <c r="B2450" t="inlineStr">
        <is>
          <t>EUR/USD Swap 2y8y 15/09/2027 17/09/2035</t>
        </is>
      </c>
      <c r="C2450" t="inlineStr">
        <is>
          <t>EUR/USD Swap 2y8y 15/09/2027 17/09/2035</t>
        </is>
      </c>
      <c r="G2450" s="1" t="n">
        <v>-2735877.017833616</v>
      </c>
      <c r="H2450" s="1" t="n">
        <v>1</v>
      </c>
      <c r="K2450" s="4" t="n">
        <v>82793531.69</v>
      </c>
      <c r="L2450" s="5" t="n">
        <v>4375001</v>
      </c>
      <c r="M2450" s="6" t="n">
        <v>18.924231</v>
      </c>
      <c r="AB2450" s="8" t="inlineStr">
        <is>
          <t>QISSwaps</t>
        </is>
      </c>
      <c r="AG2450" t="n">
        <v>-0.045358</v>
      </c>
    </row>
    <row r="2451">
      <c r="A2451" t="inlineStr">
        <is>
          <t>QIS</t>
        </is>
      </c>
      <c r="B2451" t="inlineStr">
        <is>
          <t>EUR/USD Swap 2y8y 16/06/2027 18/06/2035</t>
        </is>
      </c>
      <c r="C2451" t="inlineStr">
        <is>
          <t>EUR/USD Swap 2y8y 16/06/2027 18/06/2035</t>
        </is>
      </c>
      <c r="G2451" s="1" t="n">
        <v>-2735877.018230493</v>
      </c>
      <c r="H2451" s="1" t="n">
        <v>1</v>
      </c>
      <c r="K2451" s="4" t="n">
        <v>82793531.69</v>
      </c>
      <c r="L2451" s="5" t="n">
        <v>4375001</v>
      </c>
      <c r="M2451" s="6" t="n">
        <v>18.924231</v>
      </c>
      <c r="AB2451" s="8" t="inlineStr">
        <is>
          <t>QISSwaps</t>
        </is>
      </c>
      <c r="AG2451" t="n">
        <v>-0.045358</v>
      </c>
    </row>
    <row r="2452">
      <c r="A2452" t="inlineStr">
        <is>
          <t>QIS</t>
        </is>
      </c>
      <c r="B2452" t="inlineStr">
        <is>
          <t>EUR/USD Swap 2y8y 16/12/2026 18/12/2034</t>
        </is>
      </c>
      <c r="C2452" t="inlineStr">
        <is>
          <t>EUR/USD Swap 2y8y 16/12/2026 18/12/2034</t>
        </is>
      </c>
      <c r="G2452" s="1" t="n">
        <v>-2735877.006896</v>
      </c>
      <c r="H2452" s="1" t="n">
        <v>1</v>
      </c>
      <c r="K2452" s="4" t="n">
        <v>82793531.69</v>
      </c>
      <c r="L2452" s="5" t="n">
        <v>4375001</v>
      </c>
      <c r="M2452" s="6" t="n">
        <v>18.924231</v>
      </c>
      <c r="AB2452" s="8" t="inlineStr">
        <is>
          <t>QISSwaps</t>
        </is>
      </c>
      <c r="AG2452" t="n">
        <v>-0.045358</v>
      </c>
    </row>
    <row r="2453">
      <c r="A2453" t="inlineStr">
        <is>
          <t>QIS</t>
        </is>
      </c>
      <c r="B2453" t="inlineStr">
        <is>
          <t>EUR/USD Swap 2y8y 17/03/2027 19/03/2035</t>
        </is>
      </c>
      <c r="C2453" t="inlineStr">
        <is>
          <t>EUR/USD Swap 2y8y 17/03/2027 19/03/2035</t>
        </is>
      </c>
      <c r="G2453" s="1" t="n">
        <v>-2735877.009103068</v>
      </c>
      <c r="H2453" s="1" t="n">
        <v>1</v>
      </c>
      <c r="K2453" s="4" t="n">
        <v>82793531.69</v>
      </c>
      <c r="L2453" s="5" t="n">
        <v>4375001</v>
      </c>
      <c r="M2453" s="6" t="n">
        <v>18.924231</v>
      </c>
      <c r="AB2453" s="8" t="inlineStr">
        <is>
          <t>QISSwaps</t>
        </is>
      </c>
      <c r="AG2453" t="n">
        <v>-0.045358</v>
      </c>
    </row>
    <row r="2454">
      <c r="A2454" t="inlineStr">
        <is>
          <t>QIS</t>
        </is>
      </c>
      <c r="B2454" t="inlineStr">
        <is>
          <t>EUR/USD Swap 5y5y 18/09/2030 18/09/2035</t>
        </is>
      </c>
      <c r="C2454" t="inlineStr">
        <is>
          <t>EUR/USD Swap 5y5y 18/09/2030 18/09/2035</t>
        </is>
      </c>
      <c r="G2454" s="1" t="n">
        <v>-56306.20109197986</v>
      </c>
      <c r="H2454" s="1" t="n">
        <v>1</v>
      </c>
      <c r="K2454" s="4" t="n">
        <v>82793531.69</v>
      </c>
      <c r="L2454" s="5" t="n">
        <v>4375001</v>
      </c>
      <c r="M2454" s="6" t="n">
        <v>18.924231</v>
      </c>
      <c r="AB2454" s="8" t="inlineStr">
        <is>
          <t>QISSwaps</t>
        </is>
      </c>
      <c r="AG2454" t="n">
        <v>-0.045358</v>
      </c>
    </row>
    <row r="2455">
      <c r="A2455" t="inlineStr">
        <is>
          <t>QIS</t>
        </is>
      </c>
      <c r="B2455" t="inlineStr">
        <is>
          <t>EUR/USD Swap 5y5y 19/12/2029 19/12/2034</t>
        </is>
      </c>
      <c r="C2455" t="inlineStr">
        <is>
          <t>EUR/USD Swap 5y5y 19/12/2029 19/12/2034</t>
        </is>
      </c>
      <c r="G2455" s="1" t="n">
        <v>-56306.20128009243</v>
      </c>
      <c r="H2455" s="1" t="n">
        <v>1</v>
      </c>
      <c r="K2455" s="4" t="n">
        <v>82793531.69</v>
      </c>
      <c r="L2455" s="5" t="n">
        <v>4375001</v>
      </c>
      <c r="M2455" s="6" t="n">
        <v>18.924231</v>
      </c>
      <c r="AB2455" s="8" t="inlineStr">
        <is>
          <t>QISSwaps</t>
        </is>
      </c>
      <c r="AG2455" t="n">
        <v>-0.045358</v>
      </c>
    </row>
    <row r="2456">
      <c r="A2456" t="inlineStr">
        <is>
          <t>QIS</t>
        </is>
      </c>
      <c r="B2456" t="inlineStr">
        <is>
          <t>EUR/USD Swap 5y5y 20/03/2030 20/03/2035</t>
        </is>
      </c>
      <c r="C2456" t="inlineStr">
        <is>
          <t>EUR/USD Swap 5y5y 20/03/2030 20/03/2035</t>
        </is>
      </c>
      <c r="G2456" s="1" t="n">
        <v>-56306.20090267008</v>
      </c>
      <c r="H2456" s="1" t="n">
        <v>1</v>
      </c>
      <c r="K2456" s="4" t="n">
        <v>82793531.69</v>
      </c>
      <c r="L2456" s="5" t="n">
        <v>4375001</v>
      </c>
      <c r="M2456" s="6" t="n">
        <v>18.924231</v>
      </c>
      <c r="AB2456" s="8" t="inlineStr">
        <is>
          <t>QISSwaps</t>
        </is>
      </c>
      <c r="AG2456" t="n">
        <v>-0.045358</v>
      </c>
    </row>
    <row r="2457">
      <c r="A2457" t="inlineStr">
        <is>
          <t>QIS</t>
        </is>
      </c>
      <c r="B2457" t="inlineStr">
        <is>
          <t>EUR/USD Swap 5y5y 20/06/2030 20/06/2035</t>
        </is>
      </c>
      <c r="C2457" t="inlineStr">
        <is>
          <t>EUR/USD Swap 5y5y 20/06/2030 20/06/2035</t>
        </is>
      </c>
      <c r="G2457" s="1" t="n">
        <v>-56306.20134040218</v>
      </c>
      <c r="H2457" s="1" t="n">
        <v>1</v>
      </c>
      <c r="K2457" s="4" t="n">
        <v>82793531.69</v>
      </c>
      <c r="L2457" s="5" t="n">
        <v>4375001</v>
      </c>
      <c r="M2457" s="6" t="n">
        <v>18.924231</v>
      </c>
      <c r="AB2457" s="8" t="inlineStr">
        <is>
          <t>QISSwaps</t>
        </is>
      </c>
      <c r="AG2457" t="n">
        <v>-0.045358</v>
      </c>
    </row>
    <row r="2458">
      <c r="A2458" t="inlineStr">
        <is>
          <t>QIS</t>
        </is>
      </c>
      <c r="B2458" t="inlineStr">
        <is>
          <t>FCF6 Comdty</t>
        </is>
      </c>
      <c r="C2458" t="inlineStr">
        <is>
          <t>FCF6 Comdty</t>
        </is>
      </c>
      <c r="G2458" s="1" t="n">
        <v>-31.37117222578024</v>
      </c>
      <c r="H2458" s="1" t="n">
        <v>3.7195</v>
      </c>
      <c r="K2458" s="4" t="n">
        <v>82793531.69</v>
      </c>
      <c r="L2458" s="5" t="n">
        <v>4375001</v>
      </c>
      <c r="M2458" s="6" t="n">
        <v>18.924231</v>
      </c>
      <c r="AB2458" s="8" t="inlineStr">
        <is>
          <t>QISSwaps</t>
        </is>
      </c>
      <c r="AG2458" t="n">
        <v>-0.045358</v>
      </c>
    </row>
    <row r="2459">
      <c r="A2459" t="inlineStr">
        <is>
          <t>QIS</t>
        </is>
      </c>
      <c r="B2459" t="inlineStr">
        <is>
          <t>FCF6 Comdty</t>
        </is>
      </c>
      <c r="C2459" t="inlineStr">
        <is>
          <t>FCF6 Comdty</t>
        </is>
      </c>
      <c r="G2459" s="1" t="n">
        <v>-2.741210845259249</v>
      </c>
      <c r="H2459" s="1" t="n">
        <v>3.7195</v>
      </c>
      <c r="K2459" s="4" t="n">
        <v>82793531.69</v>
      </c>
      <c r="L2459" s="5" t="n">
        <v>4375001</v>
      </c>
      <c r="M2459" s="6" t="n">
        <v>18.924231</v>
      </c>
      <c r="AB2459" s="8" t="inlineStr">
        <is>
          <t>QISSwaps</t>
        </is>
      </c>
      <c r="AG2459" t="n">
        <v>-0.045358</v>
      </c>
    </row>
    <row r="2460">
      <c r="A2460" t="inlineStr">
        <is>
          <t>QIS</t>
        </is>
      </c>
      <c r="B2460" t="inlineStr">
        <is>
          <t>FCK6 Comdty</t>
        </is>
      </c>
      <c r="C2460" t="inlineStr">
        <is>
          <t>FCK6 Comdty</t>
        </is>
      </c>
      <c r="G2460" s="1" t="n">
        <v>2.926265701680343</v>
      </c>
      <c r="H2460" s="1" t="n">
        <v>3.66375</v>
      </c>
      <c r="K2460" s="4" t="n">
        <v>82793531.69</v>
      </c>
      <c r="L2460" s="5" t="n">
        <v>4375001</v>
      </c>
      <c r="M2460" s="6" t="n">
        <v>18.924231</v>
      </c>
      <c r="AB2460" s="8" t="inlineStr">
        <is>
          <t>QISSwaps</t>
        </is>
      </c>
      <c r="AG2460" t="n">
        <v>-0.045358</v>
      </c>
    </row>
    <row r="2461">
      <c r="A2461" t="inlineStr">
        <is>
          <t>QIS</t>
        </is>
      </c>
      <c r="B2461" t="inlineStr">
        <is>
          <t>FCX5 Comdty</t>
        </is>
      </c>
      <c r="C2461" t="inlineStr">
        <is>
          <t>FCX5 Comdty</t>
        </is>
      </c>
      <c r="G2461" s="1" t="n">
        <v>-0.0427802434997554</v>
      </c>
      <c r="H2461" s="1" t="n">
        <v>3.759</v>
      </c>
      <c r="K2461" s="4" t="n">
        <v>82793531.69</v>
      </c>
      <c r="L2461" s="5" t="n">
        <v>4375001</v>
      </c>
      <c r="M2461" s="6" t="n">
        <v>18.924231</v>
      </c>
      <c r="AB2461" s="8" t="inlineStr">
        <is>
          <t>QISSwaps</t>
        </is>
      </c>
      <c r="AG2461" t="n">
        <v>-0.045358</v>
      </c>
    </row>
    <row r="2462">
      <c r="A2462" t="inlineStr">
        <is>
          <t>QIS</t>
        </is>
      </c>
      <c r="B2462" t="inlineStr">
        <is>
          <t>Fixed Leg @ 06/12/2029</t>
        </is>
      </c>
      <c r="C2462" t="inlineStr">
        <is>
          <t>Fixed Leg @ 06/12/2029</t>
        </is>
      </c>
      <c r="G2462" s="1" t="n">
        <v>-49503.99672544685</v>
      </c>
      <c r="K2462" s="4" t="n">
        <v>82793531.69</v>
      </c>
      <c r="L2462" s="5" t="n">
        <v>4375001</v>
      </c>
      <c r="M2462" s="6" t="n">
        <v>18.924231</v>
      </c>
      <c r="AB2462" s="8" t="inlineStr">
        <is>
          <t>QISSwaps</t>
        </is>
      </c>
      <c r="AG2462" t="n">
        <v>-0.045358</v>
      </c>
    </row>
    <row r="2463">
      <c r="A2463" t="inlineStr">
        <is>
          <t>QIS</t>
        </is>
      </c>
      <c r="B2463" t="inlineStr">
        <is>
          <t>Fixed Leg @ 06/6/2035</t>
        </is>
      </c>
      <c r="C2463" t="inlineStr">
        <is>
          <t>Fixed Leg @ 06/6/2035</t>
        </is>
      </c>
      <c r="G2463" s="1" t="n">
        <v>-51792.94675262237</v>
      </c>
      <c r="K2463" s="4" t="n">
        <v>82793531.69</v>
      </c>
      <c r="L2463" s="5" t="n">
        <v>4375001</v>
      </c>
      <c r="M2463" s="6" t="n">
        <v>18.924231</v>
      </c>
      <c r="AB2463" s="8" t="inlineStr">
        <is>
          <t>QISSwaps</t>
        </is>
      </c>
      <c r="AG2463" t="n">
        <v>-0.045358</v>
      </c>
    </row>
    <row r="2464">
      <c r="A2464" t="inlineStr">
        <is>
          <t>QIS</t>
        </is>
      </c>
      <c r="B2464" t="inlineStr">
        <is>
          <t>Fixed Leg @ 06/6/2040</t>
        </is>
      </c>
      <c r="C2464" t="inlineStr">
        <is>
          <t>Fixed Leg @ 06/6/2040</t>
        </is>
      </c>
      <c r="G2464" s="1" t="n">
        <v>-125702.3061219168</v>
      </c>
      <c r="K2464" s="4" t="n">
        <v>82793531.69</v>
      </c>
      <c r="L2464" s="5" t="n">
        <v>4375001</v>
      </c>
      <c r="M2464" s="6" t="n">
        <v>18.924231</v>
      </c>
      <c r="AB2464" s="8" t="inlineStr">
        <is>
          <t>QISSwaps</t>
        </is>
      </c>
      <c r="AG2464" t="n">
        <v>-0.045358</v>
      </c>
    </row>
    <row r="2465">
      <c r="A2465" t="inlineStr">
        <is>
          <t>QIS</t>
        </is>
      </c>
      <c r="B2465" t="inlineStr">
        <is>
          <t>Fixed Leg @ 06/9/2035</t>
        </is>
      </c>
      <c r="C2465" t="inlineStr">
        <is>
          <t>Fixed Leg @ 06/9/2035</t>
        </is>
      </c>
      <c r="G2465" s="1" t="n">
        <v>-47708.06289266801</v>
      </c>
      <c r="K2465" s="4" t="n">
        <v>82793531.69</v>
      </c>
      <c r="L2465" s="5" t="n">
        <v>4375001</v>
      </c>
      <c r="M2465" s="6" t="n">
        <v>18.924231</v>
      </c>
      <c r="AB2465" s="8" t="inlineStr">
        <is>
          <t>QISSwaps</t>
        </is>
      </c>
      <c r="AG2465" t="n">
        <v>-0.045358</v>
      </c>
    </row>
    <row r="2466">
      <c r="A2466" t="inlineStr">
        <is>
          <t>QIS</t>
        </is>
      </c>
      <c r="B2466" t="inlineStr">
        <is>
          <t>Fixed Leg @ 06/9/2040</t>
        </is>
      </c>
      <c r="C2466" t="inlineStr">
        <is>
          <t>Fixed Leg @ 06/9/2040</t>
        </is>
      </c>
      <c r="G2466" s="1" t="n">
        <v>-82724.43310900097</v>
      </c>
      <c r="K2466" s="4" t="n">
        <v>82793531.69</v>
      </c>
      <c r="L2466" s="5" t="n">
        <v>4375001</v>
      </c>
      <c r="M2466" s="6" t="n">
        <v>18.924231</v>
      </c>
      <c r="AB2466" s="8" t="inlineStr">
        <is>
          <t>QISSwaps</t>
        </is>
      </c>
      <c r="AG2466" t="n">
        <v>-0.045358</v>
      </c>
    </row>
    <row r="2467">
      <c r="A2467" t="inlineStr">
        <is>
          <t>QIS</t>
        </is>
      </c>
      <c r="B2467" t="inlineStr">
        <is>
          <t>Fixed Leg @ 06/9/2040</t>
        </is>
      </c>
      <c r="C2467" t="inlineStr">
        <is>
          <t>Fixed Leg @ 06/9/2040</t>
        </is>
      </c>
      <c r="G2467" s="1" t="n">
        <v>-122041.7812349639</v>
      </c>
      <c r="K2467" s="4" t="n">
        <v>82793531.69</v>
      </c>
      <c r="L2467" s="5" t="n">
        <v>4375001</v>
      </c>
      <c r="M2467" s="6" t="n">
        <v>18.924231</v>
      </c>
      <c r="AB2467" s="8" t="inlineStr">
        <is>
          <t>QISSwaps</t>
        </is>
      </c>
      <c r="AG2467" t="n">
        <v>-0.045358</v>
      </c>
    </row>
    <row r="2468">
      <c r="A2468" t="inlineStr">
        <is>
          <t>QIS</t>
        </is>
      </c>
      <c r="B2468" t="inlineStr">
        <is>
          <t>Fixed Leg @ 06/9/2045</t>
        </is>
      </c>
      <c r="C2468" t="inlineStr">
        <is>
          <t>Fixed Leg @ 06/9/2045</t>
        </is>
      </c>
      <c r="G2468" s="1" t="n">
        <v>-97055.13097579383</v>
      </c>
      <c r="K2468" s="4" t="n">
        <v>82793531.69</v>
      </c>
      <c r="L2468" s="5" t="n">
        <v>4375001</v>
      </c>
      <c r="M2468" s="6" t="n">
        <v>18.924231</v>
      </c>
      <c r="AB2468" s="8" t="inlineStr">
        <is>
          <t>QISSwaps</t>
        </is>
      </c>
      <c r="AG2468" t="n">
        <v>-0.045358</v>
      </c>
    </row>
    <row r="2469">
      <c r="A2469" t="inlineStr">
        <is>
          <t>QIS</t>
        </is>
      </c>
      <c r="B2469" t="inlineStr">
        <is>
          <t>Fixed Leg @ 07/12/2039</t>
        </is>
      </c>
      <c r="C2469" t="inlineStr">
        <is>
          <t>Fixed Leg @ 07/12/2039</t>
        </is>
      </c>
      <c r="G2469" s="1" t="n">
        <v>-120721.9123771156</v>
      </c>
      <c r="K2469" s="4" t="n">
        <v>82793531.69</v>
      </c>
      <c r="L2469" s="5" t="n">
        <v>4375001</v>
      </c>
      <c r="M2469" s="6" t="n">
        <v>18.924231</v>
      </c>
      <c r="AB2469" s="8" t="inlineStr">
        <is>
          <t>QISSwaps</t>
        </is>
      </c>
      <c r="AG2469" t="n">
        <v>-0.045358</v>
      </c>
    </row>
    <row r="2470">
      <c r="A2470" t="inlineStr">
        <is>
          <t>QIS</t>
        </is>
      </c>
      <c r="B2470" t="inlineStr">
        <is>
          <t>Fixed Leg @ 07/12/2044</t>
        </is>
      </c>
      <c r="C2470" t="inlineStr">
        <is>
          <t>Fixed Leg @ 07/12/2044</t>
        </is>
      </c>
      <c r="G2470" s="1" t="n">
        <v>-476356.1617160283</v>
      </c>
      <c r="K2470" s="4" t="n">
        <v>82793531.69</v>
      </c>
      <c r="L2470" s="5" t="n">
        <v>4375001</v>
      </c>
      <c r="M2470" s="6" t="n">
        <v>18.924231</v>
      </c>
      <c r="AB2470" s="8" t="inlineStr">
        <is>
          <t>QISSwaps</t>
        </is>
      </c>
      <c r="AG2470" t="n">
        <v>-0.045358</v>
      </c>
    </row>
    <row r="2471">
      <c r="A2471" t="inlineStr">
        <is>
          <t>QIS</t>
        </is>
      </c>
      <c r="B2471" t="inlineStr">
        <is>
          <t>Fixed Leg @ 07/12/2044</t>
        </is>
      </c>
      <c r="C2471" t="inlineStr">
        <is>
          <t>Fixed Leg @ 07/12/2044</t>
        </is>
      </c>
      <c r="G2471" s="1" t="n">
        <v>-138243.4626735907</v>
      </c>
      <c r="K2471" s="4" t="n">
        <v>82793531.69</v>
      </c>
      <c r="L2471" s="5" t="n">
        <v>4375001</v>
      </c>
      <c r="M2471" s="6" t="n">
        <v>18.924231</v>
      </c>
      <c r="AB2471" s="8" t="inlineStr">
        <is>
          <t>QISSwaps</t>
        </is>
      </c>
      <c r="AG2471" t="n">
        <v>-0.045358</v>
      </c>
    </row>
    <row r="2472">
      <c r="A2472" t="inlineStr">
        <is>
          <t>QIS</t>
        </is>
      </c>
      <c r="B2472" t="inlineStr">
        <is>
          <t>Fixed Leg @ 07/3/2040</t>
        </is>
      </c>
      <c r="C2472" t="inlineStr">
        <is>
          <t>Fixed Leg @ 07/3/2040</t>
        </is>
      </c>
      <c r="G2472" s="1" t="n">
        <v>-162782.6498988468</v>
      </c>
      <c r="K2472" s="4" t="n">
        <v>82793531.69</v>
      </c>
      <c r="L2472" s="5" t="n">
        <v>4375001</v>
      </c>
      <c r="M2472" s="6" t="n">
        <v>18.924231</v>
      </c>
      <c r="AB2472" s="8" t="inlineStr">
        <is>
          <t>QISSwaps</t>
        </is>
      </c>
      <c r="AG2472" t="n">
        <v>-0.045358</v>
      </c>
    </row>
    <row r="2473">
      <c r="A2473" t="inlineStr">
        <is>
          <t>QIS</t>
        </is>
      </c>
      <c r="B2473" t="inlineStr">
        <is>
          <t>Fixed Leg @ 07/3/2040</t>
        </is>
      </c>
      <c r="C2473" t="inlineStr">
        <is>
          <t>Fixed Leg @ 07/3/2040</t>
        </is>
      </c>
      <c r="G2473" s="1" t="n">
        <v>-46082.14063823348</v>
      </c>
      <c r="K2473" s="4" t="n">
        <v>82793531.69</v>
      </c>
      <c r="L2473" s="5" t="n">
        <v>4375001</v>
      </c>
      <c r="M2473" s="6" t="n">
        <v>18.924231</v>
      </c>
      <c r="AB2473" s="8" t="inlineStr">
        <is>
          <t>QISSwaps</t>
        </is>
      </c>
      <c r="AG2473" t="n">
        <v>-0.045358</v>
      </c>
    </row>
    <row r="2474">
      <c r="A2474" t="inlineStr">
        <is>
          <t>QIS</t>
        </is>
      </c>
      <c r="B2474" t="inlineStr">
        <is>
          <t>Fixed Leg @ 07/6/2045</t>
        </is>
      </c>
      <c r="C2474" t="inlineStr">
        <is>
          <t>Fixed Leg @ 07/6/2045</t>
        </is>
      </c>
      <c r="G2474" s="1" t="n">
        <v>-27580.99224970188</v>
      </c>
      <c r="K2474" s="4" t="n">
        <v>82793531.69</v>
      </c>
      <c r="L2474" s="5" t="n">
        <v>4375001</v>
      </c>
      <c r="M2474" s="6" t="n">
        <v>18.924231</v>
      </c>
      <c r="AB2474" s="8" t="inlineStr">
        <is>
          <t>QISSwaps</t>
        </is>
      </c>
      <c r="AG2474" t="n">
        <v>-0.045358</v>
      </c>
    </row>
    <row r="2475">
      <c r="A2475" t="inlineStr">
        <is>
          <t>QIS</t>
        </is>
      </c>
      <c r="B2475" t="inlineStr">
        <is>
          <t>Fixed Leg @ 07/6/2045</t>
        </is>
      </c>
      <c r="C2475" t="inlineStr">
        <is>
          <t>Fixed Leg @ 07/6/2045</t>
        </is>
      </c>
      <c r="G2475" s="1" t="n">
        <v>-71896.82901703102</v>
      </c>
      <c r="K2475" s="4" t="n">
        <v>82793531.69</v>
      </c>
      <c r="L2475" s="5" t="n">
        <v>4375001</v>
      </c>
      <c r="M2475" s="6" t="n">
        <v>18.924231</v>
      </c>
      <c r="AB2475" s="8" t="inlineStr">
        <is>
          <t>QISSwaps</t>
        </is>
      </c>
      <c r="AG2475" t="n">
        <v>-0.045358</v>
      </c>
    </row>
    <row r="2476">
      <c r="A2476" t="inlineStr">
        <is>
          <t>QIS</t>
        </is>
      </c>
      <c r="B2476" t="inlineStr">
        <is>
          <t>Fixed Leg @ 07/6/2045</t>
        </is>
      </c>
      <c r="C2476" t="inlineStr">
        <is>
          <t>Fixed Leg @ 07/6/2045</t>
        </is>
      </c>
      <c r="G2476" s="1" t="n">
        <v>-216946.7418297382</v>
      </c>
      <c r="K2476" s="4" t="n">
        <v>82793531.69</v>
      </c>
      <c r="L2476" s="5" t="n">
        <v>4375001</v>
      </c>
      <c r="M2476" s="6" t="n">
        <v>18.924231</v>
      </c>
      <c r="AB2476" s="8" t="inlineStr">
        <is>
          <t>QISSwaps</t>
        </is>
      </c>
      <c r="AG2476" t="n">
        <v>-0.045358</v>
      </c>
    </row>
    <row r="2477">
      <c r="A2477" t="inlineStr">
        <is>
          <t>QIS</t>
        </is>
      </c>
      <c r="B2477" t="inlineStr">
        <is>
          <t>Fixed Leg @ 07/6/2045</t>
        </is>
      </c>
      <c r="C2477" t="inlineStr">
        <is>
          <t>Fixed Leg @ 07/6/2045</t>
        </is>
      </c>
      <c r="G2477" s="1" t="n">
        <v>-56106.56639474166</v>
      </c>
      <c r="K2477" s="4" t="n">
        <v>82793531.69</v>
      </c>
      <c r="L2477" s="5" t="n">
        <v>4375001</v>
      </c>
      <c r="M2477" s="6" t="n">
        <v>18.924231</v>
      </c>
      <c r="AB2477" s="8" t="inlineStr">
        <is>
          <t>QISSwaps</t>
        </is>
      </c>
      <c r="AG2477" t="n">
        <v>-0.045358</v>
      </c>
    </row>
    <row r="2478">
      <c r="A2478" t="inlineStr">
        <is>
          <t>QIS</t>
        </is>
      </c>
      <c r="B2478" t="inlineStr">
        <is>
          <t>Fixed Leg @ 07/9/2045</t>
        </is>
      </c>
      <c r="C2478" t="inlineStr">
        <is>
          <t>Fixed Leg @ 07/9/2045</t>
        </is>
      </c>
      <c r="G2478" s="1" t="n">
        <v>-483986.7580957176</v>
      </c>
      <c r="K2478" s="4" t="n">
        <v>82793531.69</v>
      </c>
      <c r="L2478" s="5" t="n">
        <v>4375001</v>
      </c>
      <c r="M2478" s="6" t="n">
        <v>18.924231</v>
      </c>
      <c r="AB2478" s="8" t="inlineStr">
        <is>
          <t>QISSwaps</t>
        </is>
      </c>
      <c r="AG2478" t="n">
        <v>-0.045358</v>
      </c>
    </row>
    <row r="2479">
      <c r="A2479" t="inlineStr">
        <is>
          <t>QIS</t>
        </is>
      </c>
      <c r="B2479" t="inlineStr">
        <is>
          <t>Fixed Leg @ 07/9/2055</t>
        </is>
      </c>
      <c r="C2479" t="inlineStr">
        <is>
          <t>Fixed Leg @ 07/9/2055</t>
        </is>
      </c>
      <c r="G2479" s="1" t="n">
        <v>-148604.420647898</v>
      </c>
      <c r="K2479" s="4" t="n">
        <v>82793531.69</v>
      </c>
      <c r="L2479" s="5" t="n">
        <v>4375001</v>
      </c>
      <c r="M2479" s="6" t="n">
        <v>18.924231</v>
      </c>
      <c r="AB2479" s="8" t="inlineStr">
        <is>
          <t>QISSwaps</t>
        </is>
      </c>
      <c r="AG2479" t="n">
        <v>-0.045358</v>
      </c>
    </row>
    <row r="2480">
      <c r="A2480" t="inlineStr">
        <is>
          <t>QIS</t>
        </is>
      </c>
      <c r="B2480" t="inlineStr">
        <is>
          <t>Fixed Leg @ 07/9/2055</t>
        </is>
      </c>
      <c r="C2480" t="inlineStr">
        <is>
          <t>Fixed Leg @ 07/9/2055</t>
        </is>
      </c>
      <c r="G2480" s="1" t="n">
        <v>-234780.0680620246</v>
      </c>
      <c r="K2480" s="4" t="n">
        <v>82793531.69</v>
      </c>
      <c r="L2480" s="5" t="n">
        <v>4375001</v>
      </c>
      <c r="M2480" s="6" t="n">
        <v>18.924231</v>
      </c>
      <c r="AB2480" s="8" t="inlineStr">
        <is>
          <t>QISSwaps</t>
        </is>
      </c>
      <c r="AG2480" t="n">
        <v>-0.045358</v>
      </c>
    </row>
    <row r="2481">
      <c r="A2481" t="inlineStr">
        <is>
          <t>QIS</t>
        </is>
      </c>
      <c r="B2481" t="inlineStr">
        <is>
          <t>Fixed Leg @ 08/12/2027</t>
        </is>
      </c>
      <c r="C2481" t="inlineStr">
        <is>
          <t>Fixed Leg @ 08/12/2027</t>
        </is>
      </c>
      <c r="G2481" s="1" t="n">
        <v>-33226.1666663159</v>
      </c>
      <c r="K2481" s="4" t="n">
        <v>82793531.69</v>
      </c>
      <c r="L2481" s="5" t="n">
        <v>4375001</v>
      </c>
      <c r="M2481" s="6" t="n">
        <v>18.924231</v>
      </c>
      <c r="AB2481" s="8" t="inlineStr">
        <is>
          <t>QISSwaps</t>
        </is>
      </c>
      <c r="AG2481" t="n">
        <v>-0.045358</v>
      </c>
    </row>
    <row r="2482">
      <c r="A2482" t="inlineStr">
        <is>
          <t>QIS</t>
        </is>
      </c>
      <c r="B2482" t="inlineStr">
        <is>
          <t>Fixed Leg @ 08/12/2054</t>
        </is>
      </c>
      <c r="C2482" t="inlineStr">
        <is>
          <t>Fixed Leg @ 08/12/2054</t>
        </is>
      </c>
      <c r="G2482" s="1" t="n">
        <v>-176314.6212201052</v>
      </c>
      <c r="K2482" s="4" t="n">
        <v>82793531.69</v>
      </c>
      <c r="L2482" s="5" t="n">
        <v>4375001</v>
      </c>
      <c r="M2482" s="6" t="n">
        <v>18.924231</v>
      </c>
      <c r="AB2482" s="8" t="inlineStr">
        <is>
          <t>QISSwaps</t>
        </is>
      </c>
      <c r="AG2482" t="n">
        <v>-0.045358</v>
      </c>
    </row>
    <row r="2483">
      <c r="A2483" t="inlineStr">
        <is>
          <t>QIS</t>
        </is>
      </c>
      <c r="B2483" t="inlineStr">
        <is>
          <t>Fixed Leg @ 08/12/2054</t>
        </is>
      </c>
      <c r="C2483" t="inlineStr">
        <is>
          <t>Fixed Leg @ 08/12/2054</t>
        </is>
      </c>
      <c r="G2483" s="1" t="n">
        <v>-80806.23133743246</v>
      </c>
      <c r="K2483" s="4" t="n">
        <v>82793531.69</v>
      </c>
      <c r="L2483" s="5" t="n">
        <v>4375001</v>
      </c>
      <c r="M2483" s="6" t="n">
        <v>18.924231</v>
      </c>
      <c r="AB2483" s="8" t="inlineStr">
        <is>
          <t>QISSwaps</t>
        </is>
      </c>
      <c r="AG2483" t="n">
        <v>-0.045358</v>
      </c>
    </row>
    <row r="2484">
      <c r="A2484" t="inlineStr">
        <is>
          <t>QIS</t>
        </is>
      </c>
      <c r="B2484" t="inlineStr">
        <is>
          <t>Fixed Leg @ 08/3/2028</t>
        </is>
      </c>
      <c r="C2484" t="inlineStr">
        <is>
          <t>Fixed Leg @ 08/3/2028</t>
        </is>
      </c>
      <c r="G2484" s="1" t="n">
        <v>-27501.91244701412</v>
      </c>
      <c r="K2484" s="4" t="n">
        <v>82793531.69</v>
      </c>
      <c r="L2484" s="5" t="n">
        <v>4375001</v>
      </c>
      <c r="M2484" s="6" t="n">
        <v>18.924231</v>
      </c>
      <c r="AB2484" s="8" t="inlineStr">
        <is>
          <t>QISSwaps</t>
        </is>
      </c>
      <c r="AG2484" t="n">
        <v>-0.045358</v>
      </c>
    </row>
    <row r="2485">
      <c r="A2485" t="inlineStr">
        <is>
          <t>QIS</t>
        </is>
      </c>
      <c r="B2485" t="inlineStr">
        <is>
          <t>Fixed Leg @ 08/3/2045</t>
        </is>
      </c>
      <c r="C2485" t="inlineStr">
        <is>
          <t>Fixed Leg @ 08/3/2045</t>
        </is>
      </c>
      <c r="G2485" s="1" t="n">
        <v>-71935.02506089986</v>
      </c>
      <c r="K2485" s="4" t="n">
        <v>82793531.69</v>
      </c>
      <c r="L2485" s="5" t="n">
        <v>4375001</v>
      </c>
      <c r="M2485" s="6" t="n">
        <v>18.924231</v>
      </c>
      <c r="AB2485" s="8" t="inlineStr">
        <is>
          <t>QISSwaps</t>
        </is>
      </c>
      <c r="AG2485" t="n">
        <v>-0.045358</v>
      </c>
    </row>
    <row r="2486">
      <c r="A2486" t="inlineStr">
        <is>
          <t>QIS</t>
        </is>
      </c>
      <c r="B2486" t="inlineStr">
        <is>
          <t>Fixed Leg @ 08/3/2045</t>
        </is>
      </c>
      <c r="C2486" t="inlineStr">
        <is>
          <t>Fixed Leg @ 08/3/2045</t>
        </is>
      </c>
      <c r="G2486" s="1" t="n">
        <v>-206967.2649097693</v>
      </c>
      <c r="K2486" s="4" t="n">
        <v>82793531.69</v>
      </c>
      <c r="L2486" s="5" t="n">
        <v>4375001</v>
      </c>
      <c r="M2486" s="6" t="n">
        <v>18.924231</v>
      </c>
      <c r="AB2486" s="8" t="inlineStr">
        <is>
          <t>QISSwaps</t>
        </is>
      </c>
      <c r="AG2486" t="n">
        <v>-0.045358</v>
      </c>
    </row>
    <row r="2487">
      <c r="A2487" t="inlineStr">
        <is>
          <t>QIS</t>
        </is>
      </c>
      <c r="B2487" t="inlineStr">
        <is>
          <t>Fixed Leg @ 08/6/2055</t>
        </is>
      </c>
      <c r="C2487" t="inlineStr">
        <is>
          <t>Fixed Leg @ 08/6/2055</t>
        </is>
      </c>
      <c r="G2487" s="1" t="n">
        <v>-105116.6648992234</v>
      </c>
      <c r="K2487" s="4" t="n">
        <v>82793531.69</v>
      </c>
      <c r="L2487" s="5" t="n">
        <v>4375001</v>
      </c>
      <c r="M2487" s="6" t="n">
        <v>18.924231</v>
      </c>
      <c r="AB2487" s="8" t="inlineStr">
        <is>
          <t>QISSwaps</t>
        </is>
      </c>
      <c r="AG2487" t="n">
        <v>-0.045358</v>
      </c>
    </row>
    <row r="2488">
      <c r="A2488" t="inlineStr">
        <is>
          <t>QIS</t>
        </is>
      </c>
      <c r="B2488" t="inlineStr">
        <is>
          <t>Fixed Leg @ 08/6/2055</t>
        </is>
      </c>
      <c r="C2488" t="inlineStr">
        <is>
          <t>Fixed Leg @ 08/6/2055</t>
        </is>
      </c>
      <c r="G2488" s="1" t="n">
        <v>-248552.4993893714</v>
      </c>
      <c r="K2488" s="4" t="n">
        <v>82793531.69</v>
      </c>
      <c r="L2488" s="5" t="n">
        <v>4375001</v>
      </c>
      <c r="M2488" s="6" t="n">
        <v>18.924231</v>
      </c>
      <c r="AB2488" s="8" t="inlineStr">
        <is>
          <t>QISSwaps</t>
        </is>
      </c>
      <c r="AG2488" t="n">
        <v>-0.045358</v>
      </c>
    </row>
    <row r="2489">
      <c r="A2489" t="inlineStr">
        <is>
          <t>QIS</t>
        </is>
      </c>
      <c r="B2489" t="inlineStr">
        <is>
          <t>Fixed Leg @ 09/3/2055</t>
        </is>
      </c>
      <c r="C2489" t="inlineStr">
        <is>
          <t>Fixed Leg @ 09/3/2055</t>
        </is>
      </c>
      <c r="G2489" s="1" t="n">
        <v>-107922.165670916</v>
      </c>
      <c r="K2489" s="4" t="n">
        <v>82793531.69</v>
      </c>
      <c r="L2489" s="5" t="n">
        <v>4375001</v>
      </c>
      <c r="M2489" s="6" t="n">
        <v>18.924231</v>
      </c>
      <c r="AB2489" s="8" t="inlineStr">
        <is>
          <t>QISSwaps</t>
        </is>
      </c>
      <c r="AG2489" t="n">
        <v>-0.045358</v>
      </c>
    </row>
    <row r="2490">
      <c r="A2490" t="inlineStr">
        <is>
          <t>QIS</t>
        </is>
      </c>
      <c r="B2490" t="inlineStr">
        <is>
          <t>Fixed Leg @ 09/3/2055</t>
        </is>
      </c>
      <c r="C2490" t="inlineStr">
        <is>
          <t>Fixed Leg @ 09/3/2055</t>
        </is>
      </c>
      <c r="G2490" s="1" t="n">
        <v>-328414.2910827947</v>
      </c>
      <c r="K2490" s="4" t="n">
        <v>82793531.69</v>
      </c>
      <c r="L2490" s="5" t="n">
        <v>4375001</v>
      </c>
      <c r="M2490" s="6" t="n">
        <v>18.924231</v>
      </c>
      <c r="AB2490" s="8" t="inlineStr">
        <is>
          <t>QISSwaps</t>
        </is>
      </c>
      <c r="AG2490" t="n">
        <v>-0.045358</v>
      </c>
    </row>
    <row r="2491">
      <c r="A2491" t="inlineStr">
        <is>
          <t>QIS</t>
        </is>
      </c>
      <c r="B2491" t="inlineStr">
        <is>
          <t>GBP/USD 2025-12-31 Curncy</t>
        </is>
      </c>
      <c r="C2491" t="inlineStr">
        <is>
          <t>GBP/USD 2025-12-31 Curncy</t>
        </is>
      </c>
      <c r="G2491" s="1" t="n">
        <v>570797.1740972117</v>
      </c>
      <c r="H2491" s="1" t="n">
        <v>-0.01167894865329574</v>
      </c>
      <c r="K2491" s="4" t="n">
        <v>82793531.69</v>
      </c>
      <c r="L2491" s="5" t="n">
        <v>4375001</v>
      </c>
      <c r="M2491" s="6" t="n">
        <v>18.924231</v>
      </c>
      <c r="AB2491" s="8" t="inlineStr">
        <is>
          <t>QISSwaps</t>
        </is>
      </c>
      <c r="AG2491" t="n">
        <v>-0.045358</v>
      </c>
    </row>
    <row r="2492">
      <c r="A2492" t="inlineStr">
        <is>
          <t>QIS</t>
        </is>
      </c>
      <c r="B2492" t="inlineStr">
        <is>
          <t>GBP/USD Swap 10y10y 19/09/2035 19/09/2045</t>
        </is>
      </c>
      <c r="C2492" t="inlineStr">
        <is>
          <t>GBP/USD Swap 10y10y 19/09/2035 19/09/2045</t>
        </is>
      </c>
      <c r="G2492" s="1" t="n">
        <v>1298814.32506036</v>
      </c>
      <c r="H2492" s="1" t="n">
        <v>1</v>
      </c>
      <c r="K2492" s="4" t="n">
        <v>82793531.69</v>
      </c>
      <c r="L2492" s="5" t="n">
        <v>4375001</v>
      </c>
      <c r="M2492" s="6" t="n">
        <v>18.924231</v>
      </c>
      <c r="AB2492" s="8" t="inlineStr">
        <is>
          <t>QISSwaps</t>
        </is>
      </c>
      <c r="AG2492" t="n">
        <v>-0.045358</v>
      </c>
    </row>
    <row r="2493">
      <c r="A2493" t="inlineStr">
        <is>
          <t>QIS</t>
        </is>
      </c>
      <c r="B2493" t="inlineStr">
        <is>
          <t>GBP/USD Swap 10y10y 20/06/2035 20/06/2045</t>
        </is>
      </c>
      <c r="C2493" t="inlineStr">
        <is>
          <t>GBP/USD Swap 10y10y 20/06/2035 20/06/2045</t>
        </is>
      </c>
      <c r="G2493" s="1" t="n">
        <v>1298814.318090617</v>
      </c>
      <c r="H2493" s="1" t="n">
        <v>1</v>
      </c>
      <c r="K2493" s="4" t="n">
        <v>82793531.69</v>
      </c>
      <c r="L2493" s="5" t="n">
        <v>4375001</v>
      </c>
      <c r="M2493" s="6" t="n">
        <v>18.924231</v>
      </c>
      <c r="AB2493" s="8" t="inlineStr">
        <is>
          <t>QISSwaps</t>
        </is>
      </c>
      <c r="AG2493" t="n">
        <v>-0.045358</v>
      </c>
    </row>
    <row r="2494">
      <c r="A2494" t="inlineStr">
        <is>
          <t>QIS</t>
        </is>
      </c>
      <c r="B2494" t="inlineStr">
        <is>
          <t>GBP/USD Swap 10y10y 20/12/2034 20/12/2044</t>
        </is>
      </c>
      <c r="C2494" t="inlineStr">
        <is>
          <t>GBP/USD Swap 10y10y 20/12/2034 20/12/2044</t>
        </is>
      </c>
      <c r="G2494" s="1" t="n">
        <v>1298814.325242187</v>
      </c>
      <c r="H2494" s="1" t="n">
        <v>1</v>
      </c>
      <c r="K2494" s="4" t="n">
        <v>82793531.69</v>
      </c>
      <c r="L2494" s="5" t="n">
        <v>4375001</v>
      </c>
      <c r="M2494" s="6" t="n">
        <v>18.924231</v>
      </c>
      <c r="AB2494" s="8" t="inlineStr">
        <is>
          <t>QISSwaps</t>
        </is>
      </c>
      <c r="AG2494" t="n">
        <v>-0.045358</v>
      </c>
    </row>
    <row r="2495">
      <c r="A2495" t="inlineStr">
        <is>
          <t>QIS</t>
        </is>
      </c>
      <c r="B2495" t="inlineStr">
        <is>
          <t>GBP/USD Swap 10y10y 21/03/2035 21/03/2045</t>
        </is>
      </c>
      <c r="C2495" t="inlineStr">
        <is>
          <t>GBP/USD Swap 10y10y 21/03/2035 21/03/2045</t>
        </is>
      </c>
      <c r="G2495" s="1" t="n">
        <v>1298814.316420052</v>
      </c>
      <c r="H2495" s="1" t="n">
        <v>1</v>
      </c>
      <c r="K2495" s="4" t="n">
        <v>82793531.69</v>
      </c>
      <c r="L2495" s="5" t="n">
        <v>4375001</v>
      </c>
      <c r="M2495" s="6" t="n">
        <v>18.924231</v>
      </c>
      <c r="AB2495" s="8" t="inlineStr">
        <is>
          <t>QISSwaps</t>
        </is>
      </c>
      <c r="AG2495" t="n">
        <v>-0.045358</v>
      </c>
    </row>
    <row r="2496">
      <c r="A2496" t="inlineStr">
        <is>
          <t>QIS</t>
        </is>
      </c>
      <c r="B2496" t="inlineStr">
        <is>
          <t>GBP/USD Swap 2y13y 15/09/2027 17/09/2040</t>
        </is>
      </c>
      <c r="C2496" t="inlineStr">
        <is>
          <t>GBP/USD Swap 2y13y 15/09/2027 17/09/2040</t>
        </is>
      </c>
      <c r="G2496" s="1" t="n">
        <v>58121.91327021131</v>
      </c>
      <c r="H2496" s="1" t="n">
        <v>1</v>
      </c>
      <c r="K2496" s="4" t="n">
        <v>82793531.69</v>
      </c>
      <c r="L2496" s="5" t="n">
        <v>4375001</v>
      </c>
      <c r="M2496" s="6" t="n">
        <v>18.924231</v>
      </c>
      <c r="AB2496" s="8" t="inlineStr">
        <is>
          <t>QISSwaps</t>
        </is>
      </c>
      <c r="AG2496" t="n">
        <v>-0.045358</v>
      </c>
    </row>
    <row r="2497">
      <c r="A2497" t="inlineStr">
        <is>
          <t>QIS</t>
        </is>
      </c>
      <c r="B2497" t="inlineStr">
        <is>
          <t>GBP/USD Swap 2y13y 16/06/2027 18/06/2040</t>
        </is>
      </c>
      <c r="C2497" t="inlineStr">
        <is>
          <t>GBP/USD Swap 2y13y 16/06/2027 18/06/2040</t>
        </is>
      </c>
      <c r="G2497" s="1" t="n">
        <v>58121.91323175075</v>
      </c>
      <c r="H2497" s="1" t="n">
        <v>1</v>
      </c>
      <c r="K2497" s="4" t="n">
        <v>82793531.69</v>
      </c>
      <c r="L2497" s="5" t="n">
        <v>4375001</v>
      </c>
      <c r="M2497" s="6" t="n">
        <v>18.924231</v>
      </c>
      <c r="AB2497" s="8" t="inlineStr">
        <is>
          <t>QISSwaps</t>
        </is>
      </c>
      <c r="AG2497" t="n">
        <v>-0.045358</v>
      </c>
    </row>
    <row r="2498">
      <c r="A2498" t="inlineStr">
        <is>
          <t>QIS</t>
        </is>
      </c>
      <c r="B2498" t="inlineStr">
        <is>
          <t>GBP/USD Swap 2y13y 16/12/2026 16/12/2039</t>
        </is>
      </c>
      <c r="C2498" t="inlineStr">
        <is>
          <t>GBP/USD Swap 2y13y 16/12/2026 16/12/2039</t>
        </is>
      </c>
      <c r="G2498" s="1" t="n">
        <v>58121.91340175542</v>
      </c>
      <c r="H2498" s="1" t="n">
        <v>1</v>
      </c>
      <c r="K2498" s="4" t="n">
        <v>82793531.69</v>
      </c>
      <c r="L2498" s="5" t="n">
        <v>4375001</v>
      </c>
      <c r="M2498" s="6" t="n">
        <v>18.924231</v>
      </c>
      <c r="AB2498" s="8" t="inlineStr">
        <is>
          <t>QISSwaps</t>
        </is>
      </c>
      <c r="AG2498" t="n">
        <v>-0.045358</v>
      </c>
    </row>
    <row r="2499">
      <c r="A2499" t="inlineStr">
        <is>
          <t>QIS</t>
        </is>
      </c>
      <c r="B2499" t="inlineStr">
        <is>
          <t>GBP/USD Swap 2y13y 17/03/2027 19/03/2040</t>
        </is>
      </c>
      <c r="C2499" t="inlineStr">
        <is>
          <t>GBP/USD Swap 2y13y 17/03/2027 19/03/2040</t>
        </is>
      </c>
      <c r="G2499" s="1" t="n">
        <v>58121.91305800477</v>
      </c>
      <c r="H2499" s="1" t="n">
        <v>1</v>
      </c>
      <c r="K2499" s="4" t="n">
        <v>82793531.69</v>
      </c>
      <c r="L2499" s="5" t="n">
        <v>4375001</v>
      </c>
      <c r="M2499" s="6" t="n">
        <v>18.924231</v>
      </c>
      <c r="AB2499" s="8" t="inlineStr">
        <is>
          <t>QISSwaps</t>
        </is>
      </c>
      <c r="AG2499" t="n">
        <v>-0.045358</v>
      </c>
    </row>
    <row r="2500">
      <c r="A2500" t="inlineStr">
        <is>
          <t>QIS</t>
        </is>
      </c>
      <c r="B2500" t="inlineStr">
        <is>
          <t>GCM6 Comdty</t>
        </is>
      </c>
      <c r="C2500" t="inlineStr">
        <is>
          <t>GCM6 Comdty</t>
        </is>
      </c>
      <c r="G2500" s="1" t="n">
        <v>1.221176071278202</v>
      </c>
      <c r="H2500" s="1" t="n">
        <v>4090.9</v>
      </c>
      <c r="K2500" s="4" t="n">
        <v>82793531.69</v>
      </c>
      <c r="L2500" s="5" t="n">
        <v>4375001</v>
      </c>
      <c r="M2500" s="6" t="n">
        <v>18.924231</v>
      </c>
      <c r="AB2500" s="8" t="inlineStr">
        <is>
          <t>QISSwaps</t>
        </is>
      </c>
      <c r="AG2500" t="n">
        <v>-0.045358</v>
      </c>
    </row>
    <row r="2501">
      <c r="A2501" t="inlineStr">
        <is>
          <t>QIS</t>
        </is>
      </c>
      <c r="B2501" t="inlineStr">
        <is>
          <t>GCM6 Comdty</t>
        </is>
      </c>
      <c r="C2501" t="inlineStr">
        <is>
          <t>GCM6 Comdty</t>
        </is>
      </c>
      <c r="G2501" s="1" t="n">
        <v>4.88470428511281</v>
      </c>
      <c r="H2501" s="1" t="n">
        <v>4090.9</v>
      </c>
      <c r="K2501" s="4" t="n">
        <v>82793531.69</v>
      </c>
      <c r="L2501" s="5" t="n">
        <v>4375001</v>
      </c>
      <c r="M2501" s="6" t="n">
        <v>18.924231</v>
      </c>
      <c r="AB2501" s="8" t="inlineStr">
        <is>
          <t>QISSwaps</t>
        </is>
      </c>
      <c r="AG2501" t="n">
        <v>-0.045358</v>
      </c>
    </row>
    <row r="2502">
      <c r="A2502" t="inlineStr">
        <is>
          <t>QIS</t>
        </is>
      </c>
      <c r="B2502" t="inlineStr">
        <is>
          <t>GCM6 Comdty</t>
        </is>
      </c>
      <c r="C2502" t="inlineStr">
        <is>
          <t>GCM6 Comdty</t>
        </is>
      </c>
      <c r="G2502" s="1" t="n">
        <v>9.000722164208073</v>
      </c>
      <c r="H2502" s="1" t="n">
        <v>4090.9</v>
      </c>
      <c r="K2502" s="4" t="n">
        <v>82793531.69</v>
      </c>
      <c r="L2502" s="5" t="n">
        <v>4375001</v>
      </c>
      <c r="M2502" s="6" t="n">
        <v>18.924231</v>
      </c>
      <c r="AB2502" s="8" t="inlineStr">
        <is>
          <t>QISSwaps</t>
        </is>
      </c>
      <c r="AG2502" t="n">
        <v>-0.045358</v>
      </c>
    </row>
    <row r="2503">
      <c r="A2503" t="inlineStr">
        <is>
          <t>QIS</t>
        </is>
      </c>
      <c r="B2503" t="inlineStr">
        <is>
          <t>GCM6C 4175 Comdty</t>
        </is>
      </c>
      <c r="C2503" t="inlineStr">
        <is>
          <t>GCM6C 4175 Comdty</t>
        </is>
      </c>
      <c r="G2503" s="1" t="n">
        <v>-12.85065012013817</v>
      </c>
      <c r="H2503" s="1" t="n">
        <v>198.9</v>
      </c>
      <c r="K2503" s="4" t="n">
        <v>82793531.69</v>
      </c>
      <c r="L2503" s="5" t="n">
        <v>4375001</v>
      </c>
      <c r="M2503" s="6" t="n">
        <v>18.924231</v>
      </c>
      <c r="AB2503" s="8" t="inlineStr">
        <is>
          <t>QISSwaps</t>
        </is>
      </c>
      <c r="AG2503" t="n">
        <v>-0.045358</v>
      </c>
    </row>
    <row r="2504">
      <c r="A2504" t="inlineStr">
        <is>
          <t>QIS</t>
        </is>
      </c>
      <c r="B2504" t="inlineStr">
        <is>
          <t>GCZ5 Comdty</t>
        </is>
      </c>
      <c r="C2504" t="inlineStr">
        <is>
          <t>GCZ5 Comdty</t>
        </is>
      </c>
      <c r="G2504" s="1" t="n">
        <v>4.940353910861983</v>
      </c>
      <c r="H2504" s="1" t="n">
        <v>4000.4</v>
      </c>
      <c r="K2504" s="4" t="n">
        <v>82793531.69</v>
      </c>
      <c r="L2504" s="5" t="n">
        <v>4375001</v>
      </c>
      <c r="M2504" s="6" t="n">
        <v>18.924231</v>
      </c>
      <c r="AB2504" s="8" t="inlineStr">
        <is>
          <t>QISSwaps</t>
        </is>
      </c>
      <c r="AG2504" t="n">
        <v>-0.045358</v>
      </c>
    </row>
    <row r="2505">
      <c r="A2505" t="inlineStr">
        <is>
          <t>QIS</t>
        </is>
      </c>
      <c r="B2505" t="inlineStr">
        <is>
          <t>GCZ5 Comdty</t>
        </is>
      </c>
      <c r="C2505" t="inlineStr">
        <is>
          <t>GCZ5 Comdty</t>
        </is>
      </c>
      <c r="G2505" s="1" t="n">
        <v>-4.993737019526166</v>
      </c>
      <c r="H2505" s="1" t="n">
        <v>4000.4</v>
      </c>
      <c r="K2505" s="4" t="n">
        <v>82793531.69</v>
      </c>
      <c r="L2505" s="5" t="n">
        <v>4375001</v>
      </c>
      <c r="M2505" s="6" t="n">
        <v>18.924231</v>
      </c>
      <c r="AB2505" s="8" t="inlineStr">
        <is>
          <t>QISSwaps</t>
        </is>
      </c>
      <c r="AG2505" t="n">
        <v>-0.045358</v>
      </c>
    </row>
    <row r="2506">
      <c r="A2506" t="inlineStr">
        <is>
          <t>QIS</t>
        </is>
      </c>
      <c r="B2506" t="inlineStr">
        <is>
          <t>GCZ5 Comdty</t>
        </is>
      </c>
      <c r="C2506" t="inlineStr">
        <is>
          <t>GCZ5 Comdty</t>
        </is>
      </c>
      <c r="G2506" s="1" t="n">
        <v>-1.248434254881542</v>
      </c>
      <c r="H2506" s="1" t="n">
        <v>4000.4</v>
      </c>
      <c r="K2506" s="4" t="n">
        <v>82793531.69</v>
      </c>
      <c r="L2506" s="5" t="n">
        <v>4375001</v>
      </c>
      <c r="M2506" s="6" t="n">
        <v>18.924231</v>
      </c>
      <c r="AB2506" s="8" t="inlineStr">
        <is>
          <t>QISSwaps</t>
        </is>
      </c>
      <c r="AG2506" t="n">
        <v>-0.045358</v>
      </c>
    </row>
    <row r="2507">
      <c r="A2507" t="inlineStr">
        <is>
          <t>QIS</t>
        </is>
      </c>
      <c r="B2507" t="inlineStr">
        <is>
          <t>GCZ5 Comdty</t>
        </is>
      </c>
      <c r="C2507" t="inlineStr">
        <is>
          <t>GCZ5 Comdty</t>
        </is>
      </c>
      <c r="G2507" s="1" t="n">
        <v>-9.117927396415933</v>
      </c>
      <c r="H2507" s="1" t="n">
        <v>4000.4</v>
      </c>
      <c r="K2507" s="4" t="n">
        <v>82793531.69</v>
      </c>
      <c r="L2507" s="5" t="n">
        <v>4375001</v>
      </c>
      <c r="M2507" s="6" t="n">
        <v>18.924231</v>
      </c>
      <c r="AB2507" s="8" t="inlineStr">
        <is>
          <t>QISSwaps</t>
        </is>
      </c>
      <c r="AG2507" t="n">
        <v>-0.045358</v>
      </c>
    </row>
    <row r="2508">
      <c r="A2508" t="inlineStr">
        <is>
          <t>QIS</t>
        </is>
      </c>
      <c r="B2508" t="inlineStr">
        <is>
          <t>GCZ5C 3640 Comdty</t>
        </is>
      </c>
      <c r="C2508" t="inlineStr">
        <is>
          <t>GCZ5C 3640 Comdty</t>
        </is>
      </c>
      <c r="G2508" s="1" t="n">
        <v>4.821157353287868</v>
      </c>
      <c r="H2508" s="1" t="n">
        <v>372.2</v>
      </c>
      <c r="K2508" s="4" t="n">
        <v>82793531.69</v>
      </c>
      <c r="L2508" s="5" t="n">
        <v>4375001</v>
      </c>
      <c r="M2508" s="6" t="n">
        <v>18.924231</v>
      </c>
      <c r="AB2508" s="8" t="inlineStr">
        <is>
          <t>QISSwaps</t>
        </is>
      </c>
      <c r="AG2508" t="n">
        <v>-0.045358</v>
      </c>
    </row>
    <row r="2509">
      <c r="A2509" t="inlineStr">
        <is>
          <t>QIS</t>
        </is>
      </c>
      <c r="B2509" t="inlineStr">
        <is>
          <t>GE UN Equity</t>
        </is>
      </c>
      <c r="C2509" t="inlineStr">
        <is>
          <t>GE UN Equity</t>
        </is>
      </c>
      <c r="G2509" s="1" t="n">
        <v>-936.722437378</v>
      </c>
      <c r="H2509" s="1" t="n">
        <v>291.49</v>
      </c>
      <c r="K2509" s="4" t="n">
        <v>82793531.69</v>
      </c>
      <c r="L2509" s="5" t="n">
        <v>4375001</v>
      </c>
      <c r="M2509" s="6" t="n">
        <v>18.924231</v>
      </c>
      <c r="AB2509" s="8" t="inlineStr">
        <is>
          <t>QISSwaps</t>
        </is>
      </c>
      <c r="AG2509" t="n">
        <v>-0.045358</v>
      </c>
    </row>
    <row r="2510">
      <c r="A2510" t="inlineStr">
        <is>
          <t>QIS</t>
        </is>
      </c>
      <c r="B2510" t="inlineStr">
        <is>
          <t>GE US 11/21/2025 C300 Equity</t>
        </is>
      </c>
      <c r="C2510" t="inlineStr">
        <is>
          <t>GE US 11/21/2025 C300 Equity</t>
        </is>
      </c>
      <c r="G2510" s="1" t="n">
        <v>20.221319895777</v>
      </c>
      <c r="H2510" s="1" t="n">
        <v>11.95</v>
      </c>
      <c r="K2510" s="4" t="n">
        <v>82793531.69</v>
      </c>
      <c r="L2510" s="5" t="n">
        <v>4375001</v>
      </c>
      <c r="M2510" s="6" t="n">
        <v>18.924231</v>
      </c>
      <c r="AB2510" s="8" t="inlineStr">
        <is>
          <t>QISSwaps</t>
        </is>
      </c>
      <c r="AG2510" t="n">
        <v>-0.045358</v>
      </c>
    </row>
    <row r="2511">
      <c r="A2511" t="inlineStr">
        <is>
          <t>QIS</t>
        </is>
      </c>
      <c r="B2511" t="inlineStr">
        <is>
          <t>GEV UN Equity</t>
        </is>
      </c>
      <c r="C2511" t="inlineStr">
        <is>
          <t>GEV UN Equity</t>
        </is>
      </c>
      <c r="G2511" s="1" t="n">
        <v>35.0419668872</v>
      </c>
      <c r="H2511" s="1" t="n">
        <v>604.5599999999999</v>
      </c>
      <c r="K2511" s="4" t="n">
        <v>82793531.69</v>
      </c>
      <c r="L2511" s="5" t="n">
        <v>4375001</v>
      </c>
      <c r="M2511" s="6" t="n">
        <v>18.924231</v>
      </c>
      <c r="AB2511" s="8" t="inlineStr">
        <is>
          <t>QISSwaps</t>
        </is>
      </c>
      <c r="AG2511" t="n">
        <v>-0.045358</v>
      </c>
    </row>
    <row r="2512">
      <c r="A2512" t="inlineStr">
        <is>
          <t>QIS</t>
        </is>
      </c>
      <c r="B2512" t="inlineStr">
        <is>
          <t>GEV US 11/21/2025 P620 Equity</t>
        </is>
      </c>
      <c r="C2512" t="inlineStr">
        <is>
          <t>GEV US 11/21/2025 P620 Equity</t>
        </is>
      </c>
      <c r="G2512" s="1" t="n">
        <v>0.688021449661</v>
      </c>
      <c r="H2512" s="1" t="n">
        <v>52.65</v>
      </c>
      <c r="K2512" s="4" t="n">
        <v>82793531.69</v>
      </c>
      <c r="L2512" s="5" t="n">
        <v>4375001</v>
      </c>
      <c r="M2512" s="6" t="n">
        <v>18.924231</v>
      </c>
      <c r="AB2512" s="8" t="inlineStr">
        <is>
          <t>QISSwaps</t>
        </is>
      </c>
      <c r="AG2512" t="n">
        <v>-0.045358</v>
      </c>
    </row>
    <row r="2513">
      <c r="A2513" t="inlineStr">
        <is>
          <t>QIS</t>
        </is>
      </c>
      <c r="B2513" t="inlineStr">
        <is>
          <t>GOOG US 11/21/2025 P240 Equity</t>
        </is>
      </c>
      <c r="C2513" t="inlineStr">
        <is>
          <t>GOOG US 11/21/2025 P240 Equity</t>
        </is>
      </c>
      <c r="G2513" s="1" t="n">
        <v>72.263530179022</v>
      </c>
      <c r="H2513" s="1" t="n">
        <v>13.225</v>
      </c>
      <c r="K2513" s="4" t="n">
        <v>82793531.69</v>
      </c>
      <c r="L2513" s="5" t="n">
        <v>4375001</v>
      </c>
      <c r="M2513" s="6" t="n">
        <v>18.924231</v>
      </c>
      <c r="AB2513" s="8" t="inlineStr">
        <is>
          <t>QISSwaps</t>
        </is>
      </c>
      <c r="AG2513" t="n">
        <v>-0.045358</v>
      </c>
    </row>
    <row r="2514">
      <c r="A2514" t="inlineStr">
        <is>
          <t>QIS</t>
        </is>
      </c>
      <c r="B2514" t="inlineStr">
        <is>
          <t>GOOG UW Equity</t>
        </is>
      </c>
      <c r="C2514" t="inlineStr">
        <is>
          <t>GOOG UW Equity</t>
        </is>
      </c>
      <c r="G2514" s="1" t="n">
        <v>3377.3722157084</v>
      </c>
      <c r="H2514" s="1" t="n">
        <v>237.49</v>
      </c>
      <c r="K2514" s="4" t="n">
        <v>82793531.69</v>
      </c>
      <c r="L2514" s="5" t="n">
        <v>4375001</v>
      </c>
      <c r="M2514" s="6" t="n">
        <v>18.924231</v>
      </c>
      <c r="AB2514" s="8" t="inlineStr">
        <is>
          <t>QISSwaps</t>
        </is>
      </c>
      <c r="AG2514" t="n">
        <v>-0.045358</v>
      </c>
    </row>
    <row r="2515">
      <c r="A2515" t="inlineStr">
        <is>
          <t>QIS</t>
        </is>
      </c>
      <c r="B2515" t="inlineStr">
        <is>
          <t>GOOGL US 11/21/2025 P240 Equity</t>
        </is>
      </c>
      <c r="C2515" t="inlineStr">
        <is>
          <t>GOOGL US 11/21/2025 P240 Equity</t>
        </is>
      </c>
      <c r="G2515" s="1" t="n">
        <v>89.94564642954799</v>
      </c>
      <c r="H2515" s="1" t="n">
        <v>13.65</v>
      </c>
      <c r="K2515" s="4" t="n">
        <v>82793531.69</v>
      </c>
      <c r="L2515" s="5" t="n">
        <v>4375001</v>
      </c>
      <c r="M2515" s="6" t="n">
        <v>18.924231</v>
      </c>
      <c r="AB2515" s="8" t="inlineStr">
        <is>
          <t>QISSwaps</t>
        </is>
      </c>
      <c r="AG2515" t="n">
        <v>-0.045358</v>
      </c>
    </row>
    <row r="2516">
      <c r="A2516" t="inlineStr">
        <is>
          <t>QIS</t>
        </is>
      </c>
      <c r="B2516" t="inlineStr">
        <is>
          <t>GOOGL UW Equity</t>
        </is>
      </c>
      <c r="C2516" t="inlineStr">
        <is>
          <t>GOOGL UW Equity</t>
        </is>
      </c>
      <c r="G2516" s="1" t="n">
        <v>4321.0729299465</v>
      </c>
      <c r="H2516" s="1" t="n">
        <v>236.57</v>
      </c>
      <c r="K2516" s="4" t="n">
        <v>82793531.69</v>
      </c>
      <c r="L2516" s="5" t="n">
        <v>4375001</v>
      </c>
      <c r="M2516" s="6" t="n">
        <v>18.924231</v>
      </c>
      <c r="AB2516" s="8" t="inlineStr">
        <is>
          <t>QISSwaps</t>
        </is>
      </c>
      <c r="AG2516" t="n">
        <v>-0.045358</v>
      </c>
    </row>
    <row r="2517">
      <c r="A2517" t="inlineStr">
        <is>
          <t>QIS</t>
        </is>
      </c>
      <c r="B2517" t="inlineStr">
        <is>
          <t>GS UN Equity</t>
        </is>
      </c>
      <c r="C2517" t="inlineStr">
        <is>
          <t>GS UN Equity</t>
        </is>
      </c>
      <c r="G2517" s="1" t="n">
        <v>280.8806354809</v>
      </c>
      <c r="H2517" s="1" t="n">
        <v>764.36</v>
      </c>
      <c r="K2517" s="4" t="n">
        <v>82793531.69</v>
      </c>
      <c r="L2517" s="5" t="n">
        <v>4375001</v>
      </c>
      <c r="M2517" s="6" t="n">
        <v>18.924231</v>
      </c>
      <c r="AB2517" s="8" t="inlineStr">
        <is>
          <t>QISSwaps</t>
        </is>
      </c>
      <c r="AG2517" t="n">
        <v>-0.045358</v>
      </c>
    </row>
    <row r="2518">
      <c r="A2518" t="inlineStr">
        <is>
          <t>QIS</t>
        </is>
      </c>
      <c r="B2518" t="inlineStr">
        <is>
          <t>GS US 11/21/2025 P775 Equity</t>
        </is>
      </c>
      <c r="C2518" t="inlineStr">
        <is>
          <t>GS US 11/21/2025 P775 Equity</t>
        </is>
      </c>
      <c r="G2518" s="1" t="n">
        <v>5.651880378872001</v>
      </c>
      <c r="H2518" s="1" t="n">
        <v>38.625</v>
      </c>
      <c r="K2518" s="4" t="n">
        <v>82793531.69</v>
      </c>
      <c r="L2518" s="5" t="n">
        <v>4375001</v>
      </c>
      <c r="M2518" s="6" t="n">
        <v>18.924231</v>
      </c>
      <c r="AB2518" s="8" t="inlineStr">
        <is>
          <t>QISSwaps</t>
        </is>
      </c>
      <c r="AG2518" t="n">
        <v>-0.045358</v>
      </c>
    </row>
    <row r="2519">
      <c r="A2519" t="inlineStr">
        <is>
          <t>QIS</t>
        </is>
      </c>
      <c r="B2519" t="inlineStr">
        <is>
          <t>HD UN Equity</t>
        </is>
      </c>
      <c r="C2519" t="inlineStr">
        <is>
          <t>HD UN Equity</t>
        </is>
      </c>
      <c r="G2519" s="1" t="n">
        <v>-849.2290391585</v>
      </c>
      <c r="H2519" s="1" t="n">
        <v>375.75</v>
      </c>
      <c r="K2519" s="4" t="n">
        <v>82793531.69</v>
      </c>
      <c r="L2519" s="5" t="n">
        <v>4375001</v>
      </c>
      <c r="M2519" s="6" t="n">
        <v>18.924231</v>
      </c>
      <c r="AB2519" s="8" t="inlineStr">
        <is>
          <t>QISSwaps</t>
        </is>
      </c>
      <c r="AG2519" t="n">
        <v>-0.045358</v>
      </c>
    </row>
    <row r="2520">
      <c r="A2520" t="inlineStr">
        <is>
          <t>QIS</t>
        </is>
      </c>
      <c r="B2520" t="inlineStr">
        <is>
          <t>HD US 11/21/2025 C380 Equity</t>
        </is>
      </c>
      <c r="C2520" t="inlineStr">
        <is>
          <t>HD US 11/21/2025 C380 Equity</t>
        </is>
      </c>
      <c r="G2520" s="1" t="n">
        <v>17.758667979234</v>
      </c>
      <c r="H2520" s="1" t="n">
        <v>12.6</v>
      </c>
      <c r="K2520" s="4" t="n">
        <v>82793531.69</v>
      </c>
      <c r="L2520" s="5" t="n">
        <v>4375001</v>
      </c>
      <c r="M2520" s="6" t="n">
        <v>18.924231</v>
      </c>
      <c r="AB2520" s="8" t="inlineStr">
        <is>
          <t>QISSwaps</t>
        </is>
      </c>
      <c r="AG2520" t="n">
        <v>-0.045358</v>
      </c>
    </row>
    <row r="2521">
      <c r="A2521" t="inlineStr">
        <is>
          <t>QIS</t>
        </is>
      </c>
      <c r="B2521" t="inlineStr">
        <is>
          <t>HGK6 Comdty</t>
        </is>
      </c>
      <c r="C2521" t="inlineStr">
        <is>
          <t>HGK6 Comdty</t>
        </is>
      </c>
      <c r="G2521" s="1" t="n">
        <v>6.233668703831325</v>
      </c>
      <c r="H2521" s="1" t="n">
        <v>4.997</v>
      </c>
      <c r="K2521" s="4" t="n">
        <v>82793531.69</v>
      </c>
      <c r="L2521" s="5" t="n">
        <v>4375001</v>
      </c>
      <c r="M2521" s="6" t="n">
        <v>18.924231</v>
      </c>
      <c r="AB2521" s="8" t="inlineStr">
        <is>
          <t>QISSwaps</t>
        </is>
      </c>
      <c r="AG2521" t="n">
        <v>-0.045358</v>
      </c>
    </row>
    <row r="2522">
      <c r="A2522" t="inlineStr">
        <is>
          <t>QIS</t>
        </is>
      </c>
      <c r="B2522" t="inlineStr">
        <is>
          <t>HGK6 Comdty</t>
        </is>
      </c>
      <c r="C2522" t="inlineStr">
        <is>
          <t>HGK6 Comdty</t>
        </is>
      </c>
      <c r="G2522" s="1" t="n">
        <v>1.27904087094883</v>
      </c>
      <c r="H2522" s="1" t="n">
        <v>4.997</v>
      </c>
      <c r="K2522" s="4" t="n">
        <v>82793531.69</v>
      </c>
      <c r="L2522" s="5" t="n">
        <v>4375001</v>
      </c>
      <c r="M2522" s="6" t="n">
        <v>18.924231</v>
      </c>
      <c r="AB2522" s="8" t="inlineStr">
        <is>
          <t>QISSwaps</t>
        </is>
      </c>
      <c r="AG2522" t="n">
        <v>-0.045358</v>
      </c>
    </row>
    <row r="2523">
      <c r="A2523" t="inlineStr">
        <is>
          <t>QIS</t>
        </is>
      </c>
      <c r="B2523" t="inlineStr">
        <is>
          <t>HGN6 Comdty</t>
        </is>
      </c>
      <c r="C2523" t="inlineStr">
        <is>
          <t>HGN6 Comdty</t>
        </is>
      </c>
      <c r="G2523" s="1" t="n">
        <v>5.116163483795319</v>
      </c>
      <c r="H2523" s="1" t="n">
        <v>5.0265</v>
      </c>
      <c r="K2523" s="4" t="n">
        <v>82793531.69</v>
      </c>
      <c r="L2523" s="5" t="n">
        <v>4375001</v>
      </c>
      <c r="M2523" s="6" t="n">
        <v>18.924231</v>
      </c>
      <c r="AB2523" s="8" t="inlineStr">
        <is>
          <t>QISSwaps</t>
        </is>
      </c>
      <c r="AG2523" t="n">
        <v>-0.045358</v>
      </c>
    </row>
    <row r="2524">
      <c r="A2524" t="inlineStr">
        <is>
          <t>QIS</t>
        </is>
      </c>
      <c r="B2524" t="inlineStr">
        <is>
          <t>HGZ5 Comdty</t>
        </is>
      </c>
      <c r="C2524" t="inlineStr">
        <is>
          <t>HGZ5 Comdty</t>
        </is>
      </c>
      <c r="G2524" s="1" t="n">
        <v>-5.998078851189771</v>
      </c>
      <c r="H2524" s="1" t="n">
        <v>4.894</v>
      </c>
      <c r="K2524" s="4" t="n">
        <v>82793531.69</v>
      </c>
      <c r="L2524" s="5" t="n">
        <v>4375001</v>
      </c>
      <c r="M2524" s="6" t="n">
        <v>18.924231</v>
      </c>
      <c r="AB2524" s="8" t="inlineStr">
        <is>
          <t>QISSwaps</t>
        </is>
      </c>
      <c r="AG2524" t="n">
        <v>-0.045358</v>
      </c>
    </row>
    <row r="2525">
      <c r="A2525" t="inlineStr">
        <is>
          <t>QIS</t>
        </is>
      </c>
      <c r="B2525" t="inlineStr">
        <is>
          <t>HGZ5 Comdty</t>
        </is>
      </c>
      <c r="C2525" t="inlineStr">
        <is>
          <t>HGZ5 Comdty</t>
        </is>
      </c>
      <c r="G2525" s="1" t="n">
        <v>-4.902633033944634</v>
      </c>
      <c r="H2525" s="1" t="n">
        <v>4.894</v>
      </c>
      <c r="K2525" s="4" t="n">
        <v>82793531.69</v>
      </c>
      <c r="L2525" s="5" t="n">
        <v>4375001</v>
      </c>
      <c r="M2525" s="6" t="n">
        <v>18.924231</v>
      </c>
      <c r="AB2525" s="8" t="inlineStr">
        <is>
          <t>QISSwaps</t>
        </is>
      </c>
      <c r="AG2525" t="n">
        <v>-0.045358</v>
      </c>
    </row>
    <row r="2526">
      <c r="A2526" t="inlineStr">
        <is>
          <t>QIS</t>
        </is>
      </c>
      <c r="B2526" t="inlineStr">
        <is>
          <t>HGZ5 Comdty</t>
        </is>
      </c>
      <c r="C2526" t="inlineStr">
        <is>
          <t>HGZ5 Comdty</t>
        </is>
      </c>
      <c r="G2526" s="1" t="n">
        <v>-1.225658258486158</v>
      </c>
      <c r="H2526" s="1" t="n">
        <v>4.894</v>
      </c>
      <c r="K2526" s="4" t="n">
        <v>82793531.69</v>
      </c>
      <c r="L2526" s="5" t="n">
        <v>4375001</v>
      </c>
      <c r="M2526" s="6" t="n">
        <v>18.924231</v>
      </c>
      <c r="AB2526" s="8" t="inlineStr">
        <is>
          <t>QISSwaps</t>
        </is>
      </c>
      <c r="AG2526" t="n">
        <v>-0.045358</v>
      </c>
    </row>
    <row r="2527">
      <c r="A2527" t="inlineStr">
        <is>
          <t>QIS</t>
        </is>
      </c>
      <c r="B2527" t="inlineStr">
        <is>
          <t>HOF6 Comdty</t>
        </is>
      </c>
      <c r="C2527" t="inlineStr">
        <is>
          <t>HOF6 Comdty</t>
        </is>
      </c>
      <c r="G2527" s="1" t="n">
        <v>-2.031300111079969</v>
      </c>
      <c r="H2527" s="1" t="n">
        <v>2.1773</v>
      </c>
      <c r="K2527" s="4" t="n">
        <v>82793531.69</v>
      </c>
      <c r="L2527" s="5" t="n">
        <v>4375001</v>
      </c>
      <c r="M2527" s="6" t="n">
        <v>18.924231</v>
      </c>
      <c r="AB2527" s="8" t="inlineStr">
        <is>
          <t>QISSwaps</t>
        </is>
      </c>
      <c r="AG2527" t="n">
        <v>-0.045358</v>
      </c>
    </row>
    <row r="2528">
      <c r="A2528" t="inlineStr">
        <is>
          <t>QIS</t>
        </is>
      </c>
      <c r="B2528" t="inlineStr">
        <is>
          <t>HOJ6 Comdty</t>
        </is>
      </c>
      <c r="C2528" t="inlineStr">
        <is>
          <t>HOJ6 Comdty</t>
        </is>
      </c>
      <c r="G2528" s="1" t="n">
        <v>1.690812909522191</v>
      </c>
      <c r="H2528" s="1" t="n">
        <v>2.1227</v>
      </c>
      <c r="K2528" s="4" t="n">
        <v>82793531.69</v>
      </c>
      <c r="L2528" s="5" t="n">
        <v>4375001</v>
      </c>
      <c r="M2528" s="6" t="n">
        <v>18.924231</v>
      </c>
      <c r="AB2528" s="8" t="inlineStr">
        <is>
          <t>QISSwaps</t>
        </is>
      </c>
      <c r="AG2528" t="n">
        <v>-0.045358</v>
      </c>
    </row>
    <row r="2529">
      <c r="A2529" t="inlineStr">
        <is>
          <t>QIS</t>
        </is>
      </c>
      <c r="B2529" t="inlineStr">
        <is>
          <t>HOK6 Comdty</t>
        </is>
      </c>
      <c r="C2529" t="inlineStr">
        <is>
          <t>HOK6 Comdty</t>
        </is>
      </c>
      <c r="G2529" s="1" t="n">
        <v>7.919965134696477</v>
      </c>
      <c r="H2529" s="1" t="n">
        <v>2.1054</v>
      </c>
      <c r="K2529" s="4" t="n">
        <v>82793531.69</v>
      </c>
      <c r="L2529" s="5" t="n">
        <v>4375001</v>
      </c>
      <c r="M2529" s="6" t="n">
        <v>18.924231</v>
      </c>
      <c r="AB2529" s="8" t="inlineStr">
        <is>
          <t>QISSwaps</t>
        </is>
      </c>
      <c r="AG2529" t="n">
        <v>-0.045358</v>
      </c>
    </row>
    <row r="2530">
      <c r="A2530" t="inlineStr">
        <is>
          <t>QIS</t>
        </is>
      </c>
      <c r="B2530" t="inlineStr">
        <is>
          <t>HOK6 Comdty</t>
        </is>
      </c>
      <c r="C2530" t="inlineStr">
        <is>
          <t>HOK6 Comdty</t>
        </is>
      </c>
      <c r="G2530" s="1" t="n">
        <v>1.69081290952219</v>
      </c>
      <c r="H2530" s="1" t="n">
        <v>2.1054</v>
      </c>
      <c r="K2530" s="4" t="n">
        <v>82793531.69</v>
      </c>
      <c r="L2530" s="5" t="n">
        <v>4375001</v>
      </c>
      <c r="M2530" s="6" t="n">
        <v>18.924231</v>
      </c>
      <c r="AB2530" s="8" t="inlineStr">
        <is>
          <t>QISSwaps</t>
        </is>
      </c>
      <c r="AG2530" t="n">
        <v>-0.045358</v>
      </c>
    </row>
    <row r="2531">
      <c r="A2531" t="inlineStr">
        <is>
          <t>QIS</t>
        </is>
      </c>
      <c r="B2531" t="inlineStr">
        <is>
          <t>HOK6 Comdty</t>
        </is>
      </c>
      <c r="C2531" t="inlineStr">
        <is>
          <t>HOK6 Comdty</t>
        </is>
      </c>
      <c r="G2531" s="1" t="n">
        <v>0.710550600174698</v>
      </c>
      <c r="H2531" s="1" t="n">
        <v>2.1054</v>
      </c>
      <c r="K2531" s="4" t="n">
        <v>82793531.69</v>
      </c>
      <c r="L2531" s="5" t="n">
        <v>4375001</v>
      </c>
      <c r="M2531" s="6" t="n">
        <v>18.924231</v>
      </c>
      <c r="AB2531" s="8" t="inlineStr">
        <is>
          <t>QISSwaps</t>
        </is>
      </c>
      <c r="AG2531" t="n">
        <v>-0.045358</v>
      </c>
    </row>
    <row r="2532">
      <c r="A2532" t="inlineStr">
        <is>
          <t>QIS</t>
        </is>
      </c>
      <c r="B2532" t="inlineStr">
        <is>
          <t>HOM6 Comdty</t>
        </is>
      </c>
      <c r="C2532" t="inlineStr">
        <is>
          <t>HOM6 Comdty</t>
        </is>
      </c>
      <c r="G2532" s="1" t="n">
        <v>1.69081290952219</v>
      </c>
      <c r="H2532" s="1" t="n">
        <v>2.095</v>
      </c>
      <c r="K2532" s="4" t="n">
        <v>82793531.69</v>
      </c>
      <c r="L2532" s="5" t="n">
        <v>4375001</v>
      </c>
      <c r="M2532" s="6" t="n">
        <v>18.924231</v>
      </c>
      <c r="AB2532" s="8" t="inlineStr">
        <is>
          <t>QISSwaps</t>
        </is>
      </c>
      <c r="AG2532" t="n">
        <v>-0.045358</v>
      </c>
    </row>
    <row r="2533">
      <c r="A2533" t="inlineStr">
        <is>
          <t>QIS</t>
        </is>
      </c>
      <c r="B2533" t="inlineStr">
        <is>
          <t>HON6 Comdty</t>
        </is>
      </c>
      <c r="C2533" t="inlineStr">
        <is>
          <t>HON6 Comdty</t>
        </is>
      </c>
      <c r="G2533" s="1" t="n">
        <v>2.842202400698792</v>
      </c>
      <c r="H2533" s="1" t="n">
        <v>2.0977</v>
      </c>
      <c r="K2533" s="4" t="n">
        <v>82793531.69</v>
      </c>
      <c r="L2533" s="5" t="n">
        <v>4375001</v>
      </c>
      <c r="M2533" s="6" t="n">
        <v>18.924231</v>
      </c>
      <c r="AB2533" s="8" t="inlineStr">
        <is>
          <t>QISSwaps</t>
        </is>
      </c>
      <c r="AG2533" t="n">
        <v>-0.045358</v>
      </c>
    </row>
    <row r="2534">
      <c r="A2534" t="inlineStr">
        <is>
          <t>QIS</t>
        </is>
      </c>
      <c r="B2534" t="inlineStr">
        <is>
          <t>HOX5 Comdty</t>
        </is>
      </c>
      <c r="C2534" t="inlineStr">
        <is>
          <t>HOX5 Comdty</t>
        </is>
      </c>
      <c r="G2534" s="1" t="n">
        <v>-0.9440792160479208</v>
      </c>
      <c r="H2534" s="1" t="n">
        <v>220.44</v>
      </c>
      <c r="K2534" s="4" t="n">
        <v>82793531.69</v>
      </c>
      <c r="L2534" s="5" t="n">
        <v>4375001</v>
      </c>
      <c r="M2534" s="6" t="n">
        <v>18.924231</v>
      </c>
      <c r="AB2534" s="8" t="inlineStr">
        <is>
          <t>QISSwaps</t>
        </is>
      </c>
      <c r="AG2534" t="n">
        <v>-0.045358</v>
      </c>
    </row>
    <row r="2535">
      <c r="A2535" t="inlineStr">
        <is>
          <t>QIS</t>
        </is>
      </c>
      <c r="B2535" t="inlineStr">
        <is>
          <t>HOX5 Comdty</t>
        </is>
      </c>
      <c r="C2535" t="inlineStr">
        <is>
          <t>HOX5 Comdty</t>
        </is>
      </c>
      <c r="G2535" s="1" t="n">
        <v>9.530303897776676</v>
      </c>
      <c r="H2535" s="1" t="n">
        <v>2.2044</v>
      </c>
      <c r="K2535" s="4" t="n">
        <v>82793531.69</v>
      </c>
      <c r="L2535" s="5" t="n">
        <v>4375001</v>
      </c>
      <c r="M2535" s="6" t="n">
        <v>18.924231</v>
      </c>
      <c r="AB2535" s="8" t="inlineStr">
        <is>
          <t>QISSwaps</t>
        </is>
      </c>
      <c r="AG2535" t="n">
        <v>-0.045358</v>
      </c>
    </row>
    <row r="2536">
      <c r="A2536" t="inlineStr">
        <is>
          <t>QIS</t>
        </is>
      </c>
      <c r="B2536" t="inlineStr">
        <is>
          <t>HOX5 Comdty</t>
        </is>
      </c>
      <c r="C2536" t="inlineStr">
        <is>
          <t>HOX5 Comdty</t>
        </is>
      </c>
      <c r="G2536" s="1" t="n">
        <v>-0.1011323367779795</v>
      </c>
      <c r="H2536" s="1" t="n">
        <v>2.2044</v>
      </c>
      <c r="K2536" s="4" t="n">
        <v>82793531.69</v>
      </c>
      <c r="L2536" s="5" t="n">
        <v>4375001</v>
      </c>
      <c r="M2536" s="6" t="n">
        <v>18.924231</v>
      </c>
      <c r="AB2536" s="8" t="inlineStr">
        <is>
          <t>QISSwaps</t>
        </is>
      </c>
      <c r="AG2536" t="n">
        <v>-0.045358</v>
      </c>
    </row>
    <row r="2537">
      <c r="A2537" t="inlineStr">
        <is>
          <t>QIS</t>
        </is>
      </c>
      <c r="B2537" t="inlineStr">
        <is>
          <t>HOX5 Comdty</t>
        </is>
      </c>
      <c r="C2537" t="inlineStr">
        <is>
          <t>HOX5 Comdty</t>
        </is>
      </c>
      <c r="G2537" s="1" t="n">
        <v>-0.5078250277699921</v>
      </c>
      <c r="H2537" s="1" t="n">
        <v>2.2044</v>
      </c>
      <c r="K2537" s="4" t="n">
        <v>82793531.69</v>
      </c>
      <c r="L2537" s="5" t="n">
        <v>4375001</v>
      </c>
      <c r="M2537" s="6" t="n">
        <v>18.924231</v>
      </c>
      <c r="AB2537" s="8" t="inlineStr">
        <is>
          <t>QISSwaps</t>
        </is>
      </c>
      <c r="AG2537" t="n">
        <v>-0.045358</v>
      </c>
    </row>
    <row r="2538">
      <c r="A2538" t="inlineStr">
        <is>
          <t>QIS</t>
        </is>
      </c>
      <c r="B2538" t="inlineStr">
        <is>
          <t>HOX5 Comdty</t>
        </is>
      </c>
      <c r="C2538" t="inlineStr">
        <is>
          <t>HOX5 Comdty</t>
        </is>
      </c>
      <c r="G2538" s="1" t="n">
        <v>-0.2207283673153781</v>
      </c>
      <c r="H2538" s="1" t="n">
        <v>2.2044</v>
      </c>
      <c r="K2538" s="4" t="n">
        <v>82793531.69</v>
      </c>
      <c r="L2538" s="5" t="n">
        <v>4375001</v>
      </c>
      <c r="M2538" s="6" t="n">
        <v>18.924231</v>
      </c>
      <c r="AB2538" s="8" t="inlineStr">
        <is>
          <t>QISSwaps</t>
        </is>
      </c>
      <c r="AG2538" t="n">
        <v>-0.045358</v>
      </c>
    </row>
    <row r="2539">
      <c r="A2539" t="inlineStr">
        <is>
          <t>QIS</t>
        </is>
      </c>
      <c r="B2539" t="inlineStr">
        <is>
          <t>HOX5P 220 Comdty</t>
        </is>
      </c>
      <c r="C2539" t="inlineStr">
        <is>
          <t>HOX5P 220 Comdty</t>
        </is>
      </c>
      <c r="G2539" s="1" t="n">
        <v>-7.385429714225623</v>
      </c>
      <c r="H2539" s="1" t="n">
        <v>5.66</v>
      </c>
      <c r="K2539" s="4" t="n">
        <v>82793531.69</v>
      </c>
      <c r="L2539" s="5" t="n">
        <v>4375001</v>
      </c>
      <c r="M2539" s="6" t="n">
        <v>18.924231</v>
      </c>
      <c r="AB2539" s="8" t="inlineStr">
        <is>
          <t>QISSwaps</t>
        </is>
      </c>
      <c r="AG2539" t="n">
        <v>-0.045358</v>
      </c>
    </row>
    <row r="2540">
      <c r="A2540" t="inlineStr">
        <is>
          <t>QIS</t>
        </is>
      </c>
      <c r="B2540" t="inlineStr">
        <is>
          <t>HOZ5 Comdty</t>
        </is>
      </c>
      <c r="C2540" t="inlineStr">
        <is>
          <t>HOZ5 Comdty</t>
        </is>
      </c>
      <c r="G2540" s="1" t="n">
        <v>4.802629794791446</v>
      </c>
      <c r="H2540" s="1" t="n">
        <v>2.1859</v>
      </c>
      <c r="K2540" s="4" t="n">
        <v>82793531.69</v>
      </c>
      <c r="L2540" s="5" t="n">
        <v>4375001</v>
      </c>
      <c r="M2540" s="6" t="n">
        <v>18.924231</v>
      </c>
      <c r="AB2540" s="8" t="inlineStr">
        <is>
          <t>QISSwaps</t>
        </is>
      </c>
      <c r="AG2540" t="n">
        <v>-0.045358</v>
      </c>
    </row>
    <row r="2541">
      <c r="A2541" t="inlineStr">
        <is>
          <t>QIS</t>
        </is>
      </c>
      <c r="B2541" t="inlineStr">
        <is>
          <t>HOZ5 Comdty</t>
        </is>
      </c>
      <c r="C2541" t="inlineStr">
        <is>
          <t>HOZ5 Comdty</t>
        </is>
      </c>
      <c r="G2541" s="1" t="n">
        <v>-6.080349155063662</v>
      </c>
      <c r="H2541" s="1" t="n">
        <v>2.1859</v>
      </c>
      <c r="K2541" s="4" t="n">
        <v>82793531.69</v>
      </c>
      <c r="L2541" s="5" t="n">
        <v>4375001</v>
      </c>
      <c r="M2541" s="6" t="n">
        <v>18.924231</v>
      </c>
      <c r="AB2541" s="8" t="inlineStr">
        <is>
          <t>QISSwaps</t>
        </is>
      </c>
      <c r="AG2541" t="n">
        <v>-0.045358</v>
      </c>
    </row>
    <row r="2542">
      <c r="A2542" t="inlineStr">
        <is>
          <t>QIS</t>
        </is>
      </c>
      <c r="B2542" t="inlineStr">
        <is>
          <t>HOZ5 Comdty</t>
        </is>
      </c>
      <c r="C2542" t="inlineStr">
        <is>
          <t>HOZ5 Comdty</t>
        </is>
      </c>
      <c r="G2542" s="1" t="n">
        <v>-0.8829134692615124</v>
      </c>
      <c r="H2542" s="1" t="n">
        <v>2.1859</v>
      </c>
      <c r="K2542" s="4" t="n">
        <v>82793531.69</v>
      </c>
      <c r="L2542" s="5" t="n">
        <v>4375001</v>
      </c>
      <c r="M2542" s="6" t="n">
        <v>18.924231</v>
      </c>
      <c r="AB2542" s="8" t="inlineStr">
        <is>
          <t>QISSwaps</t>
        </is>
      </c>
      <c r="AG2542" t="n">
        <v>-0.045358</v>
      </c>
    </row>
    <row r="2543">
      <c r="A2543" t="inlineStr">
        <is>
          <t>QIS</t>
        </is>
      </c>
      <c r="B2543" t="inlineStr">
        <is>
          <t>HOZ5C 230 Comdty</t>
        </is>
      </c>
      <c r="C2543" t="inlineStr">
        <is>
          <t>HOZ5C 230 Comdty</t>
        </is>
      </c>
      <c r="G2543" s="1" t="n">
        <v>-7.522410811852081</v>
      </c>
      <c r="H2543" s="1" t="n">
        <v>5.2</v>
      </c>
      <c r="K2543" s="4" t="n">
        <v>82793531.69</v>
      </c>
      <c r="L2543" s="5" t="n">
        <v>4375001</v>
      </c>
      <c r="M2543" s="6" t="n">
        <v>18.924231</v>
      </c>
      <c r="AB2543" s="8" t="inlineStr">
        <is>
          <t>QISSwaps</t>
        </is>
      </c>
      <c r="AG2543" t="n">
        <v>-0.045358</v>
      </c>
    </row>
    <row r="2544">
      <c r="A2544" t="inlineStr">
        <is>
          <t>QIS</t>
        </is>
      </c>
      <c r="B2544" t="inlineStr">
        <is>
          <t>IBM UN Equity</t>
        </is>
      </c>
      <c r="C2544" t="inlineStr">
        <is>
          <t>IBM UN Equity</t>
        </is>
      </c>
      <c r="G2544" s="1" t="n">
        <v>737.1847501927999</v>
      </c>
      <c r="H2544" s="1" t="n">
        <v>277.82</v>
      </c>
      <c r="K2544" s="4" t="n">
        <v>82793531.69</v>
      </c>
      <c r="L2544" s="5" t="n">
        <v>4375001</v>
      </c>
      <c r="M2544" s="6" t="n">
        <v>18.924231</v>
      </c>
      <c r="AB2544" s="8" t="inlineStr">
        <is>
          <t>QISSwaps</t>
        </is>
      </c>
      <c r="AG2544" t="n">
        <v>-0.045358</v>
      </c>
    </row>
    <row r="2545">
      <c r="A2545" t="inlineStr">
        <is>
          <t>QIS</t>
        </is>
      </c>
      <c r="B2545" t="inlineStr">
        <is>
          <t>IBM US 11/21/2025 P275 Equity</t>
        </is>
      </c>
      <c r="C2545" t="inlineStr">
        <is>
          <t>IBM US 11/21/2025 P275 Equity</t>
        </is>
      </c>
      <c r="G2545" s="1" t="n">
        <v>17.590298776323</v>
      </c>
      <c r="H2545" s="1" t="n">
        <v>12.35</v>
      </c>
      <c r="K2545" s="4" t="n">
        <v>82793531.69</v>
      </c>
      <c r="L2545" s="5" t="n">
        <v>4375001</v>
      </c>
      <c r="M2545" s="6" t="n">
        <v>18.924231</v>
      </c>
      <c r="AB2545" s="8" t="inlineStr">
        <is>
          <t>QISSwaps</t>
        </is>
      </c>
      <c r="AG2545" t="n">
        <v>-0.045358</v>
      </c>
    </row>
    <row r="2546">
      <c r="A2546" t="inlineStr">
        <is>
          <t>QIS</t>
        </is>
      </c>
      <c r="B2546" t="inlineStr">
        <is>
          <t>INTU US 11/21/2025 P660 Equity</t>
        </is>
      </c>
      <c r="C2546" t="inlineStr">
        <is>
          <t>INTU US 11/21/2025 P660 Equity</t>
        </is>
      </c>
      <c r="G2546" s="1" t="n">
        <v>3.672240465894</v>
      </c>
      <c r="H2546" s="1" t="n">
        <v>39.5</v>
      </c>
      <c r="K2546" s="4" t="n">
        <v>82793531.69</v>
      </c>
      <c r="L2546" s="5" t="n">
        <v>4375001</v>
      </c>
      <c r="M2546" s="6" t="n">
        <v>18.924231</v>
      </c>
      <c r="AB2546" s="8" t="inlineStr">
        <is>
          <t>QISSwaps</t>
        </is>
      </c>
      <c r="AG2546" t="n">
        <v>-0.045358</v>
      </c>
    </row>
    <row r="2547">
      <c r="A2547" t="inlineStr">
        <is>
          <t>QIS</t>
        </is>
      </c>
      <c r="B2547" t="inlineStr">
        <is>
          <t>INTU UW Equity</t>
        </is>
      </c>
      <c r="C2547" t="inlineStr">
        <is>
          <t>INTU UW Equity</t>
        </is>
      </c>
      <c r="G2547" s="1" t="n">
        <v>209.599799136</v>
      </c>
      <c r="H2547" s="1" t="n">
        <v>641.79</v>
      </c>
      <c r="K2547" s="4" t="n">
        <v>82793531.69</v>
      </c>
      <c r="L2547" s="5" t="n">
        <v>4375001</v>
      </c>
      <c r="M2547" s="6" t="n">
        <v>18.924231</v>
      </c>
      <c r="AB2547" s="8" t="inlineStr">
        <is>
          <t>QISSwaps</t>
        </is>
      </c>
      <c r="AG2547" t="n">
        <v>-0.045358</v>
      </c>
    </row>
    <row r="2548">
      <c r="A2548" t="inlineStr">
        <is>
          <t>QIS</t>
        </is>
      </c>
      <c r="B2548" t="inlineStr">
        <is>
          <t>ISRG US 10/17/2025 P430 Equity</t>
        </is>
      </c>
      <c r="C2548" t="inlineStr">
        <is>
          <t>ISRG US 10/17/2025 P430 Equity</t>
        </is>
      </c>
      <c r="G2548" s="1" t="n">
        <v>0.14810597984</v>
      </c>
      <c r="H2548" s="1" t="n">
        <v>9.199999999999999</v>
      </c>
      <c r="K2548" s="4" t="n">
        <v>82793531.69</v>
      </c>
      <c r="L2548" s="5" t="n">
        <v>4375001</v>
      </c>
      <c r="M2548" s="6" t="n">
        <v>18.924231</v>
      </c>
      <c r="AB2548" s="8" t="inlineStr">
        <is>
          <t>QISSwaps</t>
        </is>
      </c>
      <c r="AG2548" t="n">
        <v>-0.045358</v>
      </c>
    </row>
    <row r="2549">
      <c r="A2549" t="inlineStr">
        <is>
          <t>QIS</t>
        </is>
      </c>
      <c r="B2549" t="inlineStr">
        <is>
          <t>ISRG UW Equity</t>
        </is>
      </c>
      <c r="C2549" t="inlineStr">
        <is>
          <t>ISRG UW Equity</t>
        </is>
      </c>
      <c r="G2549" s="1" t="n">
        <v>8.0323751872</v>
      </c>
      <c r="H2549" s="1" t="n">
        <v>429.59</v>
      </c>
      <c r="K2549" s="4" t="n">
        <v>82793531.69</v>
      </c>
      <c r="L2549" s="5" t="n">
        <v>4375001</v>
      </c>
      <c r="M2549" s="6" t="n">
        <v>18.924231</v>
      </c>
      <c r="AB2549" s="8" t="inlineStr">
        <is>
          <t>QISSwaps</t>
        </is>
      </c>
      <c r="AG2549" t="n">
        <v>-0.045358</v>
      </c>
    </row>
    <row r="2550">
      <c r="A2550" t="inlineStr">
        <is>
          <t>QIS</t>
        </is>
      </c>
      <c r="B2550" t="inlineStr">
        <is>
          <t>JNJ UN Equity</t>
        </is>
      </c>
      <c r="C2550" t="inlineStr">
        <is>
          <t>JNJ UN Equity</t>
        </is>
      </c>
      <c r="G2550" s="1" t="n">
        <v>-1911.8343573329</v>
      </c>
      <c r="H2550" s="1" t="n">
        <v>190.72</v>
      </c>
      <c r="K2550" s="4" t="n">
        <v>82793531.69</v>
      </c>
      <c r="L2550" s="5" t="n">
        <v>4375001</v>
      </c>
      <c r="M2550" s="6" t="n">
        <v>18.924231</v>
      </c>
      <c r="AB2550" s="8" t="inlineStr">
        <is>
          <t>QISSwaps</t>
        </is>
      </c>
      <c r="AG2550" t="n">
        <v>-0.045358</v>
      </c>
    </row>
    <row r="2551">
      <c r="A2551" t="inlineStr">
        <is>
          <t>QIS</t>
        </is>
      </c>
      <c r="B2551" t="inlineStr">
        <is>
          <t>JNJ US 11/21/2025 C190 Equity</t>
        </is>
      </c>
      <c r="C2551" t="inlineStr">
        <is>
          <t>JNJ US 11/21/2025 C190 Equity</t>
        </is>
      </c>
      <c r="G2551" s="1" t="n">
        <v>30.256139273178</v>
      </c>
      <c r="H2551" s="1" t="n">
        <v>6.025</v>
      </c>
      <c r="K2551" s="4" t="n">
        <v>82793531.69</v>
      </c>
      <c r="L2551" s="5" t="n">
        <v>4375001</v>
      </c>
      <c r="M2551" s="6" t="n">
        <v>18.924231</v>
      </c>
      <c r="AB2551" s="8" t="inlineStr">
        <is>
          <t>QISSwaps</t>
        </is>
      </c>
      <c r="AG2551" t="n">
        <v>-0.045358</v>
      </c>
    </row>
    <row r="2552">
      <c r="A2552" t="inlineStr">
        <is>
          <t>QIS</t>
        </is>
      </c>
      <c r="B2552" t="inlineStr">
        <is>
          <t>JPM UN Equity</t>
        </is>
      </c>
      <c r="C2552" t="inlineStr">
        <is>
          <t>JPM UN Equity</t>
        </is>
      </c>
      <c r="G2552" s="1" t="n">
        <v>2632.1165993395</v>
      </c>
      <c r="H2552" s="1" t="n">
        <v>300.89</v>
      </c>
      <c r="K2552" s="4" t="n">
        <v>82793531.69</v>
      </c>
      <c r="L2552" s="5" t="n">
        <v>4375001</v>
      </c>
      <c r="M2552" s="6" t="n">
        <v>18.924231</v>
      </c>
      <c r="AB2552" s="8" t="inlineStr">
        <is>
          <t>QISSwaps</t>
        </is>
      </c>
      <c r="AG2552" t="n">
        <v>-0.045358</v>
      </c>
    </row>
    <row r="2553">
      <c r="A2553" t="inlineStr">
        <is>
          <t>QIS</t>
        </is>
      </c>
      <c r="B2553" t="inlineStr">
        <is>
          <t>JPM US 11/21/2025 P305 Equity</t>
        </is>
      </c>
      <c r="C2553" t="inlineStr">
        <is>
          <t>JPM US 11/21/2025 P305 Equity</t>
        </is>
      </c>
      <c r="G2553" s="1" t="n">
        <v>53.611180728287</v>
      </c>
      <c r="H2553" s="1" t="n">
        <v>13.6</v>
      </c>
      <c r="K2553" s="4" t="n">
        <v>82793531.69</v>
      </c>
      <c r="L2553" s="5" t="n">
        <v>4375001</v>
      </c>
      <c r="M2553" s="6" t="n">
        <v>18.924231</v>
      </c>
      <c r="AB2553" s="8" t="inlineStr">
        <is>
          <t>QISSwaps</t>
        </is>
      </c>
      <c r="AG2553" t="n">
        <v>-0.045358</v>
      </c>
    </row>
    <row r="2554">
      <c r="A2554" t="inlineStr">
        <is>
          <t>QIS</t>
        </is>
      </c>
      <c r="B2554" t="inlineStr">
        <is>
          <t>JPY/USD Swap 10y10y 19/09/2035 19/09/2045</t>
        </is>
      </c>
      <c r="C2554" t="inlineStr">
        <is>
          <t>JPY/USD Swap 10y10y 19/09/2035 19/09/2045</t>
        </is>
      </c>
      <c r="G2554" s="1" t="n">
        <v>-420849861.4051164</v>
      </c>
      <c r="H2554" s="1" t="n">
        <v>1</v>
      </c>
      <c r="K2554" s="4" t="n">
        <v>82793531.69</v>
      </c>
      <c r="L2554" s="5" t="n">
        <v>4375001</v>
      </c>
      <c r="M2554" s="6" t="n">
        <v>18.924231</v>
      </c>
      <c r="AB2554" s="8" t="inlineStr">
        <is>
          <t>QISSwaps</t>
        </is>
      </c>
      <c r="AG2554" t="n">
        <v>-0.045358</v>
      </c>
    </row>
    <row r="2555">
      <c r="A2555" t="inlineStr">
        <is>
          <t>QIS</t>
        </is>
      </c>
      <c r="B2555" t="inlineStr">
        <is>
          <t>JPY/USD Swap 10y10y 20/06/2035 20/06/2045</t>
        </is>
      </c>
      <c r="C2555" t="inlineStr">
        <is>
          <t>JPY/USD Swap 10y10y 20/06/2035 20/06/2045</t>
        </is>
      </c>
      <c r="G2555" s="1" t="n">
        <v>-420849859.9049545</v>
      </c>
      <c r="H2555" s="1" t="n">
        <v>1</v>
      </c>
      <c r="K2555" s="4" t="n">
        <v>82793531.69</v>
      </c>
      <c r="L2555" s="5" t="n">
        <v>4375001</v>
      </c>
      <c r="M2555" s="6" t="n">
        <v>18.924231</v>
      </c>
      <c r="AB2555" s="8" t="inlineStr">
        <is>
          <t>QISSwaps</t>
        </is>
      </c>
      <c r="AG2555" t="n">
        <v>-0.045358</v>
      </c>
    </row>
    <row r="2556">
      <c r="A2556" t="inlineStr">
        <is>
          <t>QIS</t>
        </is>
      </c>
      <c r="B2556" t="inlineStr">
        <is>
          <t>JPY/USD Swap 10y10y 20/12/2034 20/12/2044</t>
        </is>
      </c>
      <c r="C2556" t="inlineStr">
        <is>
          <t>JPY/USD Swap 10y10y 20/12/2034 20/12/2044</t>
        </is>
      </c>
      <c r="G2556" s="1" t="n">
        <v>-420849859.9220195</v>
      </c>
      <c r="H2556" s="1" t="n">
        <v>1</v>
      </c>
      <c r="K2556" s="4" t="n">
        <v>82793531.69</v>
      </c>
      <c r="L2556" s="5" t="n">
        <v>4375001</v>
      </c>
      <c r="M2556" s="6" t="n">
        <v>18.924231</v>
      </c>
      <c r="AB2556" s="8" t="inlineStr">
        <is>
          <t>QISSwaps</t>
        </is>
      </c>
      <c r="AG2556" t="n">
        <v>-0.045358</v>
      </c>
    </row>
    <row r="2557">
      <c r="A2557" t="inlineStr">
        <is>
          <t>QIS</t>
        </is>
      </c>
      <c r="B2557" t="inlineStr">
        <is>
          <t>JPY/USD Swap 10y10y 22/03/2035 22/03/2045</t>
        </is>
      </c>
      <c r="C2557" t="inlineStr">
        <is>
          <t>JPY/USD Swap 10y10y 22/03/2035 22/03/2045</t>
        </is>
      </c>
      <c r="G2557" s="1" t="n">
        <v>-420849861.7562783</v>
      </c>
      <c r="H2557" s="1" t="n">
        <v>1</v>
      </c>
      <c r="K2557" s="4" t="n">
        <v>82793531.69</v>
      </c>
      <c r="L2557" s="5" t="n">
        <v>4375001</v>
      </c>
      <c r="M2557" s="6" t="n">
        <v>18.924231</v>
      </c>
      <c r="AB2557" s="8" t="inlineStr">
        <is>
          <t>QISSwaps</t>
        </is>
      </c>
      <c r="AG2557" t="n">
        <v>-0.045358</v>
      </c>
    </row>
    <row r="2558">
      <c r="A2558" t="inlineStr">
        <is>
          <t>QIS</t>
        </is>
      </c>
      <c r="B2558" t="inlineStr">
        <is>
          <t>JPY/USD Swap 2y2y 15/09/2027 18/09/2029</t>
        </is>
      </c>
      <c r="C2558" t="inlineStr">
        <is>
          <t>JPY/USD Swap 2y2y 15/09/2027 18/09/2029</t>
        </is>
      </c>
      <c r="G2558" s="1" t="n">
        <v>2883257713.232127</v>
      </c>
      <c r="H2558" s="1" t="n">
        <v>1</v>
      </c>
      <c r="K2558" s="4" t="n">
        <v>82793531.69</v>
      </c>
      <c r="L2558" s="5" t="n">
        <v>4375001</v>
      </c>
      <c r="M2558" s="6" t="n">
        <v>18.924231</v>
      </c>
      <c r="AB2558" s="8" t="inlineStr">
        <is>
          <t>QISSwaps</t>
        </is>
      </c>
      <c r="AG2558" t="n">
        <v>-0.045358</v>
      </c>
    </row>
    <row r="2559">
      <c r="A2559" t="inlineStr">
        <is>
          <t>QIS</t>
        </is>
      </c>
      <c r="B2559" t="inlineStr">
        <is>
          <t>JPY/USD Swap 2y2y 16/06/2027 18/06/2029</t>
        </is>
      </c>
      <c r="C2559" t="inlineStr">
        <is>
          <t>JPY/USD Swap 2y2y 16/06/2027 18/06/2029</t>
        </is>
      </c>
      <c r="G2559" s="1" t="n">
        <v>2883257715.172914</v>
      </c>
      <c r="H2559" s="1" t="n">
        <v>1</v>
      </c>
      <c r="K2559" s="4" t="n">
        <v>82793531.69</v>
      </c>
      <c r="L2559" s="5" t="n">
        <v>4375001</v>
      </c>
      <c r="M2559" s="6" t="n">
        <v>18.924231</v>
      </c>
      <c r="AB2559" s="8" t="inlineStr">
        <is>
          <t>QISSwaps</t>
        </is>
      </c>
      <c r="AG2559" t="n">
        <v>-0.045358</v>
      </c>
    </row>
    <row r="2560">
      <c r="A2560" t="inlineStr">
        <is>
          <t>QIS</t>
        </is>
      </c>
      <c r="B2560" t="inlineStr">
        <is>
          <t>JPY/USD Swap 2y2y 16/12/2026 18/12/2028</t>
        </is>
      </c>
      <c r="C2560" t="inlineStr">
        <is>
          <t>JPY/USD Swap 2y2y 16/12/2026 18/12/2028</t>
        </is>
      </c>
      <c r="G2560" s="1" t="n">
        <v>2883257718.136647</v>
      </c>
      <c r="H2560" s="1" t="n">
        <v>1</v>
      </c>
      <c r="K2560" s="4" t="n">
        <v>82793531.69</v>
      </c>
      <c r="L2560" s="5" t="n">
        <v>4375001</v>
      </c>
      <c r="M2560" s="6" t="n">
        <v>18.924231</v>
      </c>
      <c r="AB2560" s="8" t="inlineStr">
        <is>
          <t>QISSwaps</t>
        </is>
      </c>
      <c r="AG2560" t="n">
        <v>-0.045358</v>
      </c>
    </row>
    <row r="2561">
      <c r="A2561" t="inlineStr">
        <is>
          <t>QIS</t>
        </is>
      </c>
      <c r="B2561" t="inlineStr">
        <is>
          <t>JPY/USD Swap 2y2y 17/03/2027 19/03/2029</t>
        </is>
      </c>
      <c r="C2561" t="inlineStr">
        <is>
          <t>JPY/USD Swap 2y2y 17/03/2027 19/03/2029</t>
        </is>
      </c>
      <c r="G2561" s="1" t="n">
        <v>2883257723.057083</v>
      </c>
      <c r="H2561" s="1" t="n">
        <v>1</v>
      </c>
      <c r="K2561" s="4" t="n">
        <v>82793531.69</v>
      </c>
      <c r="L2561" s="5" t="n">
        <v>4375001</v>
      </c>
      <c r="M2561" s="6" t="n">
        <v>18.924231</v>
      </c>
      <c r="AB2561" s="8" t="inlineStr">
        <is>
          <t>QISSwaps</t>
        </is>
      </c>
      <c r="AG2561" t="n">
        <v>-0.045358</v>
      </c>
    </row>
    <row r="2562">
      <c r="A2562" t="inlineStr">
        <is>
          <t>QIS</t>
        </is>
      </c>
      <c r="B2562" t="inlineStr">
        <is>
          <t>JPY/USD Swap 2y3y 15/09/2027 17/09/2030</t>
        </is>
      </c>
      <c r="C2562" t="inlineStr">
        <is>
          <t>JPY/USD Swap 2y3y 15/09/2027 17/09/2030</t>
        </is>
      </c>
      <c r="G2562" s="1" t="n">
        <v>1918448719.217683</v>
      </c>
      <c r="H2562" s="1" t="n">
        <v>1</v>
      </c>
      <c r="K2562" s="4" t="n">
        <v>82793531.69</v>
      </c>
      <c r="L2562" s="5" t="n">
        <v>4375001</v>
      </c>
      <c r="M2562" s="6" t="n">
        <v>18.924231</v>
      </c>
      <c r="AB2562" s="8" t="inlineStr">
        <is>
          <t>QISSwaps</t>
        </is>
      </c>
      <c r="AG2562" t="n">
        <v>-0.045358</v>
      </c>
    </row>
    <row r="2563">
      <c r="A2563" t="inlineStr">
        <is>
          <t>QIS</t>
        </is>
      </c>
      <c r="B2563" t="inlineStr">
        <is>
          <t>JPY/USD Swap 2y3y 16/06/2027 17/06/2030</t>
        </is>
      </c>
      <c r="C2563" t="inlineStr">
        <is>
          <t>JPY/USD Swap 2y3y 16/06/2027 17/06/2030</t>
        </is>
      </c>
      <c r="G2563" s="1" t="n">
        <v>1918448723.247905</v>
      </c>
      <c r="H2563" s="1" t="n">
        <v>1</v>
      </c>
      <c r="K2563" s="4" t="n">
        <v>82793531.69</v>
      </c>
      <c r="L2563" s="5" t="n">
        <v>4375001</v>
      </c>
      <c r="M2563" s="6" t="n">
        <v>18.924231</v>
      </c>
      <c r="AB2563" s="8" t="inlineStr">
        <is>
          <t>QISSwaps</t>
        </is>
      </c>
      <c r="AG2563" t="n">
        <v>-0.045358</v>
      </c>
    </row>
    <row r="2564">
      <c r="A2564" t="inlineStr">
        <is>
          <t>QIS</t>
        </is>
      </c>
      <c r="B2564" t="inlineStr">
        <is>
          <t>JPY/USD Swap 2y3y 16/12/2026 17/12/2029</t>
        </is>
      </c>
      <c r="C2564" t="inlineStr">
        <is>
          <t>JPY/USD Swap 2y3y 16/12/2026 17/12/2029</t>
        </is>
      </c>
      <c r="G2564" s="1" t="n">
        <v>1918448719.439347</v>
      </c>
      <c r="H2564" s="1" t="n">
        <v>1</v>
      </c>
      <c r="K2564" s="4" t="n">
        <v>82793531.69</v>
      </c>
      <c r="L2564" s="5" t="n">
        <v>4375001</v>
      </c>
      <c r="M2564" s="6" t="n">
        <v>18.924231</v>
      </c>
      <c r="AB2564" s="8" t="inlineStr">
        <is>
          <t>QISSwaps</t>
        </is>
      </c>
      <c r="AG2564" t="n">
        <v>-0.045358</v>
      </c>
    </row>
    <row r="2565">
      <c r="A2565" t="inlineStr">
        <is>
          <t>QIS</t>
        </is>
      </c>
      <c r="B2565" t="inlineStr">
        <is>
          <t>JPY/USD Swap 2y3y 17/03/2027 18/03/2030</t>
        </is>
      </c>
      <c r="C2565" t="inlineStr">
        <is>
          <t>JPY/USD Swap 2y3y 17/03/2027 18/03/2030</t>
        </is>
      </c>
      <c r="G2565" s="1" t="n">
        <v>1918448718.352619</v>
      </c>
      <c r="H2565" s="1" t="n">
        <v>1</v>
      </c>
      <c r="K2565" s="4" t="n">
        <v>82793531.69</v>
      </c>
      <c r="L2565" s="5" t="n">
        <v>4375001</v>
      </c>
      <c r="M2565" s="6" t="n">
        <v>18.924231</v>
      </c>
      <c r="AB2565" s="8" t="inlineStr">
        <is>
          <t>QISSwaps</t>
        </is>
      </c>
      <c r="AG2565" t="n">
        <v>-0.045358</v>
      </c>
    </row>
    <row r="2566">
      <c r="A2566" t="inlineStr">
        <is>
          <t>QIS</t>
        </is>
      </c>
      <c r="B2566" t="inlineStr">
        <is>
          <t>JPY/USD Swap 2y8y 15/09/2027 18/09/2035</t>
        </is>
      </c>
      <c r="C2566" t="inlineStr">
        <is>
          <t>JPY/USD Swap 2y8y 15/09/2027 18/09/2035</t>
        </is>
      </c>
      <c r="G2566" s="1" t="n">
        <v>4985361.504977278</v>
      </c>
      <c r="H2566" s="1" t="n">
        <v>1</v>
      </c>
      <c r="K2566" s="4" t="n">
        <v>82793531.69</v>
      </c>
      <c r="L2566" s="5" t="n">
        <v>4375001</v>
      </c>
      <c r="M2566" s="6" t="n">
        <v>18.924231</v>
      </c>
      <c r="AB2566" s="8" t="inlineStr">
        <is>
          <t>QISSwaps</t>
        </is>
      </c>
      <c r="AG2566" t="n">
        <v>-0.045358</v>
      </c>
    </row>
    <row r="2567">
      <c r="A2567" t="inlineStr">
        <is>
          <t>QIS</t>
        </is>
      </c>
      <c r="B2567" t="inlineStr">
        <is>
          <t>JPY/USD Swap 2y8y 16/06/2027 18/06/2035</t>
        </is>
      </c>
      <c r="C2567" t="inlineStr">
        <is>
          <t>JPY/USD Swap 2y8y 16/06/2027 18/06/2035</t>
        </is>
      </c>
      <c r="G2567" s="1" t="n">
        <v>4985361.501392664</v>
      </c>
      <c r="H2567" s="1" t="n">
        <v>1</v>
      </c>
      <c r="K2567" s="4" t="n">
        <v>82793531.69</v>
      </c>
      <c r="L2567" s="5" t="n">
        <v>4375001</v>
      </c>
      <c r="M2567" s="6" t="n">
        <v>18.924231</v>
      </c>
      <c r="AB2567" s="8" t="inlineStr">
        <is>
          <t>QISSwaps</t>
        </is>
      </c>
      <c r="AG2567" t="n">
        <v>-0.045358</v>
      </c>
    </row>
    <row r="2568">
      <c r="A2568" t="inlineStr">
        <is>
          <t>QIS</t>
        </is>
      </c>
      <c r="B2568" t="inlineStr">
        <is>
          <t>JPY/USD Swap 2y8y 16/12/2026 18/12/2034</t>
        </is>
      </c>
      <c r="C2568" t="inlineStr">
        <is>
          <t>JPY/USD Swap 2y8y 16/12/2026 18/12/2034</t>
        </is>
      </c>
      <c r="G2568" s="1" t="n">
        <v>4985361.516111088</v>
      </c>
      <c r="H2568" s="1" t="n">
        <v>1</v>
      </c>
      <c r="K2568" s="4" t="n">
        <v>82793531.69</v>
      </c>
      <c r="L2568" s="5" t="n">
        <v>4375001</v>
      </c>
      <c r="M2568" s="6" t="n">
        <v>18.924231</v>
      </c>
      <c r="AB2568" s="8" t="inlineStr">
        <is>
          <t>QISSwaps</t>
        </is>
      </c>
      <c r="AG2568" t="n">
        <v>-0.045358</v>
      </c>
    </row>
    <row r="2569">
      <c r="A2569" t="inlineStr">
        <is>
          <t>QIS</t>
        </is>
      </c>
      <c r="B2569" t="inlineStr">
        <is>
          <t>JPY/USD Swap 2y8y 17/03/2027 19/03/2035</t>
        </is>
      </c>
      <c r="C2569" t="inlineStr">
        <is>
          <t>JPY/USD Swap 2y8y 17/03/2027 19/03/2035</t>
        </is>
      </c>
      <c r="G2569" s="1" t="n">
        <v>4985361.515680839</v>
      </c>
      <c r="H2569" s="1" t="n">
        <v>1</v>
      </c>
      <c r="K2569" s="4" t="n">
        <v>82793531.69</v>
      </c>
      <c r="L2569" s="5" t="n">
        <v>4375001</v>
      </c>
      <c r="M2569" s="6" t="n">
        <v>18.924231</v>
      </c>
      <c r="AB2569" s="8" t="inlineStr">
        <is>
          <t>QISSwaps</t>
        </is>
      </c>
      <c r="AG2569" t="n">
        <v>-0.045358</v>
      </c>
    </row>
    <row r="2570">
      <c r="A2570" t="inlineStr">
        <is>
          <t>QIS</t>
        </is>
      </c>
      <c r="B2570" t="inlineStr">
        <is>
          <t>JPY/USD Swap 5y5y 18/09/2030 18/09/2035</t>
        </is>
      </c>
      <c r="C2570" t="inlineStr">
        <is>
          <t>JPY/USD Swap 5y5y 18/09/2030 18/09/2035</t>
        </is>
      </c>
      <c r="G2570" s="1" t="n">
        <v>-9919454.597616419</v>
      </c>
      <c r="H2570" s="1" t="n">
        <v>1</v>
      </c>
      <c r="K2570" s="4" t="n">
        <v>82793531.69</v>
      </c>
      <c r="L2570" s="5" t="n">
        <v>4375001</v>
      </c>
      <c r="M2570" s="6" t="n">
        <v>18.924231</v>
      </c>
      <c r="AB2570" s="8" t="inlineStr">
        <is>
          <t>QISSwaps</t>
        </is>
      </c>
      <c r="AG2570" t="n">
        <v>-0.045358</v>
      </c>
    </row>
    <row r="2571">
      <c r="A2571" t="inlineStr">
        <is>
          <t>QIS</t>
        </is>
      </c>
      <c r="B2571" t="inlineStr">
        <is>
          <t>JPY/USD Swap 5y5y 19/12/2029 19/12/2034</t>
        </is>
      </c>
      <c r="C2571" t="inlineStr">
        <is>
          <t>JPY/USD Swap 5y5y 19/12/2029 19/12/2034</t>
        </is>
      </c>
      <c r="G2571" s="1" t="n">
        <v>-9919454.504354941</v>
      </c>
      <c r="H2571" s="1" t="n">
        <v>1</v>
      </c>
      <c r="K2571" s="4" t="n">
        <v>82793531.69</v>
      </c>
      <c r="L2571" s="5" t="n">
        <v>4375001</v>
      </c>
      <c r="M2571" s="6" t="n">
        <v>18.924231</v>
      </c>
      <c r="AB2571" s="8" t="inlineStr">
        <is>
          <t>QISSwaps</t>
        </is>
      </c>
      <c r="AG2571" t="n">
        <v>-0.045358</v>
      </c>
    </row>
    <row r="2572">
      <c r="A2572" t="inlineStr">
        <is>
          <t>QIS</t>
        </is>
      </c>
      <c r="B2572" t="inlineStr">
        <is>
          <t>JPY/USD Swap 5y5y 20/06/2030 20/06/2035</t>
        </is>
      </c>
      <c r="C2572" t="inlineStr">
        <is>
          <t>JPY/USD Swap 5y5y 20/06/2030 20/06/2035</t>
        </is>
      </c>
      <c r="G2572" s="1" t="n">
        <v>-9919454.590743503</v>
      </c>
      <c r="H2572" s="1" t="n">
        <v>1</v>
      </c>
      <c r="K2572" s="4" t="n">
        <v>82793531.69</v>
      </c>
      <c r="L2572" s="5" t="n">
        <v>4375001</v>
      </c>
      <c r="M2572" s="6" t="n">
        <v>18.924231</v>
      </c>
      <c r="AB2572" s="8" t="inlineStr">
        <is>
          <t>QISSwaps</t>
        </is>
      </c>
      <c r="AG2572" t="n">
        <v>-0.045358</v>
      </c>
    </row>
    <row r="2573">
      <c r="A2573" t="inlineStr">
        <is>
          <t>QIS</t>
        </is>
      </c>
      <c r="B2573" t="inlineStr">
        <is>
          <t>JPY/USD Swap 5y5y 21/03/2030 22/03/2035</t>
        </is>
      </c>
      <c r="C2573" t="inlineStr">
        <is>
          <t>JPY/USD Swap 5y5y 21/03/2030 22/03/2035</t>
        </is>
      </c>
      <c r="G2573" s="1" t="n">
        <v>-9919454.602308609</v>
      </c>
      <c r="H2573" s="1" t="n">
        <v>1</v>
      </c>
      <c r="K2573" s="4" t="n">
        <v>82793531.69</v>
      </c>
      <c r="L2573" s="5" t="n">
        <v>4375001</v>
      </c>
      <c r="M2573" s="6" t="n">
        <v>18.924231</v>
      </c>
      <c r="AB2573" s="8" t="inlineStr">
        <is>
          <t>QISSwaps</t>
        </is>
      </c>
      <c r="AG2573" t="n">
        <v>-0.045358</v>
      </c>
    </row>
    <row r="2574">
      <c r="A2574" t="inlineStr">
        <is>
          <t>QIS</t>
        </is>
      </c>
      <c r="B2574" t="inlineStr">
        <is>
          <t>KCH6P 355 Comdty</t>
        </is>
      </c>
      <c r="C2574" t="inlineStr">
        <is>
          <t>KCH6P 355 Comdty</t>
        </is>
      </c>
      <c r="G2574" s="1" t="n">
        <v>-8.015865266515664</v>
      </c>
      <c r="H2574" s="1" t="n">
        <v>33.29</v>
      </c>
      <c r="K2574" s="4" t="n">
        <v>82793531.69</v>
      </c>
      <c r="L2574" s="5" t="n">
        <v>4375001</v>
      </c>
      <c r="M2574" s="6" t="n">
        <v>18.924231</v>
      </c>
      <c r="AB2574" s="8" t="inlineStr">
        <is>
          <t>QISSwaps</t>
        </is>
      </c>
      <c r="AG2574" t="n">
        <v>-0.045358</v>
      </c>
    </row>
    <row r="2575">
      <c r="A2575" t="inlineStr">
        <is>
          <t>QIS</t>
        </is>
      </c>
      <c r="B2575" t="inlineStr">
        <is>
          <t>KCK6 Comdty</t>
        </is>
      </c>
      <c r="C2575" t="inlineStr">
        <is>
          <t>KCK6 Comdty</t>
        </is>
      </c>
      <c r="G2575" s="1" t="n">
        <v>1.293489746195613</v>
      </c>
      <c r="H2575" s="1" t="n">
        <v>3.4375</v>
      </c>
      <c r="K2575" s="4" t="n">
        <v>82793531.69</v>
      </c>
      <c r="L2575" s="5" t="n">
        <v>4375001</v>
      </c>
      <c r="M2575" s="6" t="n">
        <v>18.924231</v>
      </c>
      <c r="AB2575" s="8" t="inlineStr">
        <is>
          <t>QISSwaps</t>
        </is>
      </c>
      <c r="AG2575" t="n">
        <v>-0.045358</v>
      </c>
    </row>
    <row r="2576">
      <c r="A2576" t="inlineStr">
        <is>
          <t>QIS</t>
        </is>
      </c>
      <c r="B2576" t="inlineStr">
        <is>
          <t>KCK6 Comdty</t>
        </is>
      </c>
      <c r="C2576" t="inlineStr">
        <is>
          <t>KCK6 Comdty</t>
        </is>
      </c>
      <c r="G2576" s="1" t="n">
        <v>0.6522903306014008</v>
      </c>
      <c r="H2576" s="1" t="n">
        <v>3.4375</v>
      </c>
      <c r="K2576" s="4" t="n">
        <v>82793531.69</v>
      </c>
      <c r="L2576" s="5" t="n">
        <v>4375001</v>
      </c>
      <c r="M2576" s="6" t="n">
        <v>18.924231</v>
      </c>
      <c r="AB2576" s="8" t="inlineStr">
        <is>
          <t>QISSwaps</t>
        </is>
      </c>
      <c r="AG2576" t="n">
        <v>-0.045358</v>
      </c>
    </row>
    <row r="2577">
      <c r="A2577" t="inlineStr">
        <is>
          <t>QIS</t>
        </is>
      </c>
      <c r="B2577" t="inlineStr">
        <is>
          <t>KCK6 Comdty</t>
        </is>
      </c>
      <c r="C2577" t="inlineStr">
        <is>
          <t>KCK6 Comdty</t>
        </is>
      </c>
      <c r="G2577" s="1" t="n">
        <v>21.19679541150875</v>
      </c>
      <c r="H2577" s="1" t="n">
        <v>3.4375</v>
      </c>
      <c r="K2577" s="4" t="n">
        <v>82793531.69</v>
      </c>
      <c r="L2577" s="5" t="n">
        <v>4375001</v>
      </c>
      <c r="M2577" s="6" t="n">
        <v>18.924231</v>
      </c>
      <c r="AB2577" s="8" t="inlineStr">
        <is>
          <t>QISSwaps</t>
        </is>
      </c>
      <c r="AG2577" t="n">
        <v>-0.045358</v>
      </c>
    </row>
    <row r="2578">
      <c r="A2578" t="inlineStr">
        <is>
          <t>QIS</t>
        </is>
      </c>
      <c r="B2578" t="inlineStr">
        <is>
          <t>KCN6 Comdty</t>
        </is>
      </c>
      <c r="C2578" t="inlineStr">
        <is>
          <t>KCN6 Comdty</t>
        </is>
      </c>
      <c r="G2578" s="1" t="n">
        <v>1.293489746195613</v>
      </c>
      <c r="H2578" s="1" t="n">
        <v>3.3225</v>
      </c>
      <c r="K2578" s="4" t="n">
        <v>82793531.69</v>
      </c>
      <c r="L2578" s="5" t="n">
        <v>4375001</v>
      </c>
      <c r="M2578" s="6" t="n">
        <v>18.924231</v>
      </c>
      <c r="AB2578" s="8" t="inlineStr">
        <is>
          <t>QISSwaps</t>
        </is>
      </c>
      <c r="AG2578" t="n">
        <v>-0.045358</v>
      </c>
    </row>
    <row r="2579">
      <c r="A2579" t="inlineStr">
        <is>
          <t>QIS</t>
        </is>
      </c>
      <c r="B2579" t="inlineStr">
        <is>
          <t>KCN6 Comdty</t>
        </is>
      </c>
      <c r="C2579" t="inlineStr">
        <is>
          <t>KCN6 Comdty</t>
        </is>
      </c>
      <c r="G2579" s="1" t="n">
        <v>2.609161322405603</v>
      </c>
      <c r="H2579" s="1" t="n">
        <v>3.3225</v>
      </c>
      <c r="K2579" s="4" t="n">
        <v>82793531.69</v>
      </c>
      <c r="L2579" s="5" t="n">
        <v>4375001</v>
      </c>
      <c r="M2579" s="6" t="n">
        <v>18.924231</v>
      </c>
      <c r="AB2579" s="8" t="inlineStr">
        <is>
          <t>QISSwaps</t>
        </is>
      </c>
      <c r="AG2579" t="n">
        <v>-0.045358</v>
      </c>
    </row>
    <row r="2580">
      <c r="A2580" t="inlineStr">
        <is>
          <t>QIS</t>
        </is>
      </c>
      <c r="B2580" t="inlineStr">
        <is>
          <t>KCU6 Comdty</t>
        </is>
      </c>
      <c r="C2580" t="inlineStr">
        <is>
          <t>KCU6 Comdty</t>
        </is>
      </c>
      <c r="G2580" s="1" t="n">
        <v>1.293489746195613</v>
      </c>
      <c r="H2580" s="1" t="n">
        <v>3.209</v>
      </c>
      <c r="K2580" s="4" t="n">
        <v>82793531.69</v>
      </c>
      <c r="L2580" s="5" t="n">
        <v>4375001</v>
      </c>
      <c r="M2580" s="6" t="n">
        <v>18.924231</v>
      </c>
      <c r="AB2580" s="8" t="inlineStr">
        <is>
          <t>QISSwaps</t>
        </is>
      </c>
      <c r="AG2580" t="n">
        <v>-0.045358</v>
      </c>
    </row>
    <row r="2581">
      <c r="A2581" t="inlineStr">
        <is>
          <t>QIS</t>
        </is>
      </c>
      <c r="B2581" t="inlineStr">
        <is>
          <t>KCZ5 Comdty</t>
        </is>
      </c>
      <c r="C2581" t="inlineStr">
        <is>
          <t>KCZ5 Comdty</t>
        </is>
      </c>
      <c r="G2581" s="1" t="n">
        <v>-1.14034241541583</v>
      </c>
      <c r="H2581" s="1" t="n">
        <v>373.05</v>
      </c>
      <c r="K2581" s="4" t="n">
        <v>82793531.69</v>
      </c>
      <c r="L2581" s="5" t="n">
        <v>4375001</v>
      </c>
      <c r="M2581" s="6" t="n">
        <v>18.924231</v>
      </c>
      <c r="AB2581" s="8" t="inlineStr">
        <is>
          <t>QISSwaps</t>
        </is>
      </c>
      <c r="AG2581" t="n">
        <v>-0.045358</v>
      </c>
    </row>
    <row r="2582">
      <c r="A2582" t="inlineStr">
        <is>
          <t>QIS</t>
        </is>
      </c>
      <c r="B2582" t="inlineStr">
        <is>
          <t>KCZ5 Comdty</t>
        </is>
      </c>
      <c r="C2582" t="inlineStr">
        <is>
          <t>KCZ5 Comdty</t>
        </is>
      </c>
      <c r="G2582" s="1" t="n">
        <v>-19.01012025598477</v>
      </c>
      <c r="H2582" s="1" t="n">
        <v>3.7305</v>
      </c>
      <c r="K2582" s="4" t="n">
        <v>82793531.69</v>
      </c>
      <c r="L2582" s="5" t="n">
        <v>4375001</v>
      </c>
      <c r="M2582" s="6" t="n">
        <v>18.924231</v>
      </c>
      <c r="AB2582" s="8" t="inlineStr">
        <is>
          <t>QISSwaps</t>
        </is>
      </c>
      <c r="AG2582" t="n">
        <v>-0.045358</v>
      </c>
    </row>
    <row r="2583">
      <c r="A2583" t="inlineStr">
        <is>
          <t>QIS</t>
        </is>
      </c>
      <c r="B2583" t="inlineStr">
        <is>
          <t>KCZ5 Comdty</t>
        </is>
      </c>
      <c r="C2583" t="inlineStr">
        <is>
          <t>KCZ5 Comdty</t>
        </is>
      </c>
      <c r="G2583" s="1" t="n">
        <v>-2.272454079119815</v>
      </c>
      <c r="H2583" s="1" t="n">
        <v>3.7305</v>
      </c>
      <c r="K2583" s="4" t="n">
        <v>82793531.69</v>
      </c>
      <c r="L2583" s="5" t="n">
        <v>4375001</v>
      </c>
      <c r="M2583" s="6" t="n">
        <v>18.924231</v>
      </c>
      <c r="AB2583" s="8" t="inlineStr">
        <is>
          <t>QISSwaps</t>
        </is>
      </c>
      <c r="AG2583" t="n">
        <v>-0.045358</v>
      </c>
    </row>
    <row r="2584">
      <c r="A2584" t="inlineStr">
        <is>
          <t>QIS</t>
        </is>
      </c>
      <c r="B2584" t="inlineStr">
        <is>
          <t>KCZ5 Comdty</t>
        </is>
      </c>
      <c r="C2584" t="inlineStr">
        <is>
          <t>KCZ5 Comdty</t>
        </is>
      </c>
      <c r="G2584" s="1" t="n">
        <v>-0.5681135197799537</v>
      </c>
      <c r="H2584" s="1" t="n">
        <v>3.7305</v>
      </c>
      <c r="K2584" s="4" t="n">
        <v>82793531.69</v>
      </c>
      <c r="L2584" s="5" t="n">
        <v>4375001</v>
      </c>
      <c r="M2584" s="6" t="n">
        <v>18.924231</v>
      </c>
      <c r="AB2584" s="8" t="inlineStr">
        <is>
          <t>QISSwaps</t>
        </is>
      </c>
      <c r="AG2584" t="n">
        <v>-0.045358</v>
      </c>
    </row>
    <row r="2585">
      <c r="A2585" t="inlineStr">
        <is>
          <t>QIS</t>
        </is>
      </c>
      <c r="B2585" t="inlineStr">
        <is>
          <t>KCZ5 Comdty</t>
        </is>
      </c>
      <c r="C2585" t="inlineStr">
        <is>
          <t>KCZ5 Comdty</t>
        </is>
      </c>
      <c r="G2585" s="1" t="n">
        <v>-1.235814907116145</v>
      </c>
      <c r="H2585" s="1" t="n">
        <v>3.7305</v>
      </c>
      <c r="K2585" s="4" t="n">
        <v>82793531.69</v>
      </c>
      <c r="L2585" s="5" t="n">
        <v>4375001</v>
      </c>
      <c r="M2585" s="6" t="n">
        <v>18.924231</v>
      </c>
      <c r="AB2585" s="8" t="inlineStr">
        <is>
          <t>QISSwaps</t>
        </is>
      </c>
      <c r="AG2585" t="n">
        <v>-0.045358</v>
      </c>
    </row>
    <row r="2586">
      <c r="A2586" t="inlineStr">
        <is>
          <t>QIS</t>
        </is>
      </c>
      <c r="B2586" t="inlineStr">
        <is>
          <t>KCZ5 Comdty</t>
        </is>
      </c>
      <c r="C2586" t="inlineStr">
        <is>
          <t>KCZ5 Comdty</t>
        </is>
      </c>
      <c r="G2586" s="1" t="n">
        <v>-0.3089537267790361</v>
      </c>
      <c r="H2586" s="1" t="n">
        <v>3.7305</v>
      </c>
      <c r="K2586" s="4" t="n">
        <v>82793531.69</v>
      </c>
      <c r="L2586" s="5" t="n">
        <v>4375001</v>
      </c>
      <c r="M2586" s="6" t="n">
        <v>18.924231</v>
      </c>
      <c r="AB2586" s="8" t="inlineStr">
        <is>
          <t>QISSwaps</t>
        </is>
      </c>
      <c r="AG2586" t="n">
        <v>-0.045358</v>
      </c>
    </row>
    <row r="2587">
      <c r="A2587" t="inlineStr">
        <is>
          <t>QIS</t>
        </is>
      </c>
      <c r="B2587" t="inlineStr">
        <is>
          <t>KCZ5C 372.5 Comdty</t>
        </is>
      </c>
      <c r="C2587" t="inlineStr">
        <is>
          <t>KCZ5C 372.5 Comdty</t>
        </is>
      </c>
      <c r="G2587" s="1" t="n">
        <v>-4.264437194982219</v>
      </c>
      <c r="H2587" s="1" t="n">
        <v>18.88</v>
      </c>
      <c r="K2587" s="4" t="n">
        <v>82793531.69</v>
      </c>
      <c r="L2587" s="5" t="n">
        <v>4375001</v>
      </c>
      <c r="M2587" s="6" t="n">
        <v>18.924231</v>
      </c>
      <c r="AB2587" s="8" t="inlineStr">
        <is>
          <t>QISSwaps</t>
        </is>
      </c>
      <c r="AG2587" t="n">
        <v>-0.045358</v>
      </c>
    </row>
    <row r="2588">
      <c r="A2588" t="inlineStr">
        <is>
          <t>QIS</t>
        </is>
      </c>
      <c r="B2588" t="inlineStr">
        <is>
          <t>KO UN Equity</t>
        </is>
      </c>
      <c r="C2588" t="inlineStr">
        <is>
          <t>KO UN Equity</t>
        </is>
      </c>
      <c r="G2588" s="1" t="n">
        <v>3864.0587148982</v>
      </c>
      <c r="H2588" s="1" t="n">
        <v>67.04000000000001</v>
      </c>
      <c r="K2588" s="4" t="n">
        <v>82793531.69</v>
      </c>
      <c r="L2588" s="5" t="n">
        <v>4375001</v>
      </c>
      <c r="M2588" s="6" t="n">
        <v>18.924231</v>
      </c>
      <c r="AB2588" s="8" t="inlineStr">
        <is>
          <t>QISSwaps</t>
        </is>
      </c>
      <c r="AG2588" t="n">
        <v>-0.045358</v>
      </c>
    </row>
    <row r="2589">
      <c r="A2589" t="inlineStr">
        <is>
          <t>QIS</t>
        </is>
      </c>
      <c r="B2589" t="inlineStr">
        <is>
          <t>KO US 11/21/2025 P67.5 Equity</t>
        </is>
      </c>
      <c r="C2589" t="inlineStr">
        <is>
          <t>KO US 11/21/2025 P67.5 Equity</t>
        </is>
      </c>
      <c r="G2589" s="1" t="n">
        <v>76.154563640701</v>
      </c>
      <c r="H2589" s="1" t="n">
        <v>1.93</v>
      </c>
      <c r="K2589" s="4" t="n">
        <v>82793531.69</v>
      </c>
      <c r="L2589" s="5" t="n">
        <v>4375001</v>
      </c>
      <c r="M2589" s="6" t="n">
        <v>18.924231</v>
      </c>
      <c r="AB2589" s="8" t="inlineStr">
        <is>
          <t>QISSwaps</t>
        </is>
      </c>
      <c r="AG2589" t="n">
        <v>-0.045358</v>
      </c>
    </row>
    <row r="2590">
      <c r="A2590" t="inlineStr">
        <is>
          <t>QIS</t>
        </is>
      </c>
      <c r="B2590" t="inlineStr">
        <is>
          <t>KWK6 Comdty</t>
        </is>
      </c>
      <c r="C2590" t="inlineStr">
        <is>
          <t>KWK6 Comdty</t>
        </is>
      </c>
      <c r="G2590" s="1" t="n">
        <v>25.32070198299296</v>
      </c>
      <c r="H2590" s="1" t="n">
        <v>5.1925</v>
      </c>
      <c r="K2590" s="4" t="n">
        <v>82793531.69</v>
      </c>
      <c r="L2590" s="5" t="n">
        <v>4375001</v>
      </c>
      <c r="M2590" s="6" t="n">
        <v>18.924231</v>
      </c>
      <c r="AB2590" s="8" t="inlineStr">
        <is>
          <t>QISSwaps</t>
        </is>
      </c>
      <c r="AG2590" t="n">
        <v>-0.045358</v>
      </c>
    </row>
    <row r="2591">
      <c r="A2591" t="inlineStr">
        <is>
          <t>QIS</t>
        </is>
      </c>
      <c r="B2591" t="inlineStr">
        <is>
          <t>KWK6 Comdty</t>
        </is>
      </c>
      <c r="C2591" t="inlineStr">
        <is>
          <t>KWK6 Comdty</t>
        </is>
      </c>
      <c r="G2591" s="1" t="n">
        <v>1.362053302881006</v>
      </c>
      <c r="H2591" s="1" t="n">
        <v>5.1925</v>
      </c>
      <c r="K2591" s="4" t="n">
        <v>82793531.69</v>
      </c>
      <c r="L2591" s="5" t="n">
        <v>4375001</v>
      </c>
      <c r="M2591" s="6" t="n">
        <v>18.924231</v>
      </c>
      <c r="AB2591" s="8" t="inlineStr">
        <is>
          <t>QISSwaps</t>
        </is>
      </c>
      <c r="AG2591" t="n">
        <v>-0.045358</v>
      </c>
    </row>
    <row r="2592">
      <c r="A2592" t="inlineStr">
        <is>
          <t>QIS</t>
        </is>
      </c>
      <c r="B2592" t="inlineStr">
        <is>
          <t>KWN6 Comdty</t>
        </is>
      </c>
      <c r="C2592" t="inlineStr">
        <is>
          <t>KWN6 Comdty</t>
        </is>
      </c>
      <c r="G2592" s="1" t="n">
        <v>5.448213211524022</v>
      </c>
      <c r="H2592" s="1" t="n">
        <v>5.34</v>
      </c>
      <c r="K2592" s="4" t="n">
        <v>82793531.69</v>
      </c>
      <c r="L2592" s="5" t="n">
        <v>4375001</v>
      </c>
      <c r="M2592" s="6" t="n">
        <v>18.924231</v>
      </c>
      <c r="AB2592" s="8" t="inlineStr">
        <is>
          <t>QISSwaps</t>
        </is>
      </c>
      <c r="AG2592" t="n">
        <v>-0.045358</v>
      </c>
    </row>
    <row r="2593">
      <c r="A2593" t="inlineStr">
        <is>
          <t>QIS</t>
        </is>
      </c>
      <c r="B2593" t="inlineStr">
        <is>
          <t>KWZ5 Comdty</t>
        </is>
      </c>
      <c r="C2593" t="inlineStr">
        <is>
          <t>KWZ5 Comdty</t>
        </is>
      </c>
      <c r="G2593" s="1" t="n">
        <v>-0.9342699530555481</v>
      </c>
      <c r="H2593" s="1" t="n">
        <v>4.83</v>
      </c>
      <c r="K2593" s="4" t="n">
        <v>82793531.69</v>
      </c>
      <c r="L2593" s="5" t="n">
        <v>4375001</v>
      </c>
      <c r="M2593" s="6" t="n">
        <v>18.924231</v>
      </c>
      <c r="AB2593" s="8" t="inlineStr">
        <is>
          <t>QISSwaps</t>
        </is>
      </c>
      <c r="AG2593" t="n">
        <v>-0.045358</v>
      </c>
    </row>
    <row r="2594">
      <c r="A2594" t="inlineStr">
        <is>
          <t>QIS</t>
        </is>
      </c>
      <c r="B2594" t="inlineStr">
        <is>
          <t>KWZ5 Comdty</t>
        </is>
      </c>
      <c r="C2594" t="inlineStr">
        <is>
          <t>KWZ5 Comdty</t>
        </is>
      </c>
      <c r="G2594" s="1" t="n">
        <v>-24.79678356864576</v>
      </c>
      <c r="H2594" s="1" t="n">
        <v>4.83</v>
      </c>
      <c r="K2594" s="4" t="n">
        <v>82793531.69</v>
      </c>
      <c r="L2594" s="5" t="n">
        <v>4375001</v>
      </c>
      <c r="M2594" s="6" t="n">
        <v>18.924231</v>
      </c>
      <c r="AB2594" s="8" t="inlineStr">
        <is>
          <t>QISSwaps</t>
        </is>
      </c>
      <c r="AG2594" t="n">
        <v>-0.045358</v>
      </c>
    </row>
    <row r="2595">
      <c r="A2595" t="inlineStr">
        <is>
          <t>QIS</t>
        </is>
      </c>
      <c r="B2595" t="inlineStr">
        <is>
          <t>KWZ5 Comdty</t>
        </is>
      </c>
      <c r="C2595" t="inlineStr">
        <is>
          <t>KWZ5 Comdty</t>
        </is>
      </c>
      <c r="G2595" s="1" t="n">
        <v>-1.494595842402087</v>
      </c>
      <c r="H2595" s="1" t="n">
        <v>4.83</v>
      </c>
      <c r="K2595" s="4" t="n">
        <v>82793531.69</v>
      </c>
      <c r="L2595" s="5" t="n">
        <v>4375001</v>
      </c>
      <c r="M2595" s="6" t="n">
        <v>18.924231</v>
      </c>
      <c r="AB2595" s="8" t="inlineStr">
        <is>
          <t>QISSwaps</t>
        </is>
      </c>
      <c r="AG2595" t="n">
        <v>-0.045358</v>
      </c>
    </row>
    <row r="2596">
      <c r="A2596" t="inlineStr">
        <is>
          <t>QIS</t>
        </is>
      </c>
      <c r="B2596" t="inlineStr">
        <is>
          <t>KWZ5 Comdty</t>
        </is>
      </c>
      <c r="C2596" t="inlineStr">
        <is>
          <t>KWZ5 Comdty</t>
        </is>
      </c>
      <c r="G2596" s="1" t="n">
        <v>-5.978383369608348</v>
      </c>
      <c r="H2596" s="1" t="n">
        <v>4.83</v>
      </c>
      <c r="K2596" s="4" t="n">
        <v>82793531.69</v>
      </c>
      <c r="L2596" s="5" t="n">
        <v>4375001</v>
      </c>
      <c r="M2596" s="6" t="n">
        <v>18.924231</v>
      </c>
      <c r="AB2596" s="8" t="inlineStr">
        <is>
          <t>QISSwaps</t>
        </is>
      </c>
      <c r="AG2596" t="n">
        <v>-0.045358</v>
      </c>
    </row>
    <row r="2597">
      <c r="A2597" t="inlineStr">
        <is>
          <t>QIS</t>
        </is>
      </c>
      <c r="B2597" t="inlineStr">
        <is>
          <t>KWZ5 Comdty</t>
        </is>
      </c>
      <c r="C2597" t="inlineStr">
        <is>
          <t>KWZ5 Comdty</t>
        </is>
      </c>
      <c r="G2597" s="1" t="n">
        <v>-3.737079812222192</v>
      </c>
      <c r="H2597" s="1" t="n">
        <v>4.83</v>
      </c>
      <c r="K2597" s="4" t="n">
        <v>82793531.69</v>
      </c>
      <c r="L2597" s="5" t="n">
        <v>4375001</v>
      </c>
      <c r="M2597" s="6" t="n">
        <v>18.924231</v>
      </c>
      <c r="AB2597" s="8" t="inlineStr">
        <is>
          <t>QISSwaps</t>
        </is>
      </c>
      <c r="AG2597" t="n">
        <v>-0.045358</v>
      </c>
    </row>
    <row r="2598">
      <c r="A2598" t="inlineStr">
        <is>
          <t>QIS</t>
        </is>
      </c>
      <c r="B2598" t="inlineStr">
        <is>
          <t>LAF6 Comdty</t>
        </is>
      </c>
      <c r="C2598" t="inlineStr">
        <is>
          <t>LAF6 Comdty</t>
        </is>
      </c>
      <c r="G2598" s="1" t="n">
        <v>-6.276124299961391</v>
      </c>
      <c r="H2598" s="1" t="n">
        <v>2750.93</v>
      </c>
      <c r="K2598" s="4" t="n">
        <v>82793531.69</v>
      </c>
      <c r="L2598" s="5" t="n">
        <v>4375001</v>
      </c>
      <c r="M2598" s="6" t="n">
        <v>18.924231</v>
      </c>
      <c r="AB2598" s="8" t="inlineStr">
        <is>
          <t>QISSwaps</t>
        </is>
      </c>
      <c r="AG2598" t="n">
        <v>-0.045358</v>
      </c>
    </row>
    <row r="2599">
      <c r="A2599" t="inlineStr">
        <is>
          <t>QIS</t>
        </is>
      </c>
      <c r="B2599" t="inlineStr">
        <is>
          <t>LAK6 Comdty</t>
        </is>
      </c>
      <c r="C2599" t="inlineStr">
        <is>
          <t>LAK6 Comdty</t>
        </is>
      </c>
      <c r="G2599" s="1" t="n">
        <v>13.07889448902754</v>
      </c>
      <c r="H2599" s="1" t="n">
        <v>2763.68</v>
      </c>
      <c r="K2599" s="4" t="n">
        <v>82793531.69</v>
      </c>
      <c r="L2599" s="5" t="n">
        <v>4375001</v>
      </c>
      <c r="M2599" s="6" t="n">
        <v>18.924231</v>
      </c>
      <c r="AB2599" s="8" t="inlineStr">
        <is>
          <t>QISSwaps</t>
        </is>
      </c>
      <c r="AG2599" t="n">
        <v>-0.045358</v>
      </c>
    </row>
    <row r="2600">
      <c r="A2600" t="inlineStr">
        <is>
          <t>QIS</t>
        </is>
      </c>
      <c r="B2600" t="inlineStr">
        <is>
          <t>LAK6 Comdty</t>
        </is>
      </c>
      <c r="C2600" t="inlineStr">
        <is>
          <t>LAK6 Comdty</t>
        </is>
      </c>
      <c r="G2600" s="1" t="n">
        <v>1.705494321850888</v>
      </c>
      <c r="H2600" s="1" t="n">
        <v>2763.68</v>
      </c>
      <c r="K2600" s="4" t="n">
        <v>82793531.69</v>
      </c>
      <c r="L2600" s="5" t="n">
        <v>4375001</v>
      </c>
      <c r="M2600" s="6" t="n">
        <v>18.924231</v>
      </c>
      <c r="AB2600" s="8" t="inlineStr">
        <is>
          <t>QISSwaps</t>
        </is>
      </c>
      <c r="AG2600" t="n">
        <v>-0.045358</v>
      </c>
    </row>
    <row r="2601">
      <c r="A2601" t="inlineStr">
        <is>
          <t>QIS</t>
        </is>
      </c>
      <c r="B2601" t="inlineStr">
        <is>
          <t>LAN6 Comdty</t>
        </is>
      </c>
      <c r="C2601" t="inlineStr">
        <is>
          <t>LAN6 Comdty</t>
        </is>
      </c>
      <c r="G2601" s="1" t="n">
        <v>6.82197728740355</v>
      </c>
      <c r="H2601" s="1" t="n">
        <v>2767.2</v>
      </c>
      <c r="K2601" s="4" t="n">
        <v>82793531.69</v>
      </c>
      <c r="L2601" s="5" t="n">
        <v>4375001</v>
      </c>
      <c r="M2601" s="6" t="n">
        <v>18.924231</v>
      </c>
      <c r="AB2601" s="8" t="inlineStr">
        <is>
          <t>QISSwaps</t>
        </is>
      </c>
      <c r="AG2601" t="n">
        <v>-0.045358</v>
      </c>
    </row>
    <row r="2602">
      <c r="A2602" t="inlineStr">
        <is>
          <t>QIS</t>
        </is>
      </c>
      <c r="B2602" t="inlineStr">
        <is>
          <t>LAX25 Comdty</t>
        </is>
      </c>
      <c r="C2602" t="inlineStr">
        <is>
          <t>LAX25 Comdty</t>
        </is>
      </c>
      <c r="G2602" s="1" t="n">
        <v>4.440258389425437</v>
      </c>
      <c r="H2602" s="1" t="n">
        <v>2746.7</v>
      </c>
      <c r="K2602" s="4" t="n">
        <v>82793531.69</v>
      </c>
      <c r="L2602" s="5" t="n">
        <v>4375001</v>
      </c>
      <c r="M2602" s="6" t="n">
        <v>18.924231</v>
      </c>
      <c r="AB2602" s="8" t="inlineStr">
        <is>
          <t>QISSwaps</t>
        </is>
      </c>
      <c r="AG2602" t="n">
        <v>-0.045358</v>
      </c>
    </row>
    <row r="2603">
      <c r="A2603" t="inlineStr">
        <is>
          <t>QIS</t>
        </is>
      </c>
      <c r="B2603" t="inlineStr">
        <is>
          <t>LAX5 Comdty</t>
        </is>
      </c>
      <c r="C2603" t="inlineStr">
        <is>
          <t>LAX5 Comdty</t>
        </is>
      </c>
      <c r="G2603" s="1" t="n">
        <v>-1.450037581192573</v>
      </c>
      <c r="H2603" s="1" t="n">
        <v>2746.7</v>
      </c>
      <c r="K2603" s="4" t="n">
        <v>82793531.69</v>
      </c>
      <c r="L2603" s="5" t="n">
        <v>4375001</v>
      </c>
      <c r="M2603" s="6" t="n">
        <v>18.924231</v>
      </c>
      <c r="AB2603" s="8" t="inlineStr">
        <is>
          <t>QISSwaps</t>
        </is>
      </c>
      <c r="AG2603" t="n">
        <v>-0.045358</v>
      </c>
    </row>
    <row r="2604">
      <c r="A2604" t="inlineStr">
        <is>
          <t>QIS</t>
        </is>
      </c>
      <c r="B2604" t="inlineStr">
        <is>
          <t>LAX5 Comdty</t>
        </is>
      </c>
      <c r="C2604" t="inlineStr">
        <is>
          <t>LAX5 Comdty</t>
        </is>
      </c>
      <c r="G2604" s="1" t="n">
        <v>-2.311061281583398</v>
      </c>
      <c r="H2604" s="1" t="n">
        <v>2746.7</v>
      </c>
      <c r="K2604" s="4" t="n">
        <v>82793531.69</v>
      </c>
      <c r="L2604" s="5" t="n">
        <v>4375001</v>
      </c>
      <c r="M2604" s="6" t="n">
        <v>18.924231</v>
      </c>
      <c r="AB2604" s="8" t="inlineStr">
        <is>
          <t>QISSwaps</t>
        </is>
      </c>
      <c r="AG2604" t="n">
        <v>-0.045358</v>
      </c>
    </row>
    <row r="2605">
      <c r="A2605" t="inlineStr">
        <is>
          <t>QIS</t>
        </is>
      </c>
      <c r="B2605" t="inlineStr">
        <is>
          <t>LAX5 Comdty</t>
        </is>
      </c>
      <c r="C2605" t="inlineStr">
        <is>
          <t>LAX5 Comdty</t>
        </is>
      </c>
      <c r="G2605" s="1" t="n">
        <v>-1.569031074990348</v>
      </c>
      <c r="H2605" s="1" t="n">
        <v>2746.7</v>
      </c>
      <c r="K2605" s="4" t="n">
        <v>82793531.69</v>
      </c>
      <c r="L2605" s="5" t="n">
        <v>4375001</v>
      </c>
      <c r="M2605" s="6" t="n">
        <v>18.924231</v>
      </c>
      <c r="AB2605" s="8" t="inlineStr">
        <is>
          <t>QISSwaps</t>
        </is>
      </c>
      <c r="AG2605" t="n">
        <v>-0.045358</v>
      </c>
    </row>
    <row r="2606">
      <c r="A2606" t="inlineStr">
        <is>
          <t>QIS</t>
        </is>
      </c>
      <c r="B2606" t="inlineStr">
        <is>
          <t>LAX5C 2750 Comdty</t>
        </is>
      </c>
      <c r="C2606" t="inlineStr">
        <is>
          <t>LAX5C 2750 Comdty</t>
        </is>
      </c>
      <c r="G2606" s="1" t="n">
        <v>-11.17714413600402</v>
      </c>
      <c r="H2606" s="1" t="n">
        <v>41.88</v>
      </c>
      <c r="K2606" s="4" t="n">
        <v>82793531.69</v>
      </c>
      <c r="L2606" s="5" t="n">
        <v>4375001</v>
      </c>
      <c r="M2606" s="6" t="n">
        <v>18.924231</v>
      </c>
      <c r="AB2606" s="8" t="inlineStr">
        <is>
          <t>QISSwaps</t>
        </is>
      </c>
      <c r="AG2606" t="n">
        <v>-0.045358</v>
      </c>
    </row>
    <row r="2607">
      <c r="A2607" t="inlineStr">
        <is>
          <t>QIS</t>
        </is>
      </c>
      <c r="B2607" t="inlineStr">
        <is>
          <t>LAZ5 Comdty</t>
        </is>
      </c>
      <c r="C2607" t="inlineStr">
        <is>
          <t>LAZ5 Comdty</t>
        </is>
      </c>
      <c r="G2607" s="1" t="n">
        <v>-0.3844444102698516</v>
      </c>
      <c r="H2607" s="1" t="n">
        <v>2746.7</v>
      </c>
      <c r="K2607" s="4" t="n">
        <v>82793531.69</v>
      </c>
      <c r="L2607" s="5" t="n">
        <v>4375001</v>
      </c>
      <c r="M2607" s="6" t="n">
        <v>18.924231</v>
      </c>
      <c r="AB2607" s="8" t="inlineStr">
        <is>
          <t>QISSwaps</t>
        </is>
      </c>
      <c r="AG2607" t="n">
        <v>-0.045358</v>
      </c>
    </row>
    <row r="2608">
      <c r="A2608" t="inlineStr">
        <is>
          <t>QIS</t>
        </is>
      </c>
      <c r="B2608" t="inlineStr">
        <is>
          <t>LAZ5 Comdty</t>
        </is>
      </c>
      <c r="C2608" t="inlineStr">
        <is>
          <t>LAZ5 Comdty</t>
        </is>
      </c>
      <c r="G2608" s="1" t="n">
        <v>-5.800150324770293</v>
      </c>
      <c r="H2608" s="1" t="n">
        <v>2746.7</v>
      </c>
      <c r="K2608" s="4" t="n">
        <v>82793531.69</v>
      </c>
      <c r="L2608" s="5" t="n">
        <v>4375001</v>
      </c>
      <c r="M2608" s="6" t="n">
        <v>18.924231</v>
      </c>
      <c r="AB2608" s="8" t="inlineStr">
        <is>
          <t>QISSwaps</t>
        </is>
      </c>
      <c r="AG2608" t="n">
        <v>-0.045358</v>
      </c>
    </row>
    <row r="2609">
      <c r="A2609" t="inlineStr">
        <is>
          <t>QIS</t>
        </is>
      </c>
      <c r="B2609" t="inlineStr">
        <is>
          <t>LAZ5P 2775 Comdty</t>
        </is>
      </c>
      <c r="C2609" t="inlineStr">
        <is>
          <t>LAZ5P 2775 Comdty</t>
        </is>
      </c>
      <c r="G2609" s="1" t="n">
        <v>-6.424989601552769</v>
      </c>
      <c r="H2609" s="1" t="n">
        <v>77.8</v>
      </c>
      <c r="K2609" s="4" t="n">
        <v>82793531.69</v>
      </c>
      <c r="L2609" s="5" t="n">
        <v>4375001</v>
      </c>
      <c r="M2609" s="6" t="n">
        <v>18.924231</v>
      </c>
      <c r="AB2609" s="8" t="inlineStr">
        <is>
          <t>QISSwaps</t>
        </is>
      </c>
      <c r="AG2609" t="n">
        <v>-0.045358</v>
      </c>
    </row>
    <row r="2610">
      <c r="A2610" t="inlineStr">
        <is>
          <t>QIS</t>
        </is>
      </c>
      <c r="B2610" t="inlineStr">
        <is>
          <t>LCJ6 Comdty</t>
        </is>
      </c>
      <c r="C2610" t="inlineStr">
        <is>
          <t>LCJ6 Comdty</t>
        </is>
      </c>
      <c r="G2610" s="1" t="n">
        <v>1.075289340529783</v>
      </c>
      <c r="H2610" s="1" t="n">
        <v>2.47125</v>
      </c>
      <c r="K2610" s="4" t="n">
        <v>82793531.69</v>
      </c>
      <c r="L2610" s="5" t="n">
        <v>4375001</v>
      </c>
      <c r="M2610" s="6" t="n">
        <v>18.924231</v>
      </c>
      <c r="AB2610" s="8" t="inlineStr">
        <is>
          <t>QISSwaps</t>
        </is>
      </c>
      <c r="AG2610" t="n">
        <v>-0.045358</v>
      </c>
    </row>
    <row r="2611">
      <c r="A2611" t="inlineStr">
        <is>
          <t>QIS</t>
        </is>
      </c>
      <c r="B2611" t="inlineStr">
        <is>
          <t>LCJ6 Comdty</t>
        </is>
      </c>
      <c r="C2611" t="inlineStr">
        <is>
          <t>LCJ6 Comdty</t>
        </is>
      </c>
      <c r="G2611" s="1" t="n">
        <v>1.248309572382754</v>
      </c>
      <c r="H2611" s="1" t="n">
        <v>2.47125</v>
      </c>
      <c r="K2611" s="4" t="n">
        <v>82793531.69</v>
      </c>
      <c r="L2611" s="5" t="n">
        <v>4375001</v>
      </c>
      <c r="M2611" s="6" t="n">
        <v>18.924231</v>
      </c>
      <c r="AB2611" s="8" t="inlineStr">
        <is>
          <t>QISSwaps</t>
        </is>
      </c>
      <c r="AG2611" t="n">
        <v>-0.045358</v>
      </c>
    </row>
    <row r="2612">
      <c r="A2612" t="inlineStr">
        <is>
          <t>QIS</t>
        </is>
      </c>
      <c r="B2612" t="inlineStr">
        <is>
          <t>LCJ6 Comdty</t>
        </is>
      </c>
      <c r="C2612" t="inlineStr">
        <is>
          <t>LCJ6 Comdty</t>
        </is>
      </c>
      <c r="G2612" s="1" t="n">
        <v>62.74234445156033</v>
      </c>
      <c r="H2612" s="1" t="n">
        <v>2.47125</v>
      </c>
      <c r="K2612" s="4" t="n">
        <v>82793531.69</v>
      </c>
      <c r="L2612" s="5" t="n">
        <v>4375001</v>
      </c>
      <c r="M2612" s="6" t="n">
        <v>18.924231</v>
      </c>
      <c r="AB2612" s="8" t="inlineStr">
        <is>
          <t>QISSwaps</t>
        </is>
      </c>
      <c r="AG2612" t="n">
        <v>-0.045358</v>
      </c>
    </row>
    <row r="2613">
      <c r="A2613" t="inlineStr">
        <is>
          <t>QIS</t>
        </is>
      </c>
      <c r="B2613" t="inlineStr">
        <is>
          <t>LCJ6 Comdty</t>
        </is>
      </c>
      <c r="C2613" t="inlineStr">
        <is>
          <t>LCJ6 Comdty</t>
        </is>
      </c>
      <c r="G2613" s="1" t="n">
        <v>8.854217396686979</v>
      </c>
      <c r="H2613" s="1" t="n">
        <v>2.47125</v>
      </c>
      <c r="K2613" s="4" t="n">
        <v>82793531.69</v>
      </c>
      <c r="L2613" s="5" t="n">
        <v>4375001</v>
      </c>
      <c r="M2613" s="6" t="n">
        <v>18.924231</v>
      </c>
      <c r="AB2613" s="8" t="inlineStr">
        <is>
          <t>QISSwaps</t>
        </is>
      </c>
      <c r="AG2613" t="n">
        <v>-0.045358</v>
      </c>
    </row>
    <row r="2614">
      <c r="A2614" t="inlineStr">
        <is>
          <t>QIS</t>
        </is>
      </c>
      <c r="B2614" t="inlineStr">
        <is>
          <t>LCM6 Comdty</t>
        </is>
      </c>
      <c r="C2614" t="inlineStr">
        <is>
          <t>LCM6 Comdty</t>
        </is>
      </c>
      <c r="G2614" s="1" t="n">
        <v>4.301157362119133</v>
      </c>
      <c r="H2614" s="1" t="n">
        <v>2.408</v>
      </c>
      <c r="K2614" s="4" t="n">
        <v>82793531.69</v>
      </c>
      <c r="L2614" s="5" t="n">
        <v>4375001</v>
      </c>
      <c r="M2614" s="6" t="n">
        <v>18.924231</v>
      </c>
      <c r="AB2614" s="8" t="inlineStr">
        <is>
          <t>QISSwaps</t>
        </is>
      </c>
      <c r="AG2614" t="n">
        <v>-0.045358</v>
      </c>
    </row>
    <row r="2615">
      <c r="A2615" t="inlineStr">
        <is>
          <t>QIS</t>
        </is>
      </c>
      <c r="B2615" t="inlineStr">
        <is>
          <t>LCM6 Comdty</t>
        </is>
      </c>
      <c r="C2615" t="inlineStr">
        <is>
          <t>LCM6 Comdty</t>
        </is>
      </c>
      <c r="G2615" s="1" t="n">
        <v>1.248309572382754</v>
      </c>
      <c r="H2615" s="1" t="n">
        <v>2.408</v>
      </c>
      <c r="K2615" s="4" t="n">
        <v>82793531.69</v>
      </c>
      <c r="L2615" s="5" t="n">
        <v>4375001</v>
      </c>
      <c r="M2615" s="6" t="n">
        <v>18.924231</v>
      </c>
      <c r="AB2615" s="8" t="inlineStr">
        <is>
          <t>QISSwaps</t>
        </is>
      </c>
      <c r="AG2615" t="n">
        <v>-0.045358</v>
      </c>
    </row>
    <row r="2616">
      <c r="A2616" t="inlineStr">
        <is>
          <t>QIS</t>
        </is>
      </c>
      <c r="B2616" t="inlineStr">
        <is>
          <t>LCZ5 Comdty</t>
        </is>
      </c>
      <c r="C2616" t="inlineStr">
        <is>
          <t>LCZ5 Comdty</t>
        </is>
      </c>
      <c r="G2616" s="1" t="n">
        <v>-4.279256180294081</v>
      </c>
      <c r="H2616" s="1" t="n">
        <v>2.42525</v>
      </c>
      <c r="K2616" s="4" t="n">
        <v>82793531.69</v>
      </c>
      <c r="L2616" s="5" t="n">
        <v>4375001</v>
      </c>
      <c r="M2616" s="6" t="n">
        <v>18.924231</v>
      </c>
      <c r="AB2616" s="8" t="inlineStr">
        <is>
          <t>QISSwaps</t>
        </is>
      </c>
      <c r="AG2616" t="n">
        <v>-0.045358</v>
      </c>
    </row>
    <row r="2617">
      <c r="A2617" t="inlineStr">
        <is>
          <t>QIS</t>
        </is>
      </c>
      <c r="B2617" t="inlineStr">
        <is>
          <t>LCZ5 Comdty</t>
        </is>
      </c>
      <c r="C2617" t="inlineStr">
        <is>
          <t>LCZ5 Comdty</t>
        </is>
      </c>
      <c r="G2617" s="1" t="n">
        <v>-1.06981404507352</v>
      </c>
      <c r="H2617" s="1" t="n">
        <v>2.42525</v>
      </c>
      <c r="K2617" s="4" t="n">
        <v>82793531.69</v>
      </c>
      <c r="L2617" s="5" t="n">
        <v>4375001</v>
      </c>
      <c r="M2617" s="6" t="n">
        <v>18.924231</v>
      </c>
      <c r="AB2617" s="8" t="inlineStr">
        <is>
          <t>QISSwaps</t>
        </is>
      </c>
      <c r="AG2617" t="n">
        <v>-0.045358</v>
      </c>
    </row>
    <row r="2618">
      <c r="A2618" t="inlineStr">
        <is>
          <t>QIS</t>
        </is>
      </c>
      <c r="B2618" t="inlineStr">
        <is>
          <t>LCZ5 Comdty</t>
        </is>
      </c>
      <c r="C2618" t="inlineStr">
        <is>
          <t>LCZ5 Comdty</t>
        </is>
      </c>
      <c r="G2618" s="1" t="n">
        <v>1.248309572382754</v>
      </c>
      <c r="H2618" s="1" t="n">
        <v>2.42525</v>
      </c>
      <c r="K2618" s="4" t="n">
        <v>82793531.69</v>
      </c>
      <c r="L2618" s="5" t="n">
        <v>4375001</v>
      </c>
      <c r="M2618" s="6" t="n">
        <v>18.924231</v>
      </c>
      <c r="AB2618" s="8" t="inlineStr">
        <is>
          <t>QISSwaps</t>
        </is>
      </c>
      <c r="AG2618" t="n">
        <v>-0.045358</v>
      </c>
    </row>
    <row r="2619">
      <c r="A2619" t="inlineStr">
        <is>
          <t>QIS</t>
        </is>
      </c>
      <c r="B2619" t="inlineStr">
        <is>
          <t>LCZ5 Comdty</t>
        </is>
      </c>
      <c r="C2619" t="inlineStr">
        <is>
          <t>LCZ5 Comdty</t>
        </is>
      </c>
      <c r="G2619" s="1" t="n">
        <v>-3.00035735671363</v>
      </c>
      <c r="H2619" s="1" t="n">
        <v>2.42525</v>
      </c>
      <c r="K2619" s="4" t="n">
        <v>82793531.69</v>
      </c>
      <c r="L2619" s="5" t="n">
        <v>4375001</v>
      </c>
      <c r="M2619" s="6" t="n">
        <v>18.924231</v>
      </c>
      <c r="AB2619" s="8" t="inlineStr">
        <is>
          <t>QISSwaps</t>
        </is>
      </c>
      <c r="AG2619" t="n">
        <v>-0.045358</v>
      </c>
    </row>
    <row r="2620">
      <c r="A2620" t="inlineStr">
        <is>
          <t>QIS</t>
        </is>
      </c>
      <c r="B2620" t="inlineStr">
        <is>
          <t>LCZ5 Comdty</t>
        </is>
      </c>
      <c r="C2620" t="inlineStr">
        <is>
          <t>LCZ5 Comdty</t>
        </is>
      </c>
      <c r="G2620" s="1" t="n">
        <v>-5.059286129625916</v>
      </c>
      <c r="H2620" s="1" t="n">
        <v>2.42525</v>
      </c>
      <c r="K2620" s="4" t="n">
        <v>82793531.69</v>
      </c>
      <c r="L2620" s="5" t="n">
        <v>4375001</v>
      </c>
      <c r="M2620" s="6" t="n">
        <v>18.924231</v>
      </c>
      <c r="AB2620" s="8" t="inlineStr">
        <is>
          <t>QISSwaps</t>
        </is>
      </c>
      <c r="AG2620" t="n">
        <v>-0.045358</v>
      </c>
    </row>
    <row r="2621">
      <c r="A2621" t="inlineStr">
        <is>
          <t>QIS</t>
        </is>
      </c>
      <c r="B2621" t="inlineStr">
        <is>
          <t>LCZ5 Comdty</t>
        </is>
      </c>
      <c r="C2621" t="inlineStr">
        <is>
          <t>LCZ5 Comdty</t>
        </is>
      </c>
      <c r="G2621" s="1" t="n">
        <v>-0.7500893391784075</v>
      </c>
      <c r="H2621" s="1" t="n">
        <v>2.42525</v>
      </c>
      <c r="K2621" s="4" t="n">
        <v>82793531.69</v>
      </c>
      <c r="L2621" s="5" t="n">
        <v>4375001</v>
      </c>
      <c r="M2621" s="6" t="n">
        <v>18.924231</v>
      </c>
      <c r="AB2621" s="8" t="inlineStr">
        <is>
          <t>QISSwaps</t>
        </is>
      </c>
      <c r="AG2621" t="n">
        <v>-0.045358</v>
      </c>
    </row>
    <row r="2622">
      <c r="A2622" t="inlineStr">
        <is>
          <t>QIS</t>
        </is>
      </c>
      <c r="B2622" t="inlineStr">
        <is>
          <t>LHG6 Comdty</t>
        </is>
      </c>
      <c r="C2622" t="inlineStr">
        <is>
          <t>LHG6 Comdty</t>
        </is>
      </c>
      <c r="G2622" s="1" t="n">
        <v>1.415350257002565</v>
      </c>
      <c r="H2622" s="1" t="n">
        <v>0.863</v>
      </c>
      <c r="K2622" s="4" t="n">
        <v>82793531.69</v>
      </c>
      <c r="L2622" s="5" t="n">
        <v>4375001</v>
      </c>
      <c r="M2622" s="6" t="n">
        <v>18.924231</v>
      </c>
      <c r="AB2622" s="8" t="inlineStr">
        <is>
          <t>QISSwaps</t>
        </is>
      </c>
      <c r="AG2622" t="n">
        <v>-0.045358</v>
      </c>
    </row>
    <row r="2623">
      <c r="A2623" t="inlineStr">
        <is>
          <t>QIS</t>
        </is>
      </c>
      <c r="B2623" t="inlineStr">
        <is>
          <t>LHJ6 Comdty</t>
        </is>
      </c>
      <c r="C2623" t="inlineStr">
        <is>
          <t>LHJ6 Comdty</t>
        </is>
      </c>
      <c r="G2623" s="1" t="n">
        <v>18.15594540339784</v>
      </c>
      <c r="H2623" s="1" t="n">
        <v>0.90025</v>
      </c>
      <c r="K2623" s="4" t="n">
        <v>82793531.69</v>
      </c>
      <c r="L2623" s="5" t="n">
        <v>4375001</v>
      </c>
      <c r="M2623" s="6" t="n">
        <v>18.924231</v>
      </c>
      <c r="AB2623" s="8" t="inlineStr">
        <is>
          <t>QISSwaps</t>
        </is>
      </c>
      <c r="AG2623" t="n">
        <v>-0.045358</v>
      </c>
    </row>
    <row r="2624">
      <c r="A2624" t="inlineStr">
        <is>
          <t>QIS</t>
        </is>
      </c>
      <c r="B2624" t="inlineStr">
        <is>
          <t>LHJ6 Comdty</t>
        </is>
      </c>
      <c r="C2624" t="inlineStr">
        <is>
          <t>LHJ6 Comdty</t>
        </is>
      </c>
      <c r="G2624" s="1" t="n">
        <v>1.03441639335752</v>
      </c>
      <c r="H2624" s="1" t="n">
        <v>0.90025</v>
      </c>
      <c r="K2624" s="4" t="n">
        <v>82793531.69</v>
      </c>
      <c r="L2624" s="5" t="n">
        <v>4375001</v>
      </c>
      <c r="M2624" s="6" t="n">
        <v>18.924231</v>
      </c>
      <c r="AB2624" s="8" t="inlineStr">
        <is>
          <t>QISSwaps</t>
        </is>
      </c>
      <c r="AG2624" t="n">
        <v>-0.045358</v>
      </c>
    </row>
    <row r="2625">
      <c r="A2625" t="inlineStr">
        <is>
          <t>QIS</t>
        </is>
      </c>
      <c r="B2625" t="inlineStr">
        <is>
          <t>LHJ6 Comdty</t>
        </is>
      </c>
      <c r="C2625" t="inlineStr">
        <is>
          <t>LHJ6 Comdty</t>
        </is>
      </c>
      <c r="G2625" s="1" t="n">
        <v>1.415350257002565</v>
      </c>
      <c r="H2625" s="1" t="n">
        <v>0.90025</v>
      </c>
      <c r="K2625" s="4" t="n">
        <v>82793531.69</v>
      </c>
      <c r="L2625" s="5" t="n">
        <v>4375001</v>
      </c>
      <c r="M2625" s="6" t="n">
        <v>18.924231</v>
      </c>
      <c r="AB2625" s="8" t="inlineStr">
        <is>
          <t>QISSwaps</t>
        </is>
      </c>
      <c r="AG2625" t="n">
        <v>-0.045358</v>
      </c>
    </row>
    <row r="2626">
      <c r="A2626" t="inlineStr">
        <is>
          <t>QIS</t>
        </is>
      </c>
      <c r="B2626" t="inlineStr">
        <is>
          <t>LHM6 Comdty</t>
        </is>
      </c>
      <c r="C2626" t="inlineStr">
        <is>
          <t>LHM6 Comdty</t>
        </is>
      </c>
      <c r="G2626" s="1" t="n">
        <v>4.137665573430078</v>
      </c>
      <c r="H2626" s="1" t="n">
        <v>1.0085</v>
      </c>
      <c r="K2626" s="4" t="n">
        <v>82793531.69</v>
      </c>
      <c r="L2626" s="5" t="n">
        <v>4375001</v>
      </c>
      <c r="M2626" s="6" t="n">
        <v>18.924231</v>
      </c>
      <c r="AB2626" s="8" t="inlineStr">
        <is>
          <t>QISSwaps</t>
        </is>
      </c>
      <c r="AG2626" t="n">
        <v>-0.045358</v>
      </c>
    </row>
    <row r="2627">
      <c r="A2627" t="inlineStr">
        <is>
          <t>QIS</t>
        </is>
      </c>
      <c r="B2627" t="inlineStr">
        <is>
          <t>LHZ5 Comdty</t>
        </is>
      </c>
      <c r="C2627" t="inlineStr">
        <is>
          <t>LHZ5 Comdty</t>
        </is>
      </c>
      <c r="G2627" s="1" t="n">
        <v>-20.2352403901265</v>
      </c>
      <c r="H2627" s="1" t="n">
        <v>0.8402500000000001</v>
      </c>
      <c r="K2627" s="4" t="n">
        <v>82793531.69</v>
      </c>
      <c r="L2627" s="5" t="n">
        <v>4375001</v>
      </c>
      <c r="M2627" s="6" t="n">
        <v>18.924231</v>
      </c>
      <c r="AB2627" s="8" t="inlineStr">
        <is>
          <t>QISSwaps</t>
        </is>
      </c>
      <c r="AG2627" t="n">
        <v>-0.045358</v>
      </c>
    </row>
    <row r="2628">
      <c r="A2628" t="inlineStr">
        <is>
          <t>QIS</t>
        </is>
      </c>
      <c r="B2628" t="inlineStr">
        <is>
          <t>LHZ5 Comdty</t>
        </is>
      </c>
      <c r="C2628" t="inlineStr">
        <is>
          <t>LHZ5 Comdty</t>
        </is>
      </c>
      <c r="G2628" s="1" t="n">
        <v>-4.789094484733231</v>
      </c>
      <c r="H2628" s="1" t="n">
        <v>0.8402500000000001</v>
      </c>
      <c r="K2628" s="4" t="n">
        <v>82793531.69</v>
      </c>
      <c r="L2628" s="5" t="n">
        <v>4375001</v>
      </c>
      <c r="M2628" s="6" t="n">
        <v>18.924231</v>
      </c>
      <c r="AB2628" s="8" t="inlineStr">
        <is>
          <t>QISSwaps</t>
        </is>
      </c>
      <c r="AG2628" t="n">
        <v>-0.045358</v>
      </c>
    </row>
    <row r="2629">
      <c r="A2629" t="inlineStr">
        <is>
          <t>QIS</t>
        </is>
      </c>
      <c r="B2629" t="inlineStr">
        <is>
          <t>LHZ5 Comdty</t>
        </is>
      </c>
      <c r="C2629" t="inlineStr">
        <is>
          <t>LHZ5 Comdty</t>
        </is>
      </c>
      <c r="G2629" s="1" t="n">
        <v>-1.197273621183307</v>
      </c>
      <c r="H2629" s="1" t="n">
        <v>0.8402500000000001</v>
      </c>
      <c r="K2629" s="4" t="n">
        <v>82793531.69</v>
      </c>
      <c r="L2629" s="5" t="n">
        <v>4375001</v>
      </c>
      <c r="M2629" s="6" t="n">
        <v>18.924231</v>
      </c>
      <c r="AB2629" s="8" t="inlineStr">
        <is>
          <t>QISSwaps</t>
        </is>
      </c>
      <c r="AG2629" t="n">
        <v>-0.045358</v>
      </c>
    </row>
    <row r="2630">
      <c r="A2630" t="inlineStr">
        <is>
          <t>QIS</t>
        </is>
      </c>
      <c r="B2630" t="inlineStr">
        <is>
          <t>LHZ5 Comdty</t>
        </is>
      </c>
      <c r="C2630" t="inlineStr">
        <is>
          <t>LHZ5 Comdty</t>
        </is>
      </c>
      <c r="G2630" s="1" t="n">
        <v>1.415350257002565</v>
      </c>
      <c r="H2630" s="1" t="n">
        <v>0.8402500000000001</v>
      </c>
      <c r="K2630" s="4" t="n">
        <v>82793531.69</v>
      </c>
      <c r="L2630" s="5" t="n">
        <v>4375001</v>
      </c>
      <c r="M2630" s="6" t="n">
        <v>18.924231</v>
      </c>
      <c r="AB2630" s="8" t="inlineStr">
        <is>
          <t>QISSwaps</t>
        </is>
      </c>
      <c r="AG2630" t="n">
        <v>-0.045358</v>
      </c>
    </row>
    <row r="2631">
      <c r="A2631" t="inlineStr">
        <is>
          <t>QIS</t>
        </is>
      </c>
      <c r="B2631" t="inlineStr">
        <is>
          <t>LHZ5 Comdty</t>
        </is>
      </c>
      <c r="C2631" t="inlineStr">
        <is>
          <t>LHZ5 Comdty</t>
        </is>
      </c>
      <c r="G2631" s="1" t="n">
        <v>-3.490920970244121</v>
      </c>
      <c r="H2631" s="1" t="n">
        <v>0.8402500000000001</v>
      </c>
      <c r="K2631" s="4" t="n">
        <v>82793531.69</v>
      </c>
      <c r="L2631" s="5" t="n">
        <v>4375001</v>
      </c>
      <c r="M2631" s="6" t="n">
        <v>18.924231</v>
      </c>
      <c r="AB2631" s="8" t="inlineStr">
        <is>
          <t>QISSwaps</t>
        </is>
      </c>
      <c r="AG2631" t="n">
        <v>-0.045358</v>
      </c>
    </row>
    <row r="2632">
      <c r="A2632" t="inlineStr">
        <is>
          <t>QIS</t>
        </is>
      </c>
      <c r="B2632" t="inlineStr">
        <is>
          <t>LHZ5 Comdty</t>
        </is>
      </c>
      <c r="C2632" t="inlineStr">
        <is>
          <t>LHZ5 Comdty</t>
        </is>
      </c>
      <c r="G2632" s="1" t="n">
        <v>-0.8727302425610302</v>
      </c>
      <c r="H2632" s="1" t="n">
        <v>0.8402500000000001</v>
      </c>
      <c r="K2632" s="4" t="n">
        <v>82793531.69</v>
      </c>
      <c r="L2632" s="5" t="n">
        <v>4375001</v>
      </c>
      <c r="M2632" s="6" t="n">
        <v>18.924231</v>
      </c>
      <c r="AB2632" s="8" t="inlineStr">
        <is>
          <t>QISSwaps</t>
        </is>
      </c>
      <c r="AG2632" t="n">
        <v>-0.045358</v>
      </c>
    </row>
    <row r="2633">
      <c r="A2633" t="inlineStr">
        <is>
          <t>QIS</t>
        </is>
      </c>
      <c r="B2633" t="inlineStr">
        <is>
          <t>LIN US 11/21/2025 P460 Equity</t>
        </is>
      </c>
      <c r="C2633" t="inlineStr">
        <is>
          <t>LIN US 11/21/2025 P460 Equity</t>
        </is>
      </c>
      <c r="G2633" s="1" t="n">
        <v>10.063339372086</v>
      </c>
      <c r="H2633" s="1" t="n">
        <v>15.9</v>
      </c>
      <c r="K2633" s="4" t="n">
        <v>82793531.69</v>
      </c>
      <c r="L2633" s="5" t="n">
        <v>4375001</v>
      </c>
      <c r="M2633" s="6" t="n">
        <v>18.924231</v>
      </c>
      <c r="AB2633" s="8" t="inlineStr">
        <is>
          <t>QISSwaps</t>
        </is>
      </c>
      <c r="AG2633" t="n">
        <v>-0.045358</v>
      </c>
    </row>
    <row r="2634">
      <c r="A2634" t="inlineStr">
        <is>
          <t>QIS</t>
        </is>
      </c>
      <c r="B2634" t="inlineStr">
        <is>
          <t>LIN UW Equity</t>
        </is>
      </c>
      <c r="C2634" t="inlineStr">
        <is>
          <t>LIN UW Equity</t>
        </is>
      </c>
      <c r="G2634" s="1" t="n">
        <v>536.906308848</v>
      </c>
      <c r="H2634" s="1" t="n">
        <v>453.82</v>
      </c>
      <c r="K2634" s="4" t="n">
        <v>82793531.69</v>
      </c>
      <c r="L2634" s="5" t="n">
        <v>4375001</v>
      </c>
      <c r="M2634" s="6" t="n">
        <v>18.924231</v>
      </c>
      <c r="AB2634" s="8" t="inlineStr">
        <is>
          <t>QISSwaps</t>
        </is>
      </c>
      <c r="AG2634" t="n">
        <v>-0.045358</v>
      </c>
    </row>
    <row r="2635">
      <c r="A2635" t="inlineStr">
        <is>
          <t>QIS</t>
        </is>
      </c>
      <c r="B2635" t="inlineStr">
        <is>
          <t>LLF6 Comdty</t>
        </is>
      </c>
      <c r="C2635" t="inlineStr">
        <is>
          <t>LLF6 Comdty</t>
        </is>
      </c>
      <c r="G2635" s="1" t="n">
        <v>-1.728250805515837</v>
      </c>
      <c r="H2635" s="1" t="n">
        <v>2025.22</v>
      </c>
      <c r="K2635" s="4" t="n">
        <v>82793531.69</v>
      </c>
      <c r="L2635" s="5" t="n">
        <v>4375001</v>
      </c>
      <c r="M2635" s="6" t="n">
        <v>18.924231</v>
      </c>
      <c r="AB2635" s="8" t="inlineStr">
        <is>
          <t>QISSwaps</t>
        </is>
      </c>
      <c r="AG2635" t="n">
        <v>-0.045358</v>
      </c>
    </row>
    <row r="2636">
      <c r="A2636" t="inlineStr">
        <is>
          <t>QIS</t>
        </is>
      </c>
      <c r="B2636" t="inlineStr">
        <is>
          <t>LLK6 Comdty</t>
        </is>
      </c>
      <c r="C2636" t="inlineStr">
        <is>
          <t>LLK6 Comdty</t>
        </is>
      </c>
      <c r="G2636" s="1" t="n">
        <v>0.4084003020655458</v>
      </c>
      <c r="H2636" s="1" t="n">
        <v>2063.72</v>
      </c>
      <c r="K2636" s="4" t="n">
        <v>82793531.69</v>
      </c>
      <c r="L2636" s="5" t="n">
        <v>4375001</v>
      </c>
      <c r="M2636" s="6" t="n">
        <v>18.924231</v>
      </c>
      <c r="AB2636" s="8" t="inlineStr">
        <is>
          <t>QISSwaps</t>
        </is>
      </c>
      <c r="AG2636" t="n">
        <v>-0.045358</v>
      </c>
    </row>
    <row r="2637">
      <c r="A2637" t="inlineStr">
        <is>
          <t>QIS</t>
        </is>
      </c>
      <c r="B2637" t="inlineStr">
        <is>
          <t>LLK6 Comdty</t>
        </is>
      </c>
      <c r="C2637" t="inlineStr">
        <is>
          <t>LLK6 Comdty</t>
        </is>
      </c>
      <c r="G2637" s="1" t="n">
        <v>0.4222745800019271</v>
      </c>
      <c r="H2637" s="1" t="n">
        <v>2063.72</v>
      </c>
      <c r="K2637" s="4" t="n">
        <v>82793531.69</v>
      </c>
      <c r="L2637" s="5" t="n">
        <v>4375001</v>
      </c>
      <c r="M2637" s="6" t="n">
        <v>18.924231</v>
      </c>
      <c r="AB2637" s="8" t="inlineStr">
        <is>
          <t>QISSwaps</t>
        </is>
      </c>
      <c r="AG2637" t="n">
        <v>-0.045358</v>
      </c>
    </row>
    <row r="2638">
      <c r="A2638" t="inlineStr">
        <is>
          <t>QIS</t>
        </is>
      </c>
      <c r="B2638" t="inlineStr">
        <is>
          <t>LLK6C 2125 Comdty</t>
        </is>
      </c>
      <c r="C2638" t="inlineStr">
        <is>
          <t>LLK6C 2125 Comdty</t>
        </is>
      </c>
      <c r="G2638" s="1" t="n">
        <v>-5.090183779036337</v>
      </c>
      <c r="H2638" s="1" t="n">
        <v>67.88</v>
      </c>
      <c r="K2638" s="4" t="n">
        <v>82793531.69</v>
      </c>
      <c r="L2638" s="5" t="n">
        <v>4375001</v>
      </c>
      <c r="M2638" s="6" t="n">
        <v>18.924231</v>
      </c>
      <c r="AB2638" s="8" t="inlineStr">
        <is>
          <t>QISSwaps</t>
        </is>
      </c>
      <c r="AG2638" t="n">
        <v>-0.045358</v>
      </c>
    </row>
    <row r="2639">
      <c r="A2639" t="inlineStr">
        <is>
          <t>QIS</t>
        </is>
      </c>
      <c r="B2639" t="inlineStr">
        <is>
          <t>LLN6 Comdty</t>
        </is>
      </c>
      <c r="C2639" t="inlineStr">
        <is>
          <t>LLN6 Comdty</t>
        </is>
      </c>
      <c r="G2639" s="1" t="n">
        <v>1.689098320007709</v>
      </c>
      <c r="H2639" s="1" t="n">
        <v>2077.37</v>
      </c>
      <c r="K2639" s="4" t="n">
        <v>82793531.69</v>
      </c>
      <c r="L2639" s="5" t="n">
        <v>4375001</v>
      </c>
      <c r="M2639" s="6" t="n">
        <v>18.924231</v>
      </c>
      <c r="AB2639" s="8" t="inlineStr">
        <is>
          <t>QISSwaps</t>
        </is>
      </c>
      <c r="AG2639" t="n">
        <v>-0.045358</v>
      </c>
    </row>
    <row r="2640">
      <c r="A2640" t="inlineStr">
        <is>
          <t>QIS</t>
        </is>
      </c>
      <c r="B2640" t="inlineStr">
        <is>
          <t>LLX5 Comdty</t>
        </is>
      </c>
      <c r="C2640" t="inlineStr">
        <is>
          <t>LLX5 Comdty</t>
        </is>
      </c>
      <c r="G2640" s="1" t="n">
        <v>0.4763833208787012</v>
      </c>
      <c r="H2640" s="1" t="n">
        <v>1999.59</v>
      </c>
      <c r="K2640" s="4" t="n">
        <v>82793531.69</v>
      </c>
      <c r="L2640" s="5" t="n">
        <v>4375001</v>
      </c>
      <c r="M2640" s="6" t="n">
        <v>18.924231</v>
      </c>
      <c r="AB2640" s="8" t="inlineStr">
        <is>
          <t>QISSwaps</t>
        </is>
      </c>
      <c r="AG2640" t="n">
        <v>-0.045358</v>
      </c>
    </row>
    <row r="2641">
      <c r="A2641" t="inlineStr">
        <is>
          <t>QIS</t>
        </is>
      </c>
      <c r="B2641" t="inlineStr">
        <is>
          <t>LLX5 Comdty</t>
        </is>
      </c>
      <c r="C2641" t="inlineStr">
        <is>
          <t>LLX5 Comdty</t>
        </is>
      </c>
      <c r="G2641" s="1" t="n">
        <v>-0.4299738099974402</v>
      </c>
      <c r="H2641" s="1" t="n">
        <v>1999.59</v>
      </c>
      <c r="K2641" s="4" t="n">
        <v>82793531.69</v>
      </c>
      <c r="L2641" s="5" t="n">
        <v>4375001</v>
      </c>
      <c r="M2641" s="6" t="n">
        <v>18.924231</v>
      </c>
      <c r="AB2641" s="8" t="inlineStr">
        <is>
          <t>QISSwaps</t>
        </is>
      </c>
      <c r="AG2641" t="n">
        <v>-0.045358</v>
      </c>
    </row>
    <row r="2642">
      <c r="A2642" t="inlineStr">
        <is>
          <t>QIS</t>
        </is>
      </c>
      <c r="B2642" t="inlineStr">
        <is>
          <t>LLX5 Comdty</t>
        </is>
      </c>
      <c r="C2642" t="inlineStr">
        <is>
          <t>LLX5 Comdty</t>
        </is>
      </c>
      <c r="G2642" s="1" t="n">
        <v>-0.4320627013789593</v>
      </c>
      <c r="H2642" s="1" t="n">
        <v>1999.59</v>
      </c>
      <c r="K2642" s="4" t="n">
        <v>82793531.69</v>
      </c>
      <c r="L2642" s="5" t="n">
        <v>4375001</v>
      </c>
      <c r="M2642" s="6" t="n">
        <v>18.924231</v>
      </c>
      <c r="AB2642" s="8" t="inlineStr">
        <is>
          <t>QISSwaps</t>
        </is>
      </c>
      <c r="AG2642" t="n">
        <v>-0.045358</v>
      </c>
    </row>
    <row r="2643">
      <c r="A2643" t="inlineStr">
        <is>
          <t>QIS</t>
        </is>
      </c>
      <c r="B2643" t="inlineStr">
        <is>
          <t>LLX5 Comdty</t>
        </is>
      </c>
      <c r="C2643" t="inlineStr">
        <is>
          <t>LLX5 Comdty</t>
        </is>
      </c>
      <c r="G2643" s="1" t="n">
        <v>-0.2411647324975961</v>
      </c>
      <c r="H2643" s="1" t="n">
        <v>1999.59</v>
      </c>
      <c r="K2643" s="4" t="n">
        <v>82793531.69</v>
      </c>
      <c r="L2643" s="5" t="n">
        <v>4375001</v>
      </c>
      <c r="M2643" s="6" t="n">
        <v>18.924231</v>
      </c>
      <c r="AB2643" s="8" t="inlineStr">
        <is>
          <t>QISSwaps</t>
        </is>
      </c>
      <c r="AG2643" t="n">
        <v>-0.045358</v>
      </c>
    </row>
    <row r="2644">
      <c r="A2644" t="inlineStr">
        <is>
          <t>QIS</t>
        </is>
      </c>
      <c r="B2644" t="inlineStr">
        <is>
          <t>LLY UN Equity</t>
        </is>
      </c>
      <c r="C2644" t="inlineStr">
        <is>
          <t>LLY UN Equity</t>
        </is>
      </c>
      <c r="G2644" s="1" t="n">
        <v>-655.9531554576</v>
      </c>
      <c r="H2644" s="1" t="n">
        <v>833.49</v>
      </c>
      <c r="K2644" s="4" t="n">
        <v>82793531.69</v>
      </c>
      <c r="L2644" s="5" t="n">
        <v>4375001</v>
      </c>
      <c r="M2644" s="6" t="n">
        <v>18.924231</v>
      </c>
      <c r="AB2644" s="8" t="inlineStr">
        <is>
          <t>QISSwaps</t>
        </is>
      </c>
      <c r="AG2644" t="n">
        <v>-0.045358</v>
      </c>
    </row>
    <row r="2645">
      <c r="A2645" t="inlineStr">
        <is>
          <t>QIS</t>
        </is>
      </c>
      <c r="B2645" t="inlineStr">
        <is>
          <t>LLY US 11/21/2025 C840 Equity</t>
        </is>
      </c>
      <c r="C2645" t="inlineStr">
        <is>
          <t>LLY US 11/21/2025 C840 Equity</t>
        </is>
      </c>
      <c r="G2645" s="1" t="n">
        <v>12.279481426121</v>
      </c>
      <c r="H2645" s="1" t="n">
        <v>43</v>
      </c>
      <c r="K2645" s="4" t="n">
        <v>82793531.69</v>
      </c>
      <c r="L2645" s="5" t="n">
        <v>4375001</v>
      </c>
      <c r="M2645" s="6" t="n">
        <v>18.924231</v>
      </c>
      <c r="AB2645" s="8" t="inlineStr">
        <is>
          <t>QISSwaps</t>
        </is>
      </c>
      <c r="AG2645" t="n">
        <v>-0.045358</v>
      </c>
    </row>
    <row r="2646">
      <c r="A2646" t="inlineStr">
        <is>
          <t>QIS</t>
        </is>
      </c>
      <c r="B2646" t="inlineStr">
        <is>
          <t>LLZ5 Comdty</t>
        </is>
      </c>
      <c r="C2646" t="inlineStr">
        <is>
          <t>LLZ5 Comdty</t>
        </is>
      </c>
      <c r="G2646" s="1" t="n">
        <v>-0.9646589299903846</v>
      </c>
      <c r="H2646" s="1" t="n">
        <v>2009.32</v>
      </c>
      <c r="K2646" s="4" t="n">
        <v>82793531.69</v>
      </c>
      <c r="L2646" s="5" t="n">
        <v>4375001</v>
      </c>
      <c r="M2646" s="6" t="n">
        <v>18.924231</v>
      </c>
      <c r="AB2646" s="8" t="inlineStr">
        <is>
          <t>QISSwaps</t>
        </is>
      </c>
      <c r="AG2646" t="n">
        <v>-0.045358</v>
      </c>
    </row>
    <row r="2647">
      <c r="A2647" t="inlineStr">
        <is>
          <t>QIS</t>
        </is>
      </c>
      <c r="B2647" t="inlineStr">
        <is>
          <t>LLZ5 Comdty</t>
        </is>
      </c>
      <c r="C2647" t="inlineStr">
        <is>
          <t>LLZ5 Comdty</t>
        </is>
      </c>
      <c r="G2647" s="1" t="n">
        <v>-7.882523884501047</v>
      </c>
      <c r="H2647" s="1" t="n">
        <v>2009.32</v>
      </c>
      <c r="K2647" s="4" t="n">
        <v>82793531.69</v>
      </c>
      <c r="L2647" s="5" t="n">
        <v>4375001</v>
      </c>
      <c r="M2647" s="6" t="n">
        <v>18.924231</v>
      </c>
      <c r="AB2647" s="8" t="inlineStr">
        <is>
          <t>QISSwaps</t>
        </is>
      </c>
      <c r="AG2647" t="n">
        <v>-0.045358</v>
      </c>
    </row>
    <row r="2648">
      <c r="A2648" t="inlineStr">
        <is>
          <t>QIS</t>
        </is>
      </c>
      <c r="B2648" t="inlineStr">
        <is>
          <t>LLZ5P 2000 Comdty</t>
        </is>
      </c>
      <c r="C2648" t="inlineStr">
        <is>
          <t>LLZ5P 2000 Comdty</t>
        </is>
      </c>
      <c r="G2648" s="1" t="n">
        <v>-3.725803929047681</v>
      </c>
      <c r="H2648" s="1" t="n">
        <v>39.22</v>
      </c>
      <c r="K2648" s="4" t="n">
        <v>82793531.69</v>
      </c>
      <c r="L2648" s="5" t="n">
        <v>4375001</v>
      </c>
      <c r="M2648" s="6" t="n">
        <v>18.924231</v>
      </c>
      <c r="AB2648" s="8" t="inlineStr">
        <is>
          <t>QISSwaps</t>
        </is>
      </c>
      <c r="AG2648" t="n">
        <v>-0.045358</v>
      </c>
    </row>
    <row r="2649">
      <c r="A2649" t="inlineStr">
        <is>
          <t>QIS</t>
        </is>
      </c>
      <c r="B2649" t="inlineStr">
        <is>
          <t>LNF6 Comdty</t>
        </is>
      </c>
      <c r="C2649" t="inlineStr">
        <is>
          <t>LNF6 Comdty</t>
        </is>
      </c>
      <c r="G2649" s="1" t="n">
        <v>-2.417368542698327</v>
      </c>
      <c r="H2649" s="1" t="n">
        <v>15306.62</v>
      </c>
      <c r="K2649" s="4" t="n">
        <v>82793531.69</v>
      </c>
      <c r="L2649" s="5" t="n">
        <v>4375001</v>
      </c>
      <c r="M2649" s="6" t="n">
        <v>18.924231</v>
      </c>
      <c r="AB2649" s="8" t="inlineStr">
        <is>
          <t>QISSwaps</t>
        </is>
      </c>
      <c r="AG2649" t="n">
        <v>-0.045358</v>
      </c>
    </row>
    <row r="2650">
      <c r="A2650" t="inlineStr">
        <is>
          <t>QIS</t>
        </is>
      </c>
      <c r="B2650" t="inlineStr">
        <is>
          <t>LNK6 Comdty</t>
        </is>
      </c>
      <c r="C2650" t="inlineStr">
        <is>
          <t>LNK6 Comdty</t>
        </is>
      </c>
      <c r="G2650" s="1" t="n">
        <v>3.308905241166553</v>
      </c>
      <c r="H2650" s="1" t="n">
        <v>15545.11</v>
      </c>
      <c r="K2650" s="4" t="n">
        <v>82793531.69</v>
      </c>
      <c r="L2650" s="5" t="n">
        <v>4375001</v>
      </c>
      <c r="M2650" s="6" t="n">
        <v>18.924231</v>
      </c>
      <c r="AB2650" s="8" t="inlineStr">
        <is>
          <t>QISSwaps</t>
        </is>
      </c>
      <c r="AG2650" t="n">
        <v>-0.045358</v>
      </c>
    </row>
    <row r="2651">
      <c r="A2651" t="inlineStr">
        <is>
          <t>QIS</t>
        </is>
      </c>
      <c r="B2651" t="inlineStr">
        <is>
          <t>LNK6 Comdty</t>
        </is>
      </c>
      <c r="C2651" t="inlineStr">
        <is>
          <t>LNK6 Comdty</t>
        </is>
      </c>
      <c r="G2651" s="1" t="n">
        <v>0.6144273776401693</v>
      </c>
      <c r="H2651" s="1" t="n">
        <v>15545.11</v>
      </c>
      <c r="K2651" s="4" t="n">
        <v>82793531.69</v>
      </c>
      <c r="L2651" s="5" t="n">
        <v>4375001</v>
      </c>
      <c r="M2651" s="6" t="n">
        <v>18.924231</v>
      </c>
      <c r="AB2651" s="8" t="inlineStr">
        <is>
          <t>QISSwaps</t>
        </is>
      </c>
      <c r="AG2651" t="n">
        <v>-0.045358</v>
      </c>
    </row>
    <row r="2652">
      <c r="A2652" t="inlineStr">
        <is>
          <t>QIS</t>
        </is>
      </c>
      <c r="B2652" t="inlineStr">
        <is>
          <t>LNN6 Comdty</t>
        </is>
      </c>
      <c r="C2652" t="inlineStr">
        <is>
          <t>LNN6 Comdty</t>
        </is>
      </c>
      <c r="G2652" s="1" t="n">
        <v>2.457709510560678</v>
      </c>
      <c r="H2652" s="1" t="n">
        <v>15650.11</v>
      </c>
      <c r="K2652" s="4" t="n">
        <v>82793531.69</v>
      </c>
      <c r="L2652" s="5" t="n">
        <v>4375001</v>
      </c>
      <c r="M2652" s="6" t="n">
        <v>18.924231</v>
      </c>
      <c r="AB2652" s="8" t="inlineStr">
        <is>
          <t>QISSwaps</t>
        </is>
      </c>
      <c r="AG2652" t="n">
        <v>-0.045358</v>
      </c>
    </row>
    <row r="2653">
      <c r="A2653" t="inlineStr">
        <is>
          <t>QIS</t>
        </is>
      </c>
      <c r="B2653" t="inlineStr">
        <is>
          <t>LNX5 Comdty</t>
        </is>
      </c>
      <c r="C2653" t="inlineStr">
        <is>
          <t>LNX5 Comdty</t>
        </is>
      </c>
      <c r="G2653" s="1" t="n">
        <v>-0.6043421356745816</v>
      </c>
      <c r="H2653" s="1" t="n">
        <v>15167.09</v>
      </c>
      <c r="K2653" s="4" t="n">
        <v>82793531.69</v>
      </c>
      <c r="L2653" s="5" t="n">
        <v>4375001</v>
      </c>
      <c r="M2653" s="6" t="n">
        <v>18.924231</v>
      </c>
      <c r="AB2653" s="8" t="inlineStr">
        <is>
          <t>QISSwaps</t>
        </is>
      </c>
      <c r="AG2653" t="n">
        <v>-0.045358</v>
      </c>
    </row>
    <row r="2654">
      <c r="A2654" t="inlineStr">
        <is>
          <t>QIS</t>
        </is>
      </c>
      <c r="B2654" t="inlineStr">
        <is>
          <t>LNX5 Comdty</t>
        </is>
      </c>
      <c r="C2654" t="inlineStr">
        <is>
          <t>LNX5 Comdty</t>
        </is>
      </c>
      <c r="G2654" s="1" t="n">
        <v>-0.1971141769211031</v>
      </c>
      <c r="H2654" s="1" t="n">
        <v>15167.09</v>
      </c>
      <c r="K2654" s="4" t="n">
        <v>82793531.69</v>
      </c>
      <c r="L2654" s="5" t="n">
        <v>4375001</v>
      </c>
      <c r="M2654" s="6" t="n">
        <v>18.924231</v>
      </c>
      <c r="AB2654" s="8" t="inlineStr">
        <is>
          <t>QISSwaps</t>
        </is>
      </c>
      <c r="AG2654" t="n">
        <v>-0.045358</v>
      </c>
    </row>
    <row r="2655">
      <c r="A2655" t="inlineStr">
        <is>
          <t>QIS</t>
        </is>
      </c>
      <c r="B2655" t="inlineStr">
        <is>
          <t>LNX5 Comdty</t>
        </is>
      </c>
      <c r="C2655" t="inlineStr">
        <is>
          <t>LNX5 Comdty</t>
        </is>
      </c>
      <c r="G2655" s="1" t="n">
        <v>-0.1235346938942153</v>
      </c>
      <c r="H2655" s="1" t="n">
        <v>15167.09</v>
      </c>
      <c r="K2655" s="4" t="n">
        <v>82793531.69</v>
      </c>
      <c r="L2655" s="5" t="n">
        <v>4375001</v>
      </c>
      <c r="M2655" s="6" t="n">
        <v>18.924231</v>
      </c>
      <c r="AB2655" s="8" t="inlineStr">
        <is>
          <t>QISSwaps</t>
        </is>
      </c>
      <c r="AG2655" t="n">
        <v>-0.045358</v>
      </c>
    </row>
    <row r="2656">
      <c r="A2656" t="inlineStr">
        <is>
          <t>QIS</t>
        </is>
      </c>
      <c r="B2656" t="inlineStr">
        <is>
          <t>LNZ5 Comdty</t>
        </is>
      </c>
      <c r="C2656" t="inlineStr">
        <is>
          <t>LNZ5 Comdty</t>
        </is>
      </c>
      <c r="G2656" s="1" t="n">
        <v>-0.0171185890509731</v>
      </c>
      <c r="H2656" s="1" t="n">
        <v>15231.11</v>
      </c>
      <c r="K2656" s="4" t="n">
        <v>82793531.69</v>
      </c>
      <c r="L2656" s="5" t="n">
        <v>4375001</v>
      </c>
      <c r="M2656" s="6" t="n">
        <v>18.924231</v>
      </c>
      <c r="AB2656" s="8" t="inlineStr">
        <is>
          <t>QISSwaps</t>
        </is>
      </c>
      <c r="AG2656" t="n">
        <v>-0.045358</v>
      </c>
    </row>
    <row r="2657">
      <c r="A2657" t="inlineStr">
        <is>
          <t>QIS</t>
        </is>
      </c>
      <c r="B2657" t="inlineStr">
        <is>
          <t>LNZ5 Comdty</t>
        </is>
      </c>
      <c r="C2657" t="inlineStr">
        <is>
          <t>LNZ5 Comdty</t>
        </is>
      </c>
      <c r="G2657" s="1" t="n">
        <v>-0.7884567076844127</v>
      </c>
      <c r="H2657" s="1" t="n">
        <v>15231.11</v>
      </c>
      <c r="K2657" s="4" t="n">
        <v>82793531.69</v>
      </c>
      <c r="L2657" s="5" t="n">
        <v>4375001</v>
      </c>
      <c r="M2657" s="6" t="n">
        <v>18.924231</v>
      </c>
      <c r="AB2657" s="8" t="inlineStr">
        <is>
          <t>QISSwaps</t>
        </is>
      </c>
      <c r="AG2657" t="n">
        <v>-0.045358</v>
      </c>
    </row>
    <row r="2658">
      <c r="A2658" t="inlineStr">
        <is>
          <t>QIS</t>
        </is>
      </c>
      <c r="B2658" t="inlineStr">
        <is>
          <t>LPX25 Comdty</t>
        </is>
      </c>
      <c r="C2658" t="inlineStr">
        <is>
          <t>LPX25 Comdty</t>
        </is>
      </c>
      <c r="G2658" s="1" t="n">
        <v>13.47068906692234</v>
      </c>
      <c r="H2658" s="1" t="n">
        <v>10508.3</v>
      </c>
      <c r="K2658" s="4" t="n">
        <v>82793531.69</v>
      </c>
      <c r="L2658" s="5" t="n">
        <v>4375001</v>
      </c>
      <c r="M2658" s="6" t="n">
        <v>18.924231</v>
      </c>
      <c r="AB2658" s="8" t="inlineStr">
        <is>
          <t>QISSwaps</t>
        </is>
      </c>
      <c r="AG2658" t="n">
        <v>-0.045358</v>
      </c>
    </row>
    <row r="2659">
      <c r="A2659" t="inlineStr">
        <is>
          <t>QIS</t>
        </is>
      </c>
      <c r="B2659" t="inlineStr">
        <is>
          <t>LPX5 Comdty</t>
        </is>
      </c>
      <c r="C2659" t="inlineStr">
        <is>
          <t>LPX5 Comdty</t>
        </is>
      </c>
      <c r="G2659" s="1" t="n">
        <v>-0.5016444924956432</v>
      </c>
      <c r="H2659" s="1" t="n">
        <v>10508.3</v>
      </c>
      <c r="K2659" s="4" t="n">
        <v>82793531.69</v>
      </c>
      <c r="L2659" s="5" t="n">
        <v>4375001</v>
      </c>
      <c r="M2659" s="6" t="n">
        <v>18.924231</v>
      </c>
      <c r="AB2659" s="8" t="inlineStr">
        <is>
          <t>QISSwaps</t>
        </is>
      </c>
      <c r="AG2659" t="n">
        <v>-0.045358</v>
      </c>
    </row>
    <row r="2660">
      <c r="A2660" t="inlineStr">
        <is>
          <t>QIS</t>
        </is>
      </c>
      <c r="B2660" t="inlineStr">
        <is>
          <t>LPX5C 10550 Comdty</t>
        </is>
      </c>
      <c r="C2660" t="inlineStr">
        <is>
          <t>LPX5C 10550 Comdty</t>
        </is>
      </c>
      <c r="G2660" s="1" t="n">
        <v>-29.29884635553152</v>
      </c>
      <c r="H2660" s="1" t="n">
        <v>230.74</v>
      </c>
      <c r="K2660" s="4" t="n">
        <v>82793531.69</v>
      </c>
      <c r="L2660" s="5" t="n">
        <v>4375001</v>
      </c>
      <c r="M2660" s="6" t="n">
        <v>18.924231</v>
      </c>
      <c r="AB2660" s="8" t="inlineStr">
        <is>
          <t>QISSwaps</t>
        </is>
      </c>
      <c r="AG2660" t="n">
        <v>-0.045358</v>
      </c>
    </row>
    <row r="2661">
      <c r="A2661" t="inlineStr">
        <is>
          <t>QIS</t>
        </is>
      </c>
      <c r="B2661" t="inlineStr">
        <is>
          <t>LPZ5 Comdty</t>
        </is>
      </c>
      <c r="C2661" t="inlineStr">
        <is>
          <t>LPZ5 Comdty</t>
        </is>
      </c>
      <c r="G2661" s="1" t="n">
        <v>-2.006577969982574</v>
      </c>
      <c r="H2661" s="1" t="n">
        <v>10514.48</v>
      </c>
      <c r="K2661" s="4" t="n">
        <v>82793531.69</v>
      </c>
      <c r="L2661" s="5" t="n">
        <v>4375001</v>
      </c>
      <c r="M2661" s="6" t="n">
        <v>18.924231</v>
      </c>
      <c r="AB2661" s="8" t="inlineStr">
        <is>
          <t>QISSwaps</t>
        </is>
      </c>
      <c r="AG2661" t="n">
        <v>-0.045358</v>
      </c>
    </row>
    <row r="2662">
      <c r="A2662" t="inlineStr">
        <is>
          <t>QIS</t>
        </is>
      </c>
      <c r="B2662" t="inlineStr">
        <is>
          <t>LPZ5P 10650 Comdty</t>
        </is>
      </c>
      <c r="C2662" t="inlineStr">
        <is>
          <t>LPZ5P 10650 Comdty</t>
        </is>
      </c>
      <c r="G2662" s="1" t="n">
        <v>-10.78314490605343</v>
      </c>
      <c r="H2662" s="1" t="n">
        <v>437.7</v>
      </c>
      <c r="K2662" s="4" t="n">
        <v>82793531.69</v>
      </c>
      <c r="L2662" s="5" t="n">
        <v>4375001</v>
      </c>
      <c r="M2662" s="6" t="n">
        <v>18.924231</v>
      </c>
      <c r="AB2662" s="8" t="inlineStr">
        <is>
          <t>QISSwaps</t>
        </is>
      </c>
      <c r="AG2662" t="n">
        <v>-0.045358</v>
      </c>
    </row>
    <row r="2663">
      <c r="A2663" t="inlineStr">
        <is>
          <t>QIS</t>
        </is>
      </c>
      <c r="B2663" t="inlineStr">
        <is>
          <t>LRCX US 12/19/2025 P135 Equity</t>
        </is>
      </c>
      <c r="C2663" t="inlineStr">
        <is>
          <t>LRCX US 12/19/2025 P135 Equity</t>
        </is>
      </c>
      <c r="G2663" s="1" t="n">
        <v>0.40184770717</v>
      </c>
      <c r="H2663" s="1" t="n">
        <v>12.875</v>
      </c>
      <c r="K2663" s="4" t="n">
        <v>82793531.69</v>
      </c>
      <c r="L2663" s="5" t="n">
        <v>4375001</v>
      </c>
      <c r="M2663" s="6" t="n">
        <v>18.924231</v>
      </c>
      <c r="AB2663" s="8" t="inlineStr">
        <is>
          <t>QISSwaps</t>
        </is>
      </c>
      <c r="AG2663" t="n">
        <v>-0.045358</v>
      </c>
    </row>
    <row r="2664">
      <c r="A2664" t="inlineStr">
        <is>
          <t>QIS</t>
        </is>
      </c>
      <c r="B2664" t="inlineStr">
        <is>
          <t>LRCX UW Equity</t>
        </is>
      </c>
      <c r="C2664" t="inlineStr">
        <is>
          <t>LRCX UW Equity</t>
        </is>
      </c>
      <c r="G2664" s="1" t="n">
        <v>20.1219684302</v>
      </c>
      <c r="H2664" s="1" t="n">
        <v>131.37</v>
      </c>
      <c r="K2664" s="4" t="n">
        <v>82793531.69</v>
      </c>
      <c r="L2664" s="5" t="n">
        <v>4375001</v>
      </c>
      <c r="M2664" s="6" t="n">
        <v>18.924231</v>
      </c>
      <c r="AB2664" s="8" t="inlineStr">
        <is>
          <t>QISSwaps</t>
        </is>
      </c>
      <c r="AG2664" t="n">
        <v>-0.045358</v>
      </c>
    </row>
    <row r="2665">
      <c r="A2665" t="inlineStr">
        <is>
          <t>QIS</t>
        </is>
      </c>
      <c r="B2665" t="inlineStr">
        <is>
          <t>LXF6 Comdty</t>
        </is>
      </c>
      <c r="C2665" t="inlineStr">
        <is>
          <t>LXF6 Comdty</t>
        </is>
      </c>
      <c r="G2665" s="1" t="n">
        <v>-2.906797755572826</v>
      </c>
      <c r="H2665" s="1" t="n">
        <v>3000.49</v>
      </c>
      <c r="K2665" s="4" t="n">
        <v>82793531.69</v>
      </c>
      <c r="L2665" s="5" t="n">
        <v>4375001</v>
      </c>
      <c r="M2665" s="6" t="n">
        <v>18.924231</v>
      </c>
      <c r="AB2665" s="8" t="inlineStr">
        <is>
          <t>QISSwaps</t>
        </is>
      </c>
      <c r="AG2665" t="n">
        <v>-0.045358</v>
      </c>
    </row>
    <row r="2666">
      <c r="A2666" t="inlineStr">
        <is>
          <t>QIS</t>
        </is>
      </c>
      <c r="B2666" t="inlineStr">
        <is>
          <t>LXK6 Comdty</t>
        </is>
      </c>
      <c r="C2666" t="inlineStr">
        <is>
          <t>LXK6 Comdty</t>
        </is>
      </c>
      <c r="G2666" s="1" t="n">
        <v>8.651161024308298</v>
      </c>
      <c r="H2666" s="1" t="n">
        <v>2979.74</v>
      </c>
      <c r="K2666" s="4" t="n">
        <v>82793531.69</v>
      </c>
      <c r="L2666" s="5" t="n">
        <v>4375001</v>
      </c>
      <c r="M2666" s="6" t="n">
        <v>18.924231</v>
      </c>
      <c r="AB2666" s="8" t="inlineStr">
        <is>
          <t>QISSwaps</t>
        </is>
      </c>
      <c r="AG2666" t="n">
        <v>-0.045358</v>
      </c>
    </row>
    <row r="2667">
      <c r="A2667" t="inlineStr">
        <is>
          <t>QIS</t>
        </is>
      </c>
      <c r="B2667" t="inlineStr">
        <is>
          <t>LXK6 Comdty</t>
        </is>
      </c>
      <c r="C2667" t="inlineStr">
        <is>
          <t>LXK6 Comdty</t>
        </is>
      </c>
      <c r="G2667" s="1" t="n">
        <v>0.7919626409472557</v>
      </c>
      <c r="H2667" s="1" t="n">
        <v>2979.74</v>
      </c>
      <c r="K2667" s="4" t="n">
        <v>82793531.69</v>
      </c>
      <c r="L2667" s="5" t="n">
        <v>4375001</v>
      </c>
      <c r="M2667" s="6" t="n">
        <v>18.924231</v>
      </c>
      <c r="AB2667" s="8" t="inlineStr">
        <is>
          <t>QISSwaps</t>
        </is>
      </c>
      <c r="AG2667" t="n">
        <v>-0.045358</v>
      </c>
    </row>
    <row r="2668">
      <c r="A2668" t="inlineStr">
        <is>
          <t>QIS</t>
        </is>
      </c>
      <c r="B2668" t="inlineStr">
        <is>
          <t>LXK6 Comdty</t>
        </is>
      </c>
      <c r="C2668" t="inlineStr">
        <is>
          <t>LXK6 Comdty</t>
        </is>
      </c>
      <c r="G2668" s="1" t="n">
        <v>2.072156085474203</v>
      </c>
      <c r="H2668" s="1" t="n">
        <v>2979.74</v>
      </c>
      <c r="K2668" s="4" t="n">
        <v>82793531.69</v>
      </c>
      <c r="L2668" s="5" t="n">
        <v>4375001</v>
      </c>
      <c r="M2668" s="6" t="n">
        <v>18.924231</v>
      </c>
      <c r="AB2668" s="8" t="inlineStr">
        <is>
          <t>QISSwaps</t>
        </is>
      </c>
      <c r="AG2668" t="n">
        <v>-0.045358</v>
      </c>
    </row>
    <row r="2669">
      <c r="A2669" t="inlineStr">
        <is>
          <t>QIS</t>
        </is>
      </c>
      <c r="B2669" t="inlineStr">
        <is>
          <t>LXM6 Comdty</t>
        </is>
      </c>
      <c r="C2669" t="inlineStr">
        <is>
          <t>LXM6 Comdty</t>
        </is>
      </c>
      <c r="G2669" s="1" t="n">
        <v>2.072156085474203</v>
      </c>
      <c r="H2669" s="1" t="n">
        <v>2975.24</v>
      </c>
      <c r="K2669" s="4" t="n">
        <v>82793531.69</v>
      </c>
      <c r="L2669" s="5" t="n">
        <v>4375001</v>
      </c>
      <c r="M2669" s="6" t="n">
        <v>18.924231</v>
      </c>
      <c r="AB2669" s="8" t="inlineStr">
        <is>
          <t>QISSwaps</t>
        </is>
      </c>
      <c r="AG2669" t="n">
        <v>-0.045358</v>
      </c>
    </row>
    <row r="2670">
      <c r="A2670" t="inlineStr">
        <is>
          <t>QIS</t>
        </is>
      </c>
      <c r="B2670" t="inlineStr">
        <is>
          <t>LXN6 Comdty</t>
        </is>
      </c>
      <c r="C2670" t="inlineStr">
        <is>
          <t>LXN6 Comdty</t>
        </is>
      </c>
      <c r="G2670" s="1" t="n">
        <v>3.167850563789022</v>
      </c>
      <c r="H2670" s="1" t="n">
        <v>2970.24</v>
      </c>
      <c r="K2670" s="4" t="n">
        <v>82793531.69</v>
      </c>
      <c r="L2670" s="5" t="n">
        <v>4375001</v>
      </c>
      <c r="M2670" s="6" t="n">
        <v>18.924231</v>
      </c>
      <c r="AB2670" s="8" t="inlineStr">
        <is>
          <t>QISSwaps</t>
        </is>
      </c>
      <c r="AG2670" t="n">
        <v>-0.045358</v>
      </c>
    </row>
    <row r="2671">
      <c r="A2671" t="inlineStr">
        <is>
          <t>QIS</t>
        </is>
      </c>
      <c r="B2671" t="inlineStr">
        <is>
          <t>LXU6 Comdty</t>
        </is>
      </c>
      <c r="C2671" t="inlineStr">
        <is>
          <t>LXU6 Comdty</t>
        </is>
      </c>
      <c r="G2671" s="1" t="n">
        <v>2.072156085474203</v>
      </c>
      <c r="H2671" s="1" t="n">
        <v>2953.74</v>
      </c>
      <c r="K2671" s="4" t="n">
        <v>82793531.69</v>
      </c>
      <c r="L2671" s="5" t="n">
        <v>4375001</v>
      </c>
      <c r="M2671" s="6" t="n">
        <v>18.924231</v>
      </c>
      <c r="AB2671" s="8" t="inlineStr">
        <is>
          <t>QISSwaps</t>
        </is>
      </c>
      <c r="AG2671" t="n">
        <v>-0.045358</v>
      </c>
    </row>
    <row r="2672">
      <c r="A2672" t="inlineStr">
        <is>
          <t>QIS</t>
        </is>
      </c>
      <c r="B2672" t="inlineStr">
        <is>
          <t>LXX5 Comdty</t>
        </is>
      </c>
      <c r="C2672" t="inlineStr">
        <is>
          <t>LXX5 Comdty</t>
        </is>
      </c>
      <c r="G2672" s="1" t="n">
        <v>-0.7266994388932064</v>
      </c>
      <c r="H2672" s="1" t="n">
        <v>3028.74</v>
      </c>
      <c r="K2672" s="4" t="n">
        <v>82793531.69</v>
      </c>
      <c r="L2672" s="5" t="n">
        <v>4375001</v>
      </c>
      <c r="M2672" s="6" t="n">
        <v>18.924231</v>
      </c>
      <c r="AB2672" s="8" t="inlineStr">
        <is>
          <t>QISSwaps</t>
        </is>
      </c>
      <c r="AG2672" t="n">
        <v>-0.045358</v>
      </c>
    </row>
    <row r="2673">
      <c r="A2673" t="inlineStr">
        <is>
          <t>QIS</t>
        </is>
      </c>
      <c r="B2673" t="inlineStr">
        <is>
          <t>LXX5 Comdty</t>
        </is>
      </c>
      <c r="C2673" t="inlineStr">
        <is>
          <t>LXX5 Comdty</t>
        </is>
      </c>
      <c r="G2673" s="1" t="n">
        <v>-0.2270679064406967</v>
      </c>
      <c r="H2673" s="1" t="n">
        <v>3028.74</v>
      </c>
      <c r="K2673" s="4" t="n">
        <v>82793531.69</v>
      </c>
      <c r="L2673" s="5" t="n">
        <v>4375001</v>
      </c>
      <c r="M2673" s="6" t="n">
        <v>18.924231</v>
      </c>
      <c r="AB2673" s="8" t="inlineStr">
        <is>
          <t>QISSwaps</t>
        </is>
      </c>
      <c r="AG2673" t="n">
        <v>-0.045358</v>
      </c>
    </row>
    <row r="2674">
      <c r="A2674" t="inlineStr">
        <is>
          <t>QIS</t>
        </is>
      </c>
      <c r="B2674" t="inlineStr">
        <is>
          <t>LXX5 Comdty</t>
        </is>
      </c>
      <c r="C2674" t="inlineStr">
        <is>
          <t>LXX5 Comdty</t>
        </is>
      </c>
      <c r="G2674" s="1" t="n">
        <v>5.162490771901299</v>
      </c>
      <c r="H2674" s="1" t="n">
        <v>3028.74</v>
      </c>
      <c r="K2674" s="4" t="n">
        <v>82793531.69</v>
      </c>
      <c r="L2674" s="5" t="n">
        <v>4375001</v>
      </c>
      <c r="M2674" s="6" t="n">
        <v>18.924231</v>
      </c>
      <c r="AB2674" s="8" t="inlineStr">
        <is>
          <t>QISSwaps</t>
        </is>
      </c>
      <c r="AG2674" t="n">
        <v>-0.045358</v>
      </c>
    </row>
    <row r="2675">
      <c r="A2675" t="inlineStr">
        <is>
          <t>QIS</t>
        </is>
      </c>
      <c r="B2675" t="inlineStr">
        <is>
          <t>LXX5 Comdty</t>
        </is>
      </c>
      <c r="C2675" t="inlineStr">
        <is>
          <t>LXX5 Comdty</t>
        </is>
      </c>
      <c r="G2675" s="1" t="n">
        <v>-0.2780930424851648</v>
      </c>
      <c r="H2675" s="1" t="n">
        <v>3028.74</v>
      </c>
      <c r="K2675" s="4" t="n">
        <v>82793531.69</v>
      </c>
      <c r="L2675" s="5" t="n">
        <v>4375001</v>
      </c>
      <c r="M2675" s="6" t="n">
        <v>18.924231</v>
      </c>
      <c r="AB2675" s="8" t="inlineStr">
        <is>
          <t>QISSwaps</t>
        </is>
      </c>
      <c r="AG2675" t="n">
        <v>-0.045358</v>
      </c>
    </row>
    <row r="2676">
      <c r="A2676" t="inlineStr">
        <is>
          <t>QIS</t>
        </is>
      </c>
      <c r="B2676" t="inlineStr">
        <is>
          <t>LXX5C 3050 Comdty</t>
        </is>
      </c>
      <c r="C2676" t="inlineStr">
        <is>
          <t>LXX5C 3050 Comdty</t>
        </is>
      </c>
      <c r="G2676" s="1" t="n">
        <v>-13.96264359837557</v>
      </c>
      <c r="H2676" s="1" t="n">
        <v>62</v>
      </c>
      <c r="K2676" s="4" t="n">
        <v>82793531.69</v>
      </c>
      <c r="L2676" s="5" t="n">
        <v>4375001</v>
      </c>
      <c r="M2676" s="6" t="n">
        <v>18.924231</v>
      </c>
      <c r="AB2676" s="8" t="inlineStr">
        <is>
          <t>QISSwaps</t>
        </is>
      </c>
      <c r="AG2676" t="n">
        <v>-0.045358</v>
      </c>
    </row>
    <row r="2677">
      <c r="A2677" t="inlineStr">
        <is>
          <t>QIS</t>
        </is>
      </c>
      <c r="B2677" t="inlineStr">
        <is>
          <t>LXZ5 Comdty</t>
        </is>
      </c>
      <c r="C2677" t="inlineStr">
        <is>
          <t>LXZ5 Comdty</t>
        </is>
      </c>
      <c r="G2677" s="1" t="n">
        <v>-1.11237216994066</v>
      </c>
      <c r="H2677" s="1" t="n">
        <v>3014.8</v>
      </c>
      <c r="K2677" s="4" t="n">
        <v>82793531.69</v>
      </c>
      <c r="L2677" s="5" t="n">
        <v>4375001</v>
      </c>
      <c r="M2677" s="6" t="n">
        <v>18.924231</v>
      </c>
      <c r="AB2677" s="8" t="inlineStr">
        <is>
          <t>QISSwaps</t>
        </is>
      </c>
      <c r="AG2677" t="n">
        <v>-0.045358</v>
      </c>
    </row>
    <row r="2678">
      <c r="A2678" t="inlineStr">
        <is>
          <t>QIS</t>
        </is>
      </c>
      <c r="B2678" t="inlineStr">
        <is>
          <t>LXZ5 Comdty</t>
        </is>
      </c>
      <c r="C2678" t="inlineStr">
        <is>
          <t>LXZ5 Comdty</t>
        </is>
      </c>
      <c r="G2678" s="1" t="n">
        <v>-0.2900351234611846</v>
      </c>
      <c r="H2678" s="1" t="n">
        <v>3014.8</v>
      </c>
      <c r="K2678" s="4" t="n">
        <v>82793531.69</v>
      </c>
      <c r="L2678" s="5" t="n">
        <v>4375001</v>
      </c>
      <c r="M2678" s="6" t="n">
        <v>18.924231</v>
      </c>
      <c r="AB2678" s="8" t="inlineStr">
        <is>
          <t>QISSwaps</t>
        </is>
      </c>
      <c r="AG2678" t="n">
        <v>-0.045358</v>
      </c>
    </row>
    <row r="2679">
      <c r="A2679" t="inlineStr">
        <is>
          <t>QIS</t>
        </is>
      </c>
      <c r="B2679" t="inlineStr">
        <is>
          <t>LXZ5P 3000 Comdty</t>
        </is>
      </c>
      <c r="C2679" t="inlineStr">
        <is>
          <t>LXZ5P 3000 Comdty</t>
        </is>
      </c>
      <c r="G2679" s="1" t="n">
        <v>-6.44125345961105</v>
      </c>
      <c r="H2679" s="1" t="n">
        <v>92.56</v>
      </c>
      <c r="K2679" s="4" t="n">
        <v>82793531.69</v>
      </c>
      <c r="L2679" s="5" t="n">
        <v>4375001</v>
      </c>
      <c r="M2679" s="6" t="n">
        <v>18.924231</v>
      </c>
      <c r="AB2679" s="8" t="inlineStr">
        <is>
          <t>QISSwaps</t>
        </is>
      </c>
      <c r="AG2679" t="n">
        <v>-0.045358</v>
      </c>
    </row>
    <row r="2680">
      <c r="A2680" t="inlineStr">
        <is>
          <t>QIS</t>
        </is>
      </c>
      <c r="B2680" t="inlineStr">
        <is>
          <t>MA UN Equity</t>
        </is>
      </c>
      <c r="C2680" t="inlineStr">
        <is>
          <t>MA UN Equity</t>
        </is>
      </c>
      <c r="G2680" s="1" t="n">
        <v>999.9560422032999</v>
      </c>
      <c r="H2680" s="1" t="n">
        <v>557.48</v>
      </c>
      <c r="K2680" s="4" t="n">
        <v>82793531.69</v>
      </c>
      <c r="L2680" s="5" t="n">
        <v>4375001</v>
      </c>
      <c r="M2680" s="6" t="n">
        <v>18.924231</v>
      </c>
      <c r="AB2680" s="8" t="inlineStr">
        <is>
          <t>QISSwaps</t>
        </is>
      </c>
      <c r="AG2680" t="n">
        <v>-0.045358</v>
      </c>
    </row>
    <row r="2681">
      <c r="A2681" t="inlineStr">
        <is>
          <t>QIS</t>
        </is>
      </c>
      <c r="B2681" t="inlineStr">
        <is>
          <t>MA US 11/21/2025 P575 Equity</t>
        </is>
      </c>
      <c r="C2681" t="inlineStr">
        <is>
          <t>MA US 11/21/2025 P575 Equity</t>
        </is>
      </c>
      <c r="G2681" s="1" t="n">
        <v>17.093533452268</v>
      </c>
      <c r="H2681" s="1" t="n">
        <v>27.55</v>
      </c>
      <c r="K2681" s="4" t="n">
        <v>82793531.69</v>
      </c>
      <c r="L2681" s="5" t="n">
        <v>4375001</v>
      </c>
      <c r="M2681" s="6" t="n">
        <v>18.924231</v>
      </c>
      <c r="AB2681" s="8" t="inlineStr">
        <is>
          <t>QISSwaps</t>
        </is>
      </c>
      <c r="AG2681" t="n">
        <v>-0.045358</v>
      </c>
    </row>
    <row r="2682">
      <c r="A2682" t="inlineStr">
        <is>
          <t>QIS</t>
        </is>
      </c>
      <c r="B2682" t="inlineStr">
        <is>
          <t>MCD UN Equity</t>
        </is>
      </c>
      <c r="C2682" t="inlineStr">
        <is>
          <t>MCD UN Equity</t>
        </is>
      </c>
      <c r="G2682" s="1" t="n">
        <v>720.3685041371</v>
      </c>
      <c r="H2682" s="1" t="n">
        <v>297.01</v>
      </c>
      <c r="K2682" s="4" t="n">
        <v>82793531.69</v>
      </c>
      <c r="L2682" s="5" t="n">
        <v>4375001</v>
      </c>
      <c r="M2682" s="6" t="n">
        <v>18.924231</v>
      </c>
      <c r="AB2682" s="8" t="inlineStr">
        <is>
          <t>QISSwaps</t>
        </is>
      </c>
      <c r="AG2682" t="n">
        <v>-0.045358</v>
      </c>
    </row>
    <row r="2683">
      <c r="A2683" t="inlineStr">
        <is>
          <t>QIS</t>
        </is>
      </c>
      <c r="B2683" t="inlineStr">
        <is>
          <t>MCD US 11/21/2025 P300 Equity</t>
        </is>
      </c>
      <c r="C2683" t="inlineStr">
        <is>
          <t>MCD US 11/21/2025 P300 Equity</t>
        </is>
      </c>
      <c r="G2683" s="1" t="n">
        <v>13.995886090004</v>
      </c>
      <c r="H2683" s="1" t="n">
        <v>9.725</v>
      </c>
      <c r="K2683" s="4" t="n">
        <v>82793531.69</v>
      </c>
      <c r="L2683" s="5" t="n">
        <v>4375001</v>
      </c>
      <c r="M2683" s="6" t="n">
        <v>18.924231</v>
      </c>
      <c r="AB2683" s="8" t="inlineStr">
        <is>
          <t>QISSwaps</t>
        </is>
      </c>
      <c r="AG2683" t="n">
        <v>-0.045358</v>
      </c>
    </row>
    <row r="2684">
      <c r="A2684" t="inlineStr">
        <is>
          <t>QIS</t>
        </is>
      </c>
      <c r="B2684" t="inlineStr">
        <is>
          <t>META US 11/21/2025 C720 Equity</t>
        </is>
      </c>
      <c r="C2684" t="inlineStr">
        <is>
          <t>META US 11/21/2025 C720 Equity</t>
        </is>
      </c>
      <c r="G2684" s="1" t="n">
        <v>49.54708280458301</v>
      </c>
      <c r="H2684" s="1" t="n">
        <v>37.725</v>
      </c>
      <c r="K2684" s="4" t="n">
        <v>82793531.69</v>
      </c>
      <c r="L2684" s="5" t="n">
        <v>4375001</v>
      </c>
      <c r="M2684" s="6" t="n">
        <v>18.924231</v>
      </c>
      <c r="AB2684" s="8" t="inlineStr">
        <is>
          <t>QISSwaps</t>
        </is>
      </c>
      <c r="AG2684" t="n">
        <v>-0.045358</v>
      </c>
    </row>
    <row r="2685">
      <c r="A2685" t="inlineStr">
        <is>
          <t>QIS</t>
        </is>
      </c>
      <c r="B2685" t="inlineStr">
        <is>
          <t>META UW Equity</t>
        </is>
      </c>
      <c r="C2685" t="inlineStr">
        <is>
          <t>META UW Equity</t>
        </is>
      </c>
      <c r="G2685" s="1" t="n">
        <v>-2407.2549829419</v>
      </c>
      <c r="H2685" s="1" t="n">
        <v>705.3</v>
      </c>
      <c r="K2685" s="4" t="n">
        <v>82793531.69</v>
      </c>
      <c r="L2685" s="5" t="n">
        <v>4375001</v>
      </c>
      <c r="M2685" s="6" t="n">
        <v>18.924231</v>
      </c>
      <c r="AB2685" s="8" t="inlineStr">
        <is>
          <t>QISSwaps</t>
        </is>
      </c>
      <c r="AG2685" t="n">
        <v>-0.045358</v>
      </c>
    </row>
    <row r="2686">
      <c r="A2686" t="inlineStr">
        <is>
          <t>QIS</t>
        </is>
      </c>
      <c r="B2686" t="inlineStr">
        <is>
          <t>MRK UN Equity</t>
        </is>
      </c>
      <c r="C2686" t="inlineStr">
        <is>
          <t>MRK UN Equity</t>
        </is>
      </c>
      <c r="G2686" s="1" t="n">
        <v>-2595.3366005658</v>
      </c>
      <c r="H2686" s="1" t="n">
        <v>85.98999999999999</v>
      </c>
      <c r="K2686" s="4" t="n">
        <v>82793531.69</v>
      </c>
      <c r="L2686" s="5" t="n">
        <v>4375001</v>
      </c>
      <c r="M2686" s="6" t="n">
        <v>18.924231</v>
      </c>
      <c r="AB2686" s="8" t="inlineStr">
        <is>
          <t>QISSwaps</t>
        </is>
      </c>
      <c r="AG2686" t="n">
        <v>-0.045358</v>
      </c>
    </row>
    <row r="2687">
      <c r="A2687" t="inlineStr">
        <is>
          <t>QIS</t>
        </is>
      </c>
      <c r="B2687" t="inlineStr">
        <is>
          <t>MRK US 11/21/2025 C85 Equity</t>
        </is>
      </c>
      <c r="C2687" t="inlineStr">
        <is>
          <t>MRK US 11/21/2025 C85 Equity</t>
        </is>
      </c>
      <c r="G2687" s="1" t="n">
        <v>44.308046796741</v>
      </c>
      <c r="H2687" s="1" t="n">
        <v>4.525</v>
      </c>
      <c r="K2687" s="4" t="n">
        <v>82793531.69</v>
      </c>
      <c r="L2687" s="5" t="n">
        <v>4375001</v>
      </c>
      <c r="M2687" s="6" t="n">
        <v>18.924231</v>
      </c>
      <c r="AB2687" s="8" t="inlineStr">
        <is>
          <t>QISSwaps</t>
        </is>
      </c>
      <c r="AG2687" t="n">
        <v>-0.045358</v>
      </c>
    </row>
    <row r="2688">
      <c r="A2688" t="inlineStr">
        <is>
          <t>QIS</t>
        </is>
      </c>
      <c r="B2688" t="inlineStr">
        <is>
          <t>MS UN Equity</t>
        </is>
      </c>
      <c r="C2688" t="inlineStr">
        <is>
          <t>MS UN Equity</t>
        </is>
      </c>
      <c r="G2688" s="1" t="n">
        <v>-540.5580539905001</v>
      </c>
      <c r="H2688" s="1" t="n">
        <v>151.86</v>
      </c>
      <c r="K2688" s="4" t="n">
        <v>82793531.69</v>
      </c>
      <c r="L2688" s="5" t="n">
        <v>4375001</v>
      </c>
      <c r="M2688" s="6" t="n">
        <v>18.924231</v>
      </c>
      <c r="AB2688" s="8" t="inlineStr">
        <is>
          <t>QISSwaps</t>
        </is>
      </c>
      <c r="AG2688" t="n">
        <v>-0.045358</v>
      </c>
    </row>
    <row r="2689">
      <c r="A2689" t="inlineStr">
        <is>
          <t>QIS</t>
        </is>
      </c>
      <c r="B2689" t="inlineStr">
        <is>
          <t>MS US 11/21/2025 C155 Equity</t>
        </is>
      </c>
      <c r="C2689" t="inlineStr">
        <is>
          <t>MS US 11/21/2025 C155 Equity</t>
        </is>
      </c>
      <c r="G2689" s="1" t="n">
        <v>11.440552662539</v>
      </c>
      <c r="H2689" s="1" t="n">
        <v>5.225</v>
      </c>
      <c r="K2689" s="4" t="n">
        <v>82793531.69</v>
      </c>
      <c r="L2689" s="5" t="n">
        <v>4375001</v>
      </c>
      <c r="M2689" s="6" t="n">
        <v>18.924231</v>
      </c>
      <c r="AB2689" s="8" t="inlineStr">
        <is>
          <t>QISSwaps</t>
        </is>
      </c>
      <c r="AG2689" t="n">
        <v>-0.045358</v>
      </c>
    </row>
    <row r="2690">
      <c r="A2690" t="inlineStr">
        <is>
          <t>QIS</t>
        </is>
      </c>
      <c r="B2690" t="inlineStr">
        <is>
          <t>MSFT US 11/21/2025 P515 Equity</t>
        </is>
      </c>
      <c r="C2690" t="inlineStr">
        <is>
          <t>MSFT US 11/21/2025 P515 Equity</t>
        </is>
      </c>
      <c r="G2690" s="1" t="n">
        <v>159.30529670237</v>
      </c>
      <c r="H2690" s="1" t="n">
        <v>21.3</v>
      </c>
      <c r="K2690" s="4" t="n">
        <v>82793531.69</v>
      </c>
      <c r="L2690" s="5" t="n">
        <v>4375001</v>
      </c>
      <c r="M2690" s="6" t="n">
        <v>18.924231</v>
      </c>
      <c r="AB2690" s="8" t="inlineStr">
        <is>
          <t>QISSwaps</t>
        </is>
      </c>
      <c r="AG2690" t="n">
        <v>-0.045358</v>
      </c>
    </row>
    <row r="2691">
      <c r="A2691" t="inlineStr">
        <is>
          <t>QIS</t>
        </is>
      </c>
      <c r="B2691" t="inlineStr">
        <is>
          <t>MSFT UW Equity</t>
        </is>
      </c>
      <c r="C2691" t="inlineStr">
        <is>
          <t>MSFT UW Equity</t>
        </is>
      </c>
      <c r="G2691" s="1" t="n">
        <v>7611.3326978416</v>
      </c>
      <c r="H2691" s="1" t="n">
        <v>510.96</v>
      </c>
      <c r="K2691" s="4" t="n">
        <v>82793531.69</v>
      </c>
      <c r="L2691" s="5" t="n">
        <v>4375001</v>
      </c>
      <c r="M2691" s="6" t="n">
        <v>18.924231</v>
      </c>
      <c r="AB2691" s="8" t="inlineStr">
        <is>
          <t>QISSwaps</t>
        </is>
      </c>
      <c r="AG2691" t="n">
        <v>-0.045358</v>
      </c>
    </row>
    <row r="2692">
      <c r="A2692" t="inlineStr">
        <is>
          <t>QIS</t>
        </is>
      </c>
      <c r="B2692" t="inlineStr">
        <is>
          <t>MU US 11/21/2025 C190 Equity</t>
        </is>
      </c>
      <c r="C2692" t="inlineStr">
        <is>
          <t>MU US 11/21/2025 C190 Equity</t>
        </is>
      </c>
      <c r="G2692" s="1" t="n">
        <v>1.923316582642</v>
      </c>
      <c r="H2692" s="1" t="n">
        <v>11.75</v>
      </c>
      <c r="K2692" s="4" t="n">
        <v>82793531.69</v>
      </c>
      <c r="L2692" s="5" t="n">
        <v>4375001</v>
      </c>
      <c r="M2692" s="6" t="n">
        <v>18.924231</v>
      </c>
      <c r="AB2692" s="8" t="inlineStr">
        <is>
          <t>QISSwaps</t>
        </is>
      </c>
      <c r="AG2692" t="n">
        <v>-0.045358</v>
      </c>
    </row>
    <row r="2693">
      <c r="A2693" t="inlineStr">
        <is>
          <t>QIS</t>
        </is>
      </c>
      <c r="B2693" t="inlineStr">
        <is>
          <t>MU UW Equity</t>
        </is>
      </c>
      <c r="C2693" t="inlineStr">
        <is>
          <t>MU UW Equity</t>
        </is>
      </c>
      <c r="G2693" s="1" t="n">
        <v>-89.35779165039999</v>
      </c>
      <c r="H2693" s="1" t="n">
        <v>181.6</v>
      </c>
      <c r="K2693" s="4" t="n">
        <v>82793531.69</v>
      </c>
      <c r="L2693" s="5" t="n">
        <v>4375001</v>
      </c>
      <c r="M2693" s="6" t="n">
        <v>18.924231</v>
      </c>
      <c r="AB2693" s="8" t="inlineStr">
        <is>
          <t>QISSwaps</t>
        </is>
      </c>
      <c r="AG2693" t="n">
        <v>-0.045358</v>
      </c>
    </row>
    <row r="2694">
      <c r="A2694" t="inlineStr">
        <is>
          <t>QIS</t>
        </is>
      </c>
      <c r="B2694" t="inlineStr">
        <is>
          <t>NFLX US 11/21/2025 C1235 Equity</t>
        </is>
      </c>
      <c r="C2694" t="inlineStr">
        <is>
          <t>NFLX US 11/21/2025 C1235 Equity</t>
        </is>
      </c>
      <c r="G2694" s="1" t="n">
        <v>8.224632561963999</v>
      </c>
      <c r="H2694" s="1" t="n">
        <v>59.675</v>
      </c>
      <c r="K2694" s="4" t="n">
        <v>82793531.69</v>
      </c>
      <c r="L2694" s="5" t="n">
        <v>4375001</v>
      </c>
      <c r="M2694" s="6" t="n">
        <v>18.924231</v>
      </c>
      <c r="AB2694" s="8" t="inlineStr">
        <is>
          <t>QISSwaps</t>
        </is>
      </c>
      <c r="AG2694" t="n">
        <v>-0.045358</v>
      </c>
    </row>
    <row r="2695">
      <c r="A2695" t="inlineStr">
        <is>
          <t>QIS</t>
        </is>
      </c>
      <c r="B2695" t="inlineStr">
        <is>
          <t>NFLX UW Equity</t>
        </is>
      </c>
      <c r="C2695" t="inlineStr">
        <is>
          <t>NFLX UW Equity</t>
        </is>
      </c>
      <c r="G2695" s="1" t="n">
        <v>-419.1061451031</v>
      </c>
      <c r="H2695" s="1" t="n">
        <v>1220.08</v>
      </c>
      <c r="K2695" s="4" t="n">
        <v>82793531.69</v>
      </c>
      <c r="L2695" s="5" t="n">
        <v>4375001</v>
      </c>
      <c r="M2695" s="6" t="n">
        <v>18.924231</v>
      </c>
      <c r="AB2695" s="8" t="inlineStr">
        <is>
          <t>QISSwaps</t>
        </is>
      </c>
      <c r="AG2695" t="n">
        <v>-0.045358</v>
      </c>
    </row>
    <row r="2696">
      <c r="A2696" t="inlineStr">
        <is>
          <t>QIS</t>
        </is>
      </c>
      <c r="B2696" t="inlineStr">
        <is>
          <t>NGF26 Comdty</t>
        </is>
      </c>
      <c r="C2696" t="inlineStr">
        <is>
          <t>NGF26 Comdty</t>
        </is>
      </c>
      <c r="G2696" s="1" t="n">
        <v>-18.72409920760939</v>
      </c>
      <c r="H2696" s="1" t="n">
        <v>4.125</v>
      </c>
      <c r="K2696" s="4" t="n">
        <v>82793531.69</v>
      </c>
      <c r="L2696" s="5" t="n">
        <v>4375001</v>
      </c>
      <c r="M2696" s="6" t="n">
        <v>18.924231</v>
      </c>
      <c r="AB2696" s="8" t="inlineStr">
        <is>
          <t>QISSwaps</t>
        </is>
      </c>
      <c r="AG2696" t="n">
        <v>-0.045358</v>
      </c>
    </row>
    <row r="2697">
      <c r="A2697" t="inlineStr">
        <is>
          <t>QIS</t>
        </is>
      </c>
      <c r="B2697" t="inlineStr">
        <is>
          <t>NGK26 Comdty</t>
        </is>
      </c>
      <c r="C2697" t="inlineStr">
        <is>
          <t>NGK26 Comdty</t>
        </is>
      </c>
      <c r="G2697" s="1" t="n">
        <v>5.121769567956274</v>
      </c>
      <c r="H2697" s="1" t="n">
        <v>3.535</v>
      </c>
      <c r="K2697" s="4" t="n">
        <v>82793531.69</v>
      </c>
      <c r="L2697" s="5" t="n">
        <v>4375001</v>
      </c>
      <c r="M2697" s="6" t="n">
        <v>18.924231</v>
      </c>
      <c r="AB2697" s="8" t="inlineStr">
        <is>
          <t>QISSwaps</t>
        </is>
      </c>
      <c r="AG2697" t="n">
        <v>-0.045358</v>
      </c>
    </row>
    <row r="2698">
      <c r="A2698" t="inlineStr">
        <is>
          <t>QIS</t>
        </is>
      </c>
      <c r="B2698" t="inlineStr">
        <is>
          <t>NGK26 Comdty</t>
        </is>
      </c>
      <c r="C2698" t="inlineStr">
        <is>
          <t>NGK26 Comdty</t>
        </is>
      </c>
      <c r="G2698" s="1" t="n">
        <v>101.5744813414411</v>
      </c>
      <c r="H2698" s="1" t="n">
        <v>3.535</v>
      </c>
      <c r="K2698" s="4" t="n">
        <v>82793531.69</v>
      </c>
      <c r="L2698" s="5" t="n">
        <v>4375001</v>
      </c>
      <c r="M2698" s="6" t="n">
        <v>18.924231</v>
      </c>
      <c r="AB2698" s="8" t="inlineStr">
        <is>
          <t>QISSwaps</t>
        </is>
      </c>
      <c r="AG2698" t="n">
        <v>-0.045358</v>
      </c>
    </row>
    <row r="2699">
      <c r="A2699" t="inlineStr">
        <is>
          <t>QIS</t>
        </is>
      </c>
      <c r="B2699" t="inlineStr">
        <is>
          <t>NGN26 Comdty</t>
        </is>
      </c>
      <c r="C2699" t="inlineStr">
        <is>
          <t>NGN26 Comdty</t>
        </is>
      </c>
      <c r="G2699" s="1" t="n">
        <v>20.48707827182509</v>
      </c>
      <c r="H2699" s="1" t="n">
        <v>3.922</v>
      </c>
      <c r="K2699" s="4" t="n">
        <v>82793531.69</v>
      </c>
      <c r="L2699" s="5" t="n">
        <v>4375001</v>
      </c>
      <c r="M2699" s="6" t="n">
        <v>18.924231</v>
      </c>
      <c r="AB2699" s="8" t="inlineStr">
        <is>
          <t>QISSwaps</t>
        </is>
      </c>
      <c r="AG2699" t="n">
        <v>-0.045358</v>
      </c>
    </row>
    <row r="2700">
      <c r="A2700" t="inlineStr">
        <is>
          <t>QIS</t>
        </is>
      </c>
      <c r="B2700" t="inlineStr">
        <is>
          <t>NGX25 Comdty</t>
        </is>
      </c>
      <c r="C2700" t="inlineStr">
        <is>
          <t>NGX25 Comdty</t>
        </is>
      </c>
      <c r="G2700" s="1" t="n">
        <v>-0.4656855199413262</v>
      </c>
      <c r="H2700" s="1" t="n">
        <v>3.106</v>
      </c>
      <c r="K2700" s="4" t="n">
        <v>82793531.69</v>
      </c>
      <c r="L2700" s="5" t="n">
        <v>4375001</v>
      </c>
      <c r="M2700" s="6" t="n">
        <v>18.924231</v>
      </c>
      <c r="AB2700" s="8" t="inlineStr">
        <is>
          <t>QISSwaps</t>
        </is>
      </c>
      <c r="AG2700" t="n">
        <v>-0.045358</v>
      </c>
    </row>
    <row r="2701">
      <c r="A2701" t="inlineStr">
        <is>
          <t>QIS</t>
        </is>
      </c>
      <c r="B2701" t="inlineStr">
        <is>
          <t>NGX25 Comdty</t>
        </is>
      </c>
      <c r="C2701" t="inlineStr">
        <is>
          <t>NGX25 Comdty</t>
        </is>
      </c>
      <c r="G2701" s="1" t="n">
        <v>-4.681024801902348</v>
      </c>
      <c r="H2701" s="1" t="n">
        <v>3.106</v>
      </c>
      <c r="K2701" s="4" t="n">
        <v>82793531.69</v>
      </c>
      <c r="L2701" s="5" t="n">
        <v>4375001</v>
      </c>
      <c r="M2701" s="6" t="n">
        <v>18.924231</v>
      </c>
      <c r="AB2701" s="8" t="inlineStr">
        <is>
          <t>QISSwaps</t>
        </is>
      </c>
      <c r="AG2701" t="n">
        <v>-0.045358</v>
      </c>
    </row>
    <row r="2702">
      <c r="A2702" t="inlineStr">
        <is>
          <t>QIS</t>
        </is>
      </c>
      <c r="B2702" t="inlineStr">
        <is>
          <t>NGX25 Comdty</t>
        </is>
      </c>
      <c r="C2702" t="inlineStr">
        <is>
          <t>NGX25 Comdty</t>
        </is>
      </c>
      <c r="G2702" s="1" t="n">
        <v>-0.1098756259282914</v>
      </c>
      <c r="H2702" s="1" t="n">
        <v>3.106</v>
      </c>
      <c r="K2702" s="4" t="n">
        <v>82793531.69</v>
      </c>
      <c r="L2702" s="5" t="n">
        <v>4375001</v>
      </c>
      <c r="M2702" s="6" t="n">
        <v>18.924231</v>
      </c>
      <c r="AB2702" s="8" t="inlineStr">
        <is>
          <t>QISSwaps</t>
        </is>
      </c>
      <c r="AG2702" t="n">
        <v>-0.045358</v>
      </c>
    </row>
    <row r="2703">
      <c r="A2703" t="inlineStr">
        <is>
          <t>QIS</t>
        </is>
      </c>
      <c r="B2703" t="inlineStr">
        <is>
          <t>NGZ25 Comdty</t>
        </is>
      </c>
      <c r="C2703" t="inlineStr">
        <is>
          <t>NGZ25 Comdty</t>
        </is>
      </c>
      <c r="G2703" s="1" t="n">
        <v>-1.862742079765305</v>
      </c>
      <c r="H2703" s="1" t="n">
        <v>3.793</v>
      </c>
      <c r="K2703" s="4" t="n">
        <v>82793531.69</v>
      </c>
      <c r="L2703" s="5" t="n">
        <v>4375001</v>
      </c>
      <c r="M2703" s="6" t="n">
        <v>18.924231</v>
      </c>
      <c r="AB2703" s="8" t="inlineStr">
        <is>
          <t>QISSwaps</t>
        </is>
      </c>
      <c r="AG2703" t="n">
        <v>-0.045358</v>
      </c>
    </row>
    <row r="2704">
      <c r="A2704" t="inlineStr">
        <is>
          <t>QIS</t>
        </is>
      </c>
      <c r="B2704" t="inlineStr">
        <is>
          <t>NGZ25 Comdty</t>
        </is>
      </c>
      <c r="C2704" t="inlineStr">
        <is>
          <t>NGZ25 Comdty</t>
        </is>
      </c>
      <c r="G2704" s="1" t="n">
        <v>-1708.024492010837</v>
      </c>
      <c r="H2704" s="1" t="n">
        <v>3.793</v>
      </c>
      <c r="K2704" s="4" t="n">
        <v>82793531.69</v>
      </c>
      <c r="L2704" s="5" t="n">
        <v>4375001</v>
      </c>
      <c r="M2704" s="6" t="n">
        <v>18.924231</v>
      </c>
      <c r="AB2704" s="8" t="inlineStr">
        <is>
          <t>QISSwaps</t>
        </is>
      </c>
      <c r="AG2704" t="n">
        <v>-0.045358</v>
      </c>
    </row>
    <row r="2705">
      <c r="A2705" t="inlineStr">
        <is>
          <t>QIS</t>
        </is>
      </c>
      <c r="B2705" t="inlineStr">
        <is>
          <t>NKY 12/12/25 P27500 Index</t>
        </is>
      </c>
      <c r="C2705" t="inlineStr">
        <is>
          <t>NKY 12/12/25 P27500 Index</t>
        </is>
      </c>
      <c r="G2705" s="1" t="n">
        <v>134.4429151418394</v>
      </c>
      <c r="K2705" s="4" t="n">
        <v>82793531.69</v>
      </c>
      <c r="L2705" s="5" t="n">
        <v>4375001</v>
      </c>
      <c r="M2705" s="6" t="n">
        <v>18.924231</v>
      </c>
      <c r="AB2705" s="8" t="inlineStr">
        <is>
          <t>QISSwaps</t>
        </is>
      </c>
      <c r="AG2705" t="n">
        <v>-0.045358</v>
      </c>
    </row>
    <row r="2706">
      <c r="A2706" t="inlineStr">
        <is>
          <t>QIS</t>
        </is>
      </c>
      <c r="B2706" t="inlineStr">
        <is>
          <t>NKY 12/12/25 P43250 Index</t>
        </is>
      </c>
      <c r="C2706" t="inlineStr">
        <is>
          <t>NKY 12/12/25 P43250 Index</t>
        </is>
      </c>
      <c r="G2706" s="1" t="n">
        <v>-7.159200591711689</v>
      </c>
      <c r="K2706" s="4" t="n">
        <v>82793531.69</v>
      </c>
      <c r="L2706" s="5" t="n">
        <v>4375001</v>
      </c>
      <c r="M2706" s="6" t="n">
        <v>18.924231</v>
      </c>
      <c r="AB2706" s="8" t="inlineStr">
        <is>
          <t>QISSwaps</t>
        </is>
      </c>
      <c r="AG2706" t="n">
        <v>-0.045358</v>
      </c>
    </row>
    <row r="2707">
      <c r="A2707" t="inlineStr">
        <is>
          <t>QIS</t>
        </is>
      </c>
      <c r="B2707" t="inlineStr">
        <is>
          <t>NOK/USD 2025-12-31 Curncy</t>
        </is>
      </c>
      <c r="C2707" t="inlineStr">
        <is>
          <t>NOK/USD 2025-12-31 Curncy</t>
        </is>
      </c>
      <c r="G2707" s="1" t="n">
        <v>-356498.229572219</v>
      </c>
      <c r="H2707" s="1" t="n">
        <v>-0.01310747250089604</v>
      </c>
      <c r="K2707" s="4" t="n">
        <v>82793531.69</v>
      </c>
      <c r="L2707" s="5" t="n">
        <v>4375001</v>
      </c>
      <c r="M2707" s="6" t="n">
        <v>18.924231</v>
      </c>
      <c r="AB2707" s="8" t="inlineStr">
        <is>
          <t>QISSwaps</t>
        </is>
      </c>
      <c r="AG2707" t="n">
        <v>-0.045358</v>
      </c>
    </row>
    <row r="2708">
      <c r="A2708" t="inlineStr">
        <is>
          <t>QIS</t>
        </is>
      </c>
      <c r="B2708" t="inlineStr">
        <is>
          <t>NOW UN Equity</t>
        </is>
      </c>
      <c r="C2708" t="inlineStr">
        <is>
          <t>NOW UN Equity</t>
        </is>
      </c>
      <c r="G2708" s="1" t="n">
        <v>-183.2628388227</v>
      </c>
      <c r="H2708" s="1" t="n">
        <v>888.71</v>
      </c>
      <c r="K2708" s="4" t="n">
        <v>82793531.69</v>
      </c>
      <c r="L2708" s="5" t="n">
        <v>4375001</v>
      </c>
      <c r="M2708" s="6" t="n">
        <v>18.924231</v>
      </c>
      <c r="AB2708" s="8" t="inlineStr">
        <is>
          <t>QISSwaps</t>
        </is>
      </c>
      <c r="AG2708" t="n">
        <v>-0.045358</v>
      </c>
    </row>
    <row r="2709">
      <c r="A2709" t="inlineStr">
        <is>
          <t>QIS</t>
        </is>
      </c>
      <c r="B2709" t="inlineStr">
        <is>
          <t>NOW US 11/21/2025 C910 Equity</t>
        </is>
      </c>
      <c r="C2709" t="inlineStr">
        <is>
          <t>NOW US 11/21/2025 C910 Equity</t>
        </is>
      </c>
      <c r="G2709" s="1" t="n">
        <v>3.80449349644</v>
      </c>
      <c r="H2709" s="1" t="n">
        <v>49.45</v>
      </c>
      <c r="K2709" s="4" t="n">
        <v>82793531.69</v>
      </c>
      <c r="L2709" s="5" t="n">
        <v>4375001</v>
      </c>
      <c r="M2709" s="6" t="n">
        <v>18.924231</v>
      </c>
      <c r="AB2709" s="8" t="inlineStr">
        <is>
          <t>QISSwaps</t>
        </is>
      </c>
      <c r="AG2709" t="n">
        <v>-0.045358</v>
      </c>
    </row>
    <row r="2710">
      <c r="A2710" t="inlineStr">
        <is>
          <t>QIS</t>
        </is>
      </c>
      <c r="B2710" t="inlineStr">
        <is>
          <t>NOX5 Index</t>
        </is>
      </c>
      <c r="C2710" t="inlineStr">
        <is>
          <t>NOX5 Index</t>
        </is>
      </c>
      <c r="G2710" s="1" t="n">
        <v>-0.9459366128495842</v>
      </c>
      <c r="K2710" s="4" t="n">
        <v>82793531.69</v>
      </c>
      <c r="L2710" s="5" t="n">
        <v>4375001</v>
      </c>
      <c r="M2710" s="6" t="n">
        <v>18.924231</v>
      </c>
      <c r="AB2710" s="8" t="inlineStr">
        <is>
          <t>QISSwaps</t>
        </is>
      </c>
      <c r="AG2710" t="n">
        <v>-0.045358</v>
      </c>
    </row>
    <row r="2711">
      <c r="A2711" t="inlineStr">
        <is>
          <t>QIS</t>
        </is>
      </c>
      <c r="B2711" t="inlineStr">
        <is>
          <t>NVDA US 11/21/2025 P190 Equity</t>
        </is>
      </c>
      <c r="C2711" t="inlineStr">
        <is>
          <t>NVDA US 11/21/2025 P190 Equity</t>
        </is>
      </c>
      <c r="G2711" s="1" t="n">
        <v>470.51628126321</v>
      </c>
      <c r="H2711" s="1" t="n">
        <v>15.325</v>
      </c>
      <c r="K2711" s="4" t="n">
        <v>82793531.69</v>
      </c>
      <c r="L2711" s="5" t="n">
        <v>4375001</v>
      </c>
      <c r="M2711" s="6" t="n">
        <v>18.924231</v>
      </c>
      <c r="AB2711" s="8" t="inlineStr">
        <is>
          <t>QISSwaps</t>
        </is>
      </c>
      <c r="AG2711" t="n">
        <v>-0.045358</v>
      </c>
    </row>
    <row r="2712">
      <c r="A2712" t="inlineStr">
        <is>
          <t>QIS</t>
        </is>
      </c>
      <c r="B2712" t="inlineStr">
        <is>
          <t>NVDA UW Equity</t>
        </is>
      </c>
      <c r="C2712" t="inlineStr">
        <is>
          <t>NVDA UW Equity</t>
        </is>
      </c>
      <c r="G2712" s="1" t="n">
        <v>24217.00699145</v>
      </c>
      <c r="H2712" s="1" t="n">
        <v>183.16</v>
      </c>
      <c r="K2712" s="4" t="n">
        <v>82793531.69</v>
      </c>
      <c r="L2712" s="5" t="n">
        <v>4375001</v>
      </c>
      <c r="M2712" s="6" t="n">
        <v>18.924231</v>
      </c>
      <c r="AB2712" s="8" t="inlineStr">
        <is>
          <t>QISSwaps</t>
        </is>
      </c>
      <c r="AG2712" t="n">
        <v>-0.045358</v>
      </c>
    </row>
    <row r="2713">
      <c r="A2713" t="inlineStr">
        <is>
          <t>QIS</t>
        </is>
      </c>
      <c r="B2713" t="inlineStr">
        <is>
          <t>NZD/USD 2025-12-31 Curncy</t>
        </is>
      </c>
      <c r="C2713" t="inlineStr">
        <is>
          <t>NZD/USD 2025-12-31 Curncy</t>
        </is>
      </c>
      <c r="G2713" s="1" t="n">
        <v>1758044.053648041</v>
      </c>
      <c r="H2713" s="1" t="n">
        <v>-0.01156097169837596</v>
      </c>
      <c r="K2713" s="4" t="n">
        <v>82793531.69</v>
      </c>
      <c r="L2713" s="5" t="n">
        <v>4375001</v>
      </c>
      <c r="M2713" s="6" t="n">
        <v>18.924231</v>
      </c>
      <c r="AB2713" s="8" t="inlineStr">
        <is>
          <t>QISSwaps</t>
        </is>
      </c>
      <c r="AG2713" t="n">
        <v>-0.045358</v>
      </c>
    </row>
    <row r="2714">
      <c r="A2714" t="inlineStr">
        <is>
          <t>QIS</t>
        </is>
      </c>
      <c r="B2714" t="inlineStr">
        <is>
          <t>ORCL UN Equity</t>
        </is>
      </c>
      <c r="C2714" t="inlineStr">
        <is>
          <t>ORCL UN Equity</t>
        </is>
      </c>
      <c r="G2714" s="1" t="n">
        <v>1224.5749086662</v>
      </c>
      <c r="H2714" s="1" t="n">
        <v>292.96</v>
      </c>
      <c r="K2714" s="4" t="n">
        <v>82793531.69</v>
      </c>
      <c r="L2714" s="5" t="n">
        <v>4375001</v>
      </c>
      <c r="M2714" s="6" t="n">
        <v>18.924231</v>
      </c>
      <c r="AB2714" s="8" t="inlineStr">
        <is>
          <t>QISSwaps</t>
        </is>
      </c>
      <c r="AG2714" t="n">
        <v>-0.045358</v>
      </c>
    </row>
    <row r="2715">
      <c r="A2715" t="inlineStr">
        <is>
          <t>QIS</t>
        </is>
      </c>
      <c r="B2715" t="inlineStr">
        <is>
          <t>ORCL US 11/21/2025 P300 Equity</t>
        </is>
      </c>
      <c r="C2715" t="inlineStr">
        <is>
          <t>ORCL US 11/21/2025 P300 Equity</t>
        </is>
      </c>
      <c r="G2715" s="1" t="n">
        <v>24.946009373012</v>
      </c>
      <c r="H2715" s="1" t="n">
        <v>24.65</v>
      </c>
      <c r="K2715" s="4" t="n">
        <v>82793531.69</v>
      </c>
      <c r="L2715" s="5" t="n">
        <v>4375001</v>
      </c>
      <c r="M2715" s="6" t="n">
        <v>18.924231</v>
      </c>
      <c r="AB2715" s="8" t="inlineStr">
        <is>
          <t>QISSwaps</t>
        </is>
      </c>
      <c r="AG2715" t="n">
        <v>-0.045358</v>
      </c>
    </row>
    <row r="2716">
      <c r="A2716" t="inlineStr">
        <is>
          <t>QIS</t>
        </is>
      </c>
      <c r="B2716" t="inlineStr">
        <is>
          <t>Opt Put BRT 25Nov25 52.5</t>
        </is>
      </c>
      <c r="C2716" t="inlineStr">
        <is>
          <t>Opt Put BRT 25Nov25 52.5</t>
        </is>
      </c>
      <c r="G2716" s="1" t="n">
        <v>298.6270811112219</v>
      </c>
      <c r="H2716" s="1" t="n">
        <v>0.2099999999999999</v>
      </c>
      <c r="K2716" s="4" t="n">
        <v>82793531.69</v>
      </c>
      <c r="L2716" s="5" t="n">
        <v>4375001</v>
      </c>
      <c r="M2716" s="6" t="n">
        <v>18.924231</v>
      </c>
      <c r="AB2716" s="8" t="inlineStr">
        <is>
          <t>QISSwaps</t>
        </is>
      </c>
      <c r="AG2716" t="n">
        <v>-0.045358</v>
      </c>
    </row>
    <row r="2717">
      <c r="A2717" t="inlineStr">
        <is>
          <t>QIS</t>
        </is>
      </c>
      <c r="B2717" t="inlineStr">
        <is>
          <t>Opt Put BRT 25Nov25 54.5</t>
        </is>
      </c>
      <c r="C2717" t="inlineStr">
        <is>
          <t>Opt Put BRT 25Nov25 54.5</t>
        </is>
      </c>
      <c r="G2717" s="1" t="n">
        <v>-210.8592520363479</v>
      </c>
      <c r="H2717" s="1" t="n">
        <v>0.2999999999999999</v>
      </c>
      <c r="K2717" s="4" t="n">
        <v>82793531.69</v>
      </c>
      <c r="L2717" s="5" t="n">
        <v>4375001</v>
      </c>
      <c r="M2717" s="6" t="n">
        <v>18.924231</v>
      </c>
      <c r="AB2717" s="8" t="inlineStr">
        <is>
          <t>QISSwaps</t>
        </is>
      </c>
      <c r="AG2717" t="n">
        <v>-0.045358</v>
      </c>
    </row>
    <row r="2718">
      <c r="A2718" t="inlineStr">
        <is>
          <t>QIS</t>
        </is>
      </c>
      <c r="B2718" t="inlineStr">
        <is>
          <t>Opt Put BRT 28Oct25 53.5</t>
        </is>
      </c>
      <c r="C2718" t="inlineStr">
        <is>
          <t>Opt Put BRT 28Oct25 53.5</t>
        </is>
      </c>
      <c r="G2718" s="1" t="n">
        <v>-46.67833534427423</v>
      </c>
      <c r="H2718" s="1" t="n">
        <v>0.05</v>
      </c>
      <c r="K2718" s="4" t="n">
        <v>82793531.69</v>
      </c>
      <c r="L2718" s="5" t="n">
        <v>4375001</v>
      </c>
      <c r="M2718" s="6" t="n">
        <v>18.924231</v>
      </c>
      <c r="AB2718" s="8" t="inlineStr">
        <is>
          <t>QISSwaps</t>
        </is>
      </c>
      <c r="AG2718" t="n">
        <v>-0.045358</v>
      </c>
    </row>
    <row r="2719">
      <c r="A2719" t="inlineStr">
        <is>
          <t>QIS</t>
        </is>
      </c>
      <c r="B2719" t="inlineStr">
        <is>
          <t>Opt Put WTI 16Dec25 42</t>
        </is>
      </c>
      <c r="C2719" t="inlineStr">
        <is>
          <t>Opt Put WTI 16Dec25 42</t>
        </is>
      </c>
      <c r="G2719" s="1" t="n">
        <v>107.0534841262488</v>
      </c>
      <c r="H2719" s="1" t="n">
        <v>0.1499999999999999</v>
      </c>
      <c r="K2719" s="4" t="n">
        <v>82793531.69</v>
      </c>
      <c r="L2719" s="5" t="n">
        <v>4375001</v>
      </c>
      <c r="M2719" s="6" t="n">
        <v>18.924231</v>
      </c>
      <c r="AB2719" s="8" t="inlineStr">
        <is>
          <t>QISSwaps</t>
        </is>
      </c>
      <c r="AG2719" t="n">
        <v>-0.045358</v>
      </c>
    </row>
    <row r="2720">
      <c r="A2720" t="inlineStr">
        <is>
          <t>QIS</t>
        </is>
      </c>
      <c r="B2720" t="inlineStr">
        <is>
          <t>Opt Put WTI 16Oct25 51.5</t>
        </is>
      </c>
      <c r="C2720" t="inlineStr">
        <is>
          <t>Opt Put WTI 16Oct25 51.5</t>
        </is>
      </c>
      <c r="G2720" s="1" t="n">
        <v>35.49179930605381</v>
      </c>
      <c r="H2720" s="1" t="n">
        <v>0.02</v>
      </c>
      <c r="K2720" s="4" t="n">
        <v>82793531.69</v>
      </c>
      <c r="L2720" s="5" t="n">
        <v>4375001</v>
      </c>
      <c r="M2720" s="6" t="n">
        <v>18.924231</v>
      </c>
      <c r="AB2720" s="8" t="inlineStr">
        <is>
          <t>QISSwaps</t>
        </is>
      </c>
      <c r="AG2720" t="n">
        <v>-0.045358</v>
      </c>
    </row>
    <row r="2721">
      <c r="A2721" t="inlineStr">
        <is>
          <t>QIS</t>
        </is>
      </c>
      <c r="B2721" t="inlineStr">
        <is>
          <t>Opt Put WTI 17Nov25 51.5</t>
        </is>
      </c>
      <c r="C2721" t="inlineStr">
        <is>
          <t>Opt Put WTI 17Nov25 51.5</t>
        </is>
      </c>
      <c r="G2721" s="1" t="n">
        <v>-61.6997765041456</v>
      </c>
      <c r="H2721" s="1" t="n">
        <v>0.27</v>
      </c>
      <c r="K2721" s="4" t="n">
        <v>82793531.69</v>
      </c>
      <c r="L2721" s="5" t="n">
        <v>4375001</v>
      </c>
      <c r="M2721" s="6" t="n">
        <v>18.924231</v>
      </c>
      <c r="AB2721" s="8" t="inlineStr">
        <is>
          <t>QISSwaps</t>
        </is>
      </c>
      <c r="AG2721" t="n">
        <v>-0.045358</v>
      </c>
    </row>
    <row r="2722">
      <c r="A2722" t="inlineStr">
        <is>
          <t>QIS</t>
        </is>
      </c>
      <c r="B2722" t="inlineStr">
        <is>
          <t>PEP US 11/21/2025 C150 Equity</t>
        </is>
      </c>
      <c r="C2722" t="inlineStr">
        <is>
          <t>PEP US 11/21/2025 C150 Equity</t>
        </is>
      </c>
      <c r="G2722" s="1" t="n">
        <v>20.786153995607</v>
      </c>
      <c r="H2722" s="1" t="n">
        <v>5</v>
      </c>
      <c r="K2722" s="4" t="n">
        <v>82793531.69</v>
      </c>
      <c r="L2722" s="5" t="n">
        <v>4375001</v>
      </c>
      <c r="M2722" s="6" t="n">
        <v>18.924231</v>
      </c>
      <c r="AB2722" s="8" t="inlineStr">
        <is>
          <t>QISSwaps</t>
        </is>
      </c>
      <c r="AG2722" t="n">
        <v>-0.045358</v>
      </c>
    </row>
    <row r="2723">
      <c r="A2723" t="inlineStr">
        <is>
          <t>QIS</t>
        </is>
      </c>
      <c r="B2723" t="inlineStr">
        <is>
          <t>PEP UW Equity</t>
        </is>
      </c>
      <c r="C2723" t="inlineStr">
        <is>
          <t>PEP UW Equity</t>
        </is>
      </c>
      <c r="G2723" s="1" t="n">
        <v>-1158.0801670074</v>
      </c>
      <c r="H2723" s="1" t="n">
        <v>150.08</v>
      </c>
      <c r="K2723" s="4" t="n">
        <v>82793531.69</v>
      </c>
      <c r="L2723" s="5" t="n">
        <v>4375001</v>
      </c>
      <c r="M2723" s="6" t="n">
        <v>18.924231</v>
      </c>
      <c r="AB2723" s="8" t="inlineStr">
        <is>
          <t>QISSwaps</t>
        </is>
      </c>
      <c r="AG2723" t="n">
        <v>-0.045358</v>
      </c>
    </row>
    <row r="2724">
      <c r="A2724" t="inlineStr">
        <is>
          <t>QIS</t>
        </is>
      </c>
      <c r="B2724" t="inlineStr">
        <is>
          <t>PG UN Equity</t>
        </is>
      </c>
      <c r="C2724" t="inlineStr">
        <is>
          <t>PG UN Equity</t>
        </is>
      </c>
      <c r="G2724" s="1" t="n">
        <v>2172.1574178577</v>
      </c>
      <c r="H2724" s="1" t="n">
        <v>149.69</v>
      </c>
      <c r="K2724" s="4" t="n">
        <v>82793531.69</v>
      </c>
      <c r="L2724" s="5" t="n">
        <v>4375001</v>
      </c>
      <c r="M2724" s="6" t="n">
        <v>18.924231</v>
      </c>
      <c r="AB2724" s="8" t="inlineStr">
        <is>
          <t>QISSwaps</t>
        </is>
      </c>
      <c r="AG2724" t="n">
        <v>-0.045358</v>
      </c>
    </row>
    <row r="2725">
      <c r="A2725" t="inlineStr">
        <is>
          <t>QIS</t>
        </is>
      </c>
      <c r="B2725" t="inlineStr">
        <is>
          <t>PG US 11/21/2025 P150 Equity</t>
        </is>
      </c>
      <c r="C2725" t="inlineStr">
        <is>
          <t>PG US 11/21/2025 P150 Equity</t>
        </is>
      </c>
      <c r="G2725" s="1" t="n">
        <v>44.991643303789</v>
      </c>
      <c r="H2725" s="1" t="n">
        <v>5</v>
      </c>
      <c r="K2725" s="4" t="n">
        <v>82793531.69</v>
      </c>
      <c r="L2725" s="5" t="n">
        <v>4375001</v>
      </c>
      <c r="M2725" s="6" t="n">
        <v>18.924231</v>
      </c>
      <c r="AB2725" s="8" t="inlineStr">
        <is>
          <t>QISSwaps</t>
        </is>
      </c>
      <c r="AG2725" t="n">
        <v>-0.045358</v>
      </c>
    </row>
    <row r="2726">
      <c r="A2726" t="inlineStr">
        <is>
          <t>QIS</t>
        </is>
      </c>
      <c r="B2726" t="inlineStr">
        <is>
          <t>PLTR US 11/21/2025 P185 Equity</t>
        </is>
      </c>
      <c r="C2726" t="inlineStr">
        <is>
          <t>PLTR US 11/21/2025 P185 Equity</t>
        </is>
      </c>
      <c r="G2726" s="1" t="n">
        <v>41.270329910628</v>
      </c>
      <c r="H2726" s="1" t="n">
        <v>21.2</v>
      </c>
      <c r="K2726" s="4" t="n">
        <v>82793531.69</v>
      </c>
      <c r="L2726" s="5" t="n">
        <v>4375001</v>
      </c>
      <c r="M2726" s="6" t="n">
        <v>18.924231</v>
      </c>
      <c r="AB2726" s="8" t="inlineStr">
        <is>
          <t>QISSwaps</t>
        </is>
      </c>
      <c r="AG2726" t="n">
        <v>-0.045358</v>
      </c>
    </row>
    <row r="2727">
      <c r="A2727" t="inlineStr">
        <is>
          <t>QIS</t>
        </is>
      </c>
      <c r="B2727" t="inlineStr">
        <is>
          <t>PLTR UW Equity</t>
        </is>
      </c>
      <c r="C2727" t="inlineStr">
        <is>
          <t>PLTR UW Equity</t>
        </is>
      </c>
      <c r="G2727" s="1" t="n">
        <v>2149.9448480237</v>
      </c>
      <c r="H2727" s="1" t="n">
        <v>175.44</v>
      </c>
      <c r="K2727" s="4" t="n">
        <v>82793531.69</v>
      </c>
      <c r="L2727" s="5" t="n">
        <v>4375001</v>
      </c>
      <c r="M2727" s="6" t="n">
        <v>18.924231</v>
      </c>
      <c r="AB2727" s="8" t="inlineStr">
        <is>
          <t>QISSwaps</t>
        </is>
      </c>
      <c r="AG2727" t="n">
        <v>-0.045358</v>
      </c>
    </row>
    <row r="2728">
      <c r="A2728" t="inlineStr">
        <is>
          <t>QIS</t>
        </is>
      </c>
      <c r="B2728" t="inlineStr">
        <is>
          <t>PM UN Equity</t>
        </is>
      </c>
      <c r="C2728" t="inlineStr">
        <is>
          <t>PM UN Equity</t>
        </is>
      </c>
      <c r="G2728" s="1" t="n">
        <v>-1842.7076119816</v>
      </c>
      <c r="H2728" s="1" t="n">
        <v>160.47</v>
      </c>
      <c r="K2728" s="4" t="n">
        <v>82793531.69</v>
      </c>
      <c r="L2728" s="5" t="n">
        <v>4375001</v>
      </c>
      <c r="M2728" s="6" t="n">
        <v>18.924231</v>
      </c>
      <c r="AB2728" s="8" t="inlineStr">
        <is>
          <t>QISSwaps</t>
        </is>
      </c>
      <c r="AG2728" t="n">
        <v>-0.045358</v>
      </c>
    </row>
    <row r="2729">
      <c r="A2729" t="inlineStr">
        <is>
          <t>QIS</t>
        </is>
      </c>
      <c r="B2729" t="inlineStr">
        <is>
          <t>PM US 11/21/2025 C160 Equity</t>
        </is>
      </c>
      <c r="C2729" t="inlineStr">
        <is>
          <t>PM US 11/21/2025 C160 Equity</t>
        </is>
      </c>
      <c r="G2729" s="1" t="n">
        <v>33.04786427397</v>
      </c>
      <c r="H2729" s="1" t="n">
        <v>7.85</v>
      </c>
      <c r="K2729" s="4" t="n">
        <v>82793531.69</v>
      </c>
      <c r="L2729" s="5" t="n">
        <v>4375001</v>
      </c>
      <c r="M2729" s="6" t="n">
        <v>18.924231</v>
      </c>
      <c r="AB2729" s="8" t="inlineStr">
        <is>
          <t>QISSwaps</t>
        </is>
      </c>
      <c r="AG2729" t="n">
        <v>-0.045358</v>
      </c>
    </row>
    <row r="2730">
      <c r="A2730" t="inlineStr">
        <is>
          <t>QIS</t>
        </is>
      </c>
      <c r="B2730" t="inlineStr">
        <is>
          <t>QCOM US 11/21/2025 P155 Equity</t>
        </is>
      </c>
      <c r="C2730" t="inlineStr">
        <is>
          <t>QCOM US 11/21/2025 P155 Equity</t>
        </is>
      </c>
      <c r="G2730" s="1" t="n">
        <v>0.307420613955</v>
      </c>
      <c r="H2730" s="1" t="n">
        <v>9.300000000000001</v>
      </c>
      <c r="K2730" s="4" t="n">
        <v>82793531.69</v>
      </c>
      <c r="L2730" s="5" t="n">
        <v>4375001</v>
      </c>
      <c r="M2730" s="6" t="n">
        <v>18.924231</v>
      </c>
      <c r="AB2730" s="8" t="inlineStr">
        <is>
          <t>QISSwaps</t>
        </is>
      </c>
      <c r="AG2730" t="n">
        <v>-0.045358</v>
      </c>
    </row>
    <row r="2731">
      <c r="A2731" t="inlineStr">
        <is>
          <t>QIS</t>
        </is>
      </c>
      <c r="B2731" t="inlineStr">
        <is>
          <t>QCOM UW Equity</t>
        </is>
      </c>
      <c r="C2731" t="inlineStr">
        <is>
          <t>QCOM UW Equity</t>
        </is>
      </c>
      <c r="G2731" s="1" t="n">
        <v>15.9047571228</v>
      </c>
      <c r="H2731" s="1" t="n">
        <v>153.59</v>
      </c>
      <c r="K2731" s="4" t="n">
        <v>82793531.69</v>
      </c>
      <c r="L2731" s="5" t="n">
        <v>4375001</v>
      </c>
      <c r="M2731" s="6" t="n">
        <v>18.924231</v>
      </c>
      <c r="AB2731" s="8" t="inlineStr">
        <is>
          <t>QISSwaps</t>
        </is>
      </c>
      <c r="AG2731" t="n">
        <v>-0.045358</v>
      </c>
    </row>
    <row r="2732">
      <c r="A2732" t="inlineStr">
        <is>
          <t>QIS</t>
        </is>
      </c>
      <c r="B2732" t="inlineStr">
        <is>
          <t>QSF6 Comdty</t>
        </is>
      </c>
      <c r="C2732" t="inlineStr">
        <is>
          <t>QSF6 Comdty</t>
        </is>
      </c>
      <c r="G2732" s="1" t="n">
        <v>3.220964168086597</v>
      </c>
      <c r="H2732" s="1" t="n">
        <v>635.25</v>
      </c>
      <c r="K2732" s="4" t="n">
        <v>82793531.69</v>
      </c>
      <c r="L2732" s="5" t="n">
        <v>4375001</v>
      </c>
      <c r="M2732" s="6" t="n">
        <v>18.924231</v>
      </c>
      <c r="AB2732" s="8" t="inlineStr">
        <is>
          <t>QISSwaps</t>
        </is>
      </c>
      <c r="AG2732" t="n">
        <v>-0.045358</v>
      </c>
    </row>
    <row r="2733">
      <c r="A2733" t="inlineStr">
        <is>
          <t>QIS</t>
        </is>
      </c>
      <c r="B2733" t="inlineStr">
        <is>
          <t>QSF6 Comdty</t>
        </is>
      </c>
      <c r="C2733" t="inlineStr">
        <is>
          <t>QSF6 Comdty</t>
        </is>
      </c>
      <c r="G2733" s="1" t="n">
        <v>-3.701044249501042</v>
      </c>
      <c r="H2733" s="1" t="n">
        <v>635.25</v>
      </c>
      <c r="K2733" s="4" t="n">
        <v>82793531.69</v>
      </c>
      <c r="L2733" s="5" t="n">
        <v>4375001</v>
      </c>
      <c r="M2733" s="6" t="n">
        <v>18.924231</v>
      </c>
      <c r="AB2733" s="8" t="inlineStr">
        <is>
          <t>QISSwaps</t>
        </is>
      </c>
      <c r="AG2733" t="n">
        <v>-0.045358</v>
      </c>
    </row>
    <row r="2734">
      <c r="A2734" t="inlineStr">
        <is>
          <t>QIS</t>
        </is>
      </c>
      <c r="B2734" t="inlineStr">
        <is>
          <t>QSJ6 Comdty</t>
        </is>
      </c>
      <c r="C2734" t="inlineStr">
        <is>
          <t>QSJ6 Comdty</t>
        </is>
      </c>
      <c r="G2734" s="1" t="n">
        <v>3.220964168086597</v>
      </c>
      <c r="H2734" s="1" t="n">
        <v>619</v>
      </c>
      <c r="K2734" s="4" t="n">
        <v>82793531.69</v>
      </c>
      <c r="L2734" s="5" t="n">
        <v>4375001</v>
      </c>
      <c r="M2734" s="6" t="n">
        <v>18.924231</v>
      </c>
      <c r="AB2734" s="8" t="inlineStr">
        <is>
          <t>QISSwaps</t>
        </is>
      </c>
      <c r="AG2734" t="n">
        <v>-0.045358</v>
      </c>
    </row>
    <row r="2735">
      <c r="A2735" t="inlineStr">
        <is>
          <t>QIS</t>
        </is>
      </c>
      <c r="B2735" t="inlineStr">
        <is>
          <t>QSK6 Comdty</t>
        </is>
      </c>
      <c r="C2735" t="inlineStr">
        <is>
          <t>QSK6 Comdty</t>
        </is>
      </c>
      <c r="G2735" s="1" t="n">
        <v>1.312729179144546</v>
      </c>
      <c r="H2735" s="1" t="n">
        <v>616</v>
      </c>
      <c r="K2735" s="4" t="n">
        <v>82793531.69</v>
      </c>
      <c r="L2735" s="5" t="n">
        <v>4375001</v>
      </c>
      <c r="M2735" s="6" t="n">
        <v>18.924231</v>
      </c>
      <c r="AB2735" s="8" t="inlineStr">
        <is>
          <t>QISSwaps</t>
        </is>
      </c>
      <c r="AG2735" t="n">
        <v>-0.045358</v>
      </c>
    </row>
    <row r="2736">
      <c r="A2736" t="inlineStr">
        <is>
          <t>QIS</t>
        </is>
      </c>
      <c r="B2736" t="inlineStr">
        <is>
          <t>QSK6 Comdty</t>
        </is>
      </c>
      <c r="C2736" t="inlineStr">
        <is>
          <t>QSK6 Comdty</t>
        </is>
      </c>
      <c r="G2736" s="1" t="n">
        <v>11.70210407395471</v>
      </c>
      <c r="H2736" s="1" t="n">
        <v>616</v>
      </c>
      <c r="K2736" s="4" t="n">
        <v>82793531.69</v>
      </c>
      <c r="L2736" s="5" t="n">
        <v>4375001</v>
      </c>
      <c r="M2736" s="6" t="n">
        <v>18.924231</v>
      </c>
      <c r="AB2736" s="8" t="inlineStr">
        <is>
          <t>QISSwaps</t>
        </is>
      </c>
      <c r="AG2736" t="n">
        <v>-0.045358</v>
      </c>
    </row>
    <row r="2737">
      <c r="A2737" t="inlineStr">
        <is>
          <t>QIS</t>
        </is>
      </c>
      <c r="B2737" t="inlineStr">
        <is>
          <t>QSN6 Comdty</t>
        </is>
      </c>
      <c r="C2737" t="inlineStr">
        <is>
          <t>QSN6 Comdty</t>
        </is>
      </c>
      <c r="G2737" s="1" t="n">
        <v>5.250916716578182</v>
      </c>
      <c r="H2737" s="1" t="n">
        <v>613.25</v>
      </c>
      <c r="K2737" s="4" t="n">
        <v>82793531.69</v>
      </c>
      <c r="L2737" s="5" t="n">
        <v>4375001</v>
      </c>
      <c r="M2737" s="6" t="n">
        <v>18.924231</v>
      </c>
      <c r="AB2737" s="8" t="inlineStr">
        <is>
          <t>QISSwaps</t>
        </is>
      </c>
      <c r="AG2737" t="n">
        <v>-0.045358</v>
      </c>
    </row>
    <row r="2738">
      <c r="A2738" t="inlineStr">
        <is>
          <t>QIS</t>
        </is>
      </c>
      <c r="B2738" t="inlineStr">
        <is>
          <t>QSX5 Comdty</t>
        </is>
      </c>
      <c r="C2738" t="inlineStr">
        <is>
          <t>QSX5 Comdty</t>
        </is>
      </c>
      <c r="G2738" s="1" t="n">
        <v>-0.4290971918763002</v>
      </c>
      <c r="H2738" s="1" t="n">
        <v>652.5</v>
      </c>
      <c r="K2738" s="4" t="n">
        <v>82793531.69</v>
      </c>
      <c r="L2738" s="5" t="n">
        <v>4375001</v>
      </c>
      <c r="M2738" s="6" t="n">
        <v>18.924231</v>
      </c>
      <c r="AB2738" s="8" t="inlineStr">
        <is>
          <t>QISSwaps</t>
        </is>
      </c>
      <c r="AG2738" t="n">
        <v>-0.045358</v>
      </c>
    </row>
    <row r="2739">
      <c r="A2739" t="inlineStr">
        <is>
          <t>QIS</t>
        </is>
      </c>
      <c r="B2739" t="inlineStr">
        <is>
          <t>QSX5 Comdty</t>
        </is>
      </c>
      <c r="C2739" t="inlineStr">
        <is>
          <t>QSX5 Comdty</t>
        </is>
      </c>
      <c r="G2739" s="1" t="n">
        <v>-0.1148936189925456</v>
      </c>
      <c r="H2739" s="1" t="n">
        <v>652.5</v>
      </c>
      <c r="K2739" s="4" t="n">
        <v>82793531.69</v>
      </c>
      <c r="L2739" s="5" t="n">
        <v>4375001</v>
      </c>
      <c r="M2739" s="6" t="n">
        <v>18.924231</v>
      </c>
      <c r="AB2739" s="8" t="inlineStr">
        <is>
          <t>QISSwaps</t>
        </is>
      </c>
      <c r="AG2739" t="n">
        <v>-0.045358</v>
      </c>
    </row>
    <row r="2740">
      <c r="A2740" t="inlineStr">
        <is>
          <t>QIS</t>
        </is>
      </c>
      <c r="B2740" t="inlineStr">
        <is>
          <t>QSX5 Comdty</t>
        </is>
      </c>
      <c r="C2740" t="inlineStr">
        <is>
          <t>QSX5 Comdty</t>
        </is>
      </c>
      <c r="G2740" s="1" t="n">
        <v>-0.9252610623752604</v>
      </c>
      <c r="H2740" s="1" t="n">
        <v>652.5</v>
      </c>
      <c r="K2740" s="4" t="n">
        <v>82793531.69</v>
      </c>
      <c r="L2740" s="5" t="n">
        <v>4375001</v>
      </c>
      <c r="M2740" s="6" t="n">
        <v>18.924231</v>
      </c>
      <c r="AB2740" s="8" t="inlineStr">
        <is>
          <t>QISSwaps</t>
        </is>
      </c>
      <c r="AG2740" t="n">
        <v>-0.045358</v>
      </c>
    </row>
    <row r="2741">
      <c r="A2741" t="inlineStr">
        <is>
          <t>QIS</t>
        </is>
      </c>
      <c r="B2741" t="inlineStr">
        <is>
          <t>QSZ5 Comdty</t>
        </is>
      </c>
      <c r="C2741" t="inlineStr">
        <is>
          <t>QSZ5 Comdty</t>
        </is>
      </c>
      <c r="G2741" s="1" t="n">
        <v>-1.425423683677354</v>
      </c>
      <c r="H2741" s="1" t="n">
        <v>642.75</v>
      </c>
      <c r="K2741" s="4" t="n">
        <v>82793531.69</v>
      </c>
      <c r="L2741" s="5" t="n">
        <v>4375001</v>
      </c>
      <c r="M2741" s="6" t="n">
        <v>18.924231</v>
      </c>
      <c r="AB2741" s="8" t="inlineStr">
        <is>
          <t>QISSwaps</t>
        </is>
      </c>
      <c r="AG2741" t="n">
        <v>-0.045358</v>
      </c>
    </row>
    <row r="2742">
      <c r="A2742" t="inlineStr">
        <is>
          <t>QIS</t>
        </is>
      </c>
      <c r="B2742" t="inlineStr">
        <is>
          <t>QSZ5 Comdty</t>
        </is>
      </c>
      <c r="C2742" t="inlineStr">
        <is>
          <t>QSZ5 Comdty</t>
        </is>
      </c>
      <c r="G2742" s="1" t="n">
        <v>-1.716388767505201</v>
      </c>
      <c r="H2742" s="1" t="n">
        <v>642.75</v>
      </c>
      <c r="K2742" s="4" t="n">
        <v>82793531.69</v>
      </c>
      <c r="L2742" s="5" t="n">
        <v>4375001</v>
      </c>
      <c r="M2742" s="6" t="n">
        <v>18.924231</v>
      </c>
      <c r="AB2742" s="8" t="inlineStr">
        <is>
          <t>QISSwaps</t>
        </is>
      </c>
      <c r="AG2742" t="n">
        <v>-0.045358</v>
      </c>
    </row>
    <row r="2743">
      <c r="A2743" t="inlineStr">
        <is>
          <t>QIS</t>
        </is>
      </c>
      <c r="B2743" t="inlineStr">
        <is>
          <t>QSZ5 Comdty</t>
        </is>
      </c>
      <c r="C2743" t="inlineStr">
        <is>
          <t>QSZ5 Comdty</t>
        </is>
      </c>
      <c r="G2743" s="1" t="n">
        <v>3.220964168086597</v>
      </c>
      <c r="H2743" s="1" t="n">
        <v>642.75</v>
      </c>
      <c r="K2743" s="4" t="n">
        <v>82793531.69</v>
      </c>
      <c r="L2743" s="5" t="n">
        <v>4375001</v>
      </c>
      <c r="M2743" s="6" t="n">
        <v>18.924231</v>
      </c>
      <c r="AB2743" s="8" t="inlineStr">
        <is>
          <t>QISSwaps</t>
        </is>
      </c>
      <c r="AG2743" t="n">
        <v>-0.045358</v>
      </c>
    </row>
    <row r="2744">
      <c r="A2744" t="inlineStr">
        <is>
          <t>QIS</t>
        </is>
      </c>
      <c r="B2744" t="inlineStr">
        <is>
          <t>RTX UN Equity</t>
        </is>
      </c>
      <c r="C2744" t="inlineStr">
        <is>
          <t>RTX UN Equity</t>
        </is>
      </c>
      <c r="G2744" s="1" t="n">
        <v>659.0485785611</v>
      </c>
      <c r="H2744" s="1" t="n">
        <v>157.7</v>
      </c>
      <c r="K2744" s="4" t="n">
        <v>82793531.69</v>
      </c>
      <c r="L2744" s="5" t="n">
        <v>4375001</v>
      </c>
      <c r="M2744" s="6" t="n">
        <v>18.924231</v>
      </c>
      <c r="AB2744" s="8" t="inlineStr">
        <is>
          <t>QISSwaps</t>
        </is>
      </c>
      <c r="AG2744" t="n">
        <v>-0.045358</v>
      </c>
    </row>
    <row r="2745">
      <c r="A2745" t="inlineStr">
        <is>
          <t>QIS</t>
        </is>
      </c>
      <c r="B2745" t="inlineStr">
        <is>
          <t>RTX US 11/21/2025 P160 Equity</t>
        </is>
      </c>
      <c r="C2745" t="inlineStr">
        <is>
          <t>RTX US 11/21/2025 P160 Equity</t>
        </is>
      </c>
      <c r="G2745" s="1" t="n">
        <v>12.593068511751</v>
      </c>
      <c r="H2745" s="1" t="n">
        <v>7.45</v>
      </c>
      <c r="K2745" s="4" t="n">
        <v>82793531.69</v>
      </c>
      <c r="L2745" s="5" t="n">
        <v>4375001</v>
      </c>
      <c r="M2745" s="6" t="n">
        <v>18.924231</v>
      </c>
      <c r="AB2745" s="8" t="inlineStr">
        <is>
          <t>QISSwaps</t>
        </is>
      </c>
      <c r="AG2745" t="n">
        <v>-0.045358</v>
      </c>
    </row>
    <row r="2746">
      <c r="A2746" t="inlineStr">
        <is>
          <t>QIS</t>
        </is>
      </c>
      <c r="B2746" t="inlineStr">
        <is>
          <t>S F6 Comdty</t>
        </is>
      </c>
      <c r="C2746" t="inlineStr">
        <is>
          <t>S F6 Comdty</t>
        </is>
      </c>
      <c r="G2746" s="1" t="n">
        <v>-5.260005658801345</v>
      </c>
      <c r="H2746" s="1" t="n">
        <v>10.2325</v>
      </c>
      <c r="K2746" s="4" t="n">
        <v>82793531.69</v>
      </c>
      <c r="L2746" s="5" t="n">
        <v>4375001</v>
      </c>
      <c r="M2746" s="6" t="n">
        <v>18.924231</v>
      </c>
      <c r="AB2746" s="8" t="inlineStr">
        <is>
          <t>QISSwaps</t>
        </is>
      </c>
      <c r="AG2746" t="n">
        <v>-0.045358</v>
      </c>
    </row>
    <row r="2747">
      <c r="A2747" t="inlineStr">
        <is>
          <t>QIS</t>
        </is>
      </c>
      <c r="B2747" t="inlineStr">
        <is>
          <t>S F6 Comdty</t>
        </is>
      </c>
      <c r="C2747" t="inlineStr">
        <is>
          <t>S F6 Comdty</t>
        </is>
      </c>
      <c r="G2747" s="1" t="n">
        <v>-10.98450895602001</v>
      </c>
      <c r="H2747" s="1" t="n">
        <v>10.2325</v>
      </c>
      <c r="K2747" s="4" t="n">
        <v>82793531.69</v>
      </c>
      <c r="L2747" s="5" t="n">
        <v>4375001</v>
      </c>
      <c r="M2747" s="6" t="n">
        <v>18.924231</v>
      </c>
      <c r="AB2747" s="8" t="inlineStr">
        <is>
          <t>QISSwaps</t>
        </is>
      </c>
      <c r="AG2747" t="n">
        <v>-0.045358</v>
      </c>
    </row>
    <row r="2748">
      <c r="A2748" t="inlineStr">
        <is>
          <t>QIS</t>
        </is>
      </c>
      <c r="B2748" t="inlineStr">
        <is>
          <t>S F6 Comdty</t>
        </is>
      </c>
      <c r="C2748" t="inlineStr">
        <is>
          <t>S F6 Comdty</t>
        </is>
      </c>
      <c r="G2748" s="1" t="n">
        <v>-22.07342131129882</v>
      </c>
      <c r="H2748" s="1" t="n">
        <v>10.2325</v>
      </c>
      <c r="K2748" s="4" t="n">
        <v>82793531.69</v>
      </c>
      <c r="L2748" s="5" t="n">
        <v>4375001</v>
      </c>
      <c r="M2748" s="6" t="n">
        <v>18.924231</v>
      </c>
      <c r="AB2748" s="8" t="inlineStr">
        <is>
          <t>QISSwaps</t>
        </is>
      </c>
      <c r="AG2748" t="n">
        <v>-0.045358</v>
      </c>
    </row>
    <row r="2749">
      <c r="A2749" t="inlineStr">
        <is>
          <t>QIS</t>
        </is>
      </c>
      <c r="B2749" t="inlineStr">
        <is>
          <t>S F6 Comdty</t>
        </is>
      </c>
      <c r="C2749" t="inlineStr">
        <is>
          <t>S F6 Comdty</t>
        </is>
      </c>
      <c r="G2749" s="1" t="n">
        <v>0.4495955524674603</v>
      </c>
      <c r="H2749" s="1" t="n">
        <v>1023.25</v>
      </c>
      <c r="K2749" s="4" t="n">
        <v>82793531.69</v>
      </c>
      <c r="L2749" s="5" t="n">
        <v>4375001</v>
      </c>
      <c r="M2749" s="6" t="n">
        <v>18.924231</v>
      </c>
      <c r="AB2749" s="8" t="inlineStr">
        <is>
          <t>QISSwaps</t>
        </is>
      </c>
      <c r="AG2749" t="n">
        <v>-0.045358</v>
      </c>
    </row>
    <row r="2750">
      <c r="A2750" t="inlineStr">
        <is>
          <t>QIS</t>
        </is>
      </c>
      <c r="B2750" t="inlineStr">
        <is>
          <t>S F6C 1050 Comdty</t>
        </is>
      </c>
      <c r="C2750" t="inlineStr">
        <is>
          <t>S F6C 1050 Comdty</t>
        </is>
      </c>
      <c r="G2750" s="1" t="n">
        <v>-14.45175353423811</v>
      </c>
      <c r="H2750" s="1" t="n">
        <v>14.125</v>
      </c>
      <c r="K2750" s="4" t="n">
        <v>82793531.69</v>
      </c>
      <c r="L2750" s="5" t="n">
        <v>4375001</v>
      </c>
      <c r="M2750" s="6" t="n">
        <v>18.924231</v>
      </c>
      <c r="AB2750" s="8" t="inlineStr">
        <is>
          <t>QISSwaps</t>
        </is>
      </c>
      <c r="AG2750" t="n">
        <v>-0.045358</v>
      </c>
    </row>
    <row r="2751">
      <c r="A2751" t="inlineStr">
        <is>
          <t>QIS</t>
        </is>
      </c>
      <c r="B2751" t="inlineStr">
        <is>
          <t>S F6P 1020 Comdty</t>
        </is>
      </c>
      <c r="C2751" t="inlineStr">
        <is>
          <t>S F6P 1020 Comdty</t>
        </is>
      </c>
      <c r="G2751" s="1" t="n">
        <v>-9.309272490382511</v>
      </c>
      <c r="H2751" s="1" t="n">
        <v>22.625</v>
      </c>
      <c r="K2751" s="4" t="n">
        <v>82793531.69</v>
      </c>
      <c r="L2751" s="5" t="n">
        <v>4375001</v>
      </c>
      <c r="M2751" s="6" t="n">
        <v>18.924231</v>
      </c>
      <c r="AB2751" s="8" t="inlineStr">
        <is>
          <t>QISSwaps</t>
        </is>
      </c>
      <c r="AG2751" t="n">
        <v>-0.045358</v>
      </c>
    </row>
    <row r="2752">
      <c r="A2752" t="inlineStr">
        <is>
          <t>QIS</t>
        </is>
      </c>
      <c r="B2752" t="inlineStr">
        <is>
          <t>S K6 Comdty</t>
        </is>
      </c>
      <c r="C2752" t="inlineStr">
        <is>
          <t>S K6 Comdty</t>
        </is>
      </c>
      <c r="G2752" s="1" t="n">
        <v>2.633293181242993</v>
      </c>
      <c r="H2752" s="1" t="n">
        <v>10.5225</v>
      </c>
      <c r="K2752" s="4" t="n">
        <v>82793531.69</v>
      </c>
      <c r="L2752" s="5" t="n">
        <v>4375001</v>
      </c>
      <c r="M2752" s="6" t="n">
        <v>18.924231</v>
      </c>
      <c r="AB2752" s="8" t="inlineStr">
        <is>
          <t>QISSwaps</t>
        </is>
      </c>
      <c r="AG2752" t="n">
        <v>-0.045358</v>
      </c>
    </row>
    <row r="2753">
      <c r="A2753" t="inlineStr">
        <is>
          <t>QIS</t>
        </is>
      </c>
      <c r="B2753" t="inlineStr">
        <is>
          <t>S K6 Comdty</t>
        </is>
      </c>
      <c r="C2753" t="inlineStr">
        <is>
          <t>S K6 Comdty</t>
        </is>
      </c>
      <c r="G2753" s="1" t="n">
        <v>28.18170317998611</v>
      </c>
      <c r="H2753" s="1" t="n">
        <v>10.5225</v>
      </c>
      <c r="K2753" s="4" t="n">
        <v>82793531.69</v>
      </c>
      <c r="L2753" s="5" t="n">
        <v>4375001</v>
      </c>
      <c r="M2753" s="6" t="n">
        <v>18.924231</v>
      </c>
      <c r="AB2753" s="8" t="inlineStr">
        <is>
          <t>QISSwaps</t>
        </is>
      </c>
      <c r="AG2753" t="n">
        <v>-0.045358</v>
      </c>
    </row>
    <row r="2754">
      <c r="A2754" t="inlineStr">
        <is>
          <t>QIS</t>
        </is>
      </c>
      <c r="B2754" t="inlineStr">
        <is>
          <t>S N6 Comdty</t>
        </is>
      </c>
      <c r="C2754" t="inlineStr">
        <is>
          <t>S N6 Comdty</t>
        </is>
      </c>
      <c r="G2754" s="1" t="n">
        <v>10.53317272497197</v>
      </c>
      <c r="H2754" s="1" t="n">
        <v>10.645</v>
      </c>
      <c r="K2754" s="4" t="n">
        <v>82793531.69</v>
      </c>
      <c r="L2754" s="5" t="n">
        <v>4375001</v>
      </c>
      <c r="M2754" s="6" t="n">
        <v>18.924231</v>
      </c>
      <c r="AB2754" s="8" t="inlineStr">
        <is>
          <t>QISSwaps</t>
        </is>
      </c>
      <c r="AG2754" t="n">
        <v>-0.045358</v>
      </c>
    </row>
    <row r="2755">
      <c r="A2755" t="inlineStr">
        <is>
          <t>QIS</t>
        </is>
      </c>
      <c r="B2755" t="inlineStr">
        <is>
          <t>S X5 Comdty</t>
        </is>
      </c>
      <c r="C2755" t="inlineStr">
        <is>
          <t>S X5 Comdty</t>
        </is>
      </c>
      <c r="G2755" s="1" t="n">
        <v>-1.315001414700336</v>
      </c>
      <c r="H2755" s="1" t="n">
        <v>10.0675</v>
      </c>
      <c r="K2755" s="4" t="n">
        <v>82793531.69</v>
      </c>
      <c r="L2755" s="5" t="n">
        <v>4375001</v>
      </c>
      <c r="M2755" s="6" t="n">
        <v>18.924231</v>
      </c>
      <c r="AB2755" s="8" t="inlineStr">
        <is>
          <t>QISSwaps</t>
        </is>
      </c>
      <c r="AG2755" t="n">
        <v>-0.045358</v>
      </c>
    </row>
    <row r="2756">
      <c r="A2756" t="inlineStr">
        <is>
          <t>QIS</t>
        </is>
      </c>
      <c r="B2756" t="inlineStr">
        <is>
          <t>S X5 Comdty</t>
        </is>
      </c>
      <c r="C2756" t="inlineStr">
        <is>
          <t>S X5 Comdty</t>
        </is>
      </c>
      <c r="G2756" s="1" t="n">
        <v>-123.0094495154791</v>
      </c>
      <c r="H2756" s="1" t="n">
        <v>10.0675</v>
      </c>
      <c r="K2756" s="4" t="n">
        <v>82793531.69</v>
      </c>
      <c r="L2756" s="5" t="n">
        <v>4375001</v>
      </c>
      <c r="M2756" s="6" t="n">
        <v>18.924231</v>
      </c>
      <c r="AB2756" s="8" t="inlineStr">
        <is>
          <t>QISSwaps</t>
        </is>
      </c>
      <c r="AG2756" t="n">
        <v>-0.045358</v>
      </c>
    </row>
    <row r="2757">
      <c r="A2757" t="inlineStr">
        <is>
          <t>QIS</t>
        </is>
      </c>
      <c r="B2757" t="inlineStr">
        <is>
          <t>S X5 Comdty</t>
        </is>
      </c>
      <c r="C2757" t="inlineStr">
        <is>
          <t>S X5 Comdty</t>
        </is>
      </c>
      <c r="G2757" s="1" t="n">
        <v>-2.746127239005004</v>
      </c>
      <c r="H2757" s="1" t="n">
        <v>10.0675</v>
      </c>
      <c r="K2757" s="4" t="n">
        <v>82793531.69</v>
      </c>
      <c r="L2757" s="5" t="n">
        <v>4375001</v>
      </c>
      <c r="M2757" s="6" t="n">
        <v>18.924231</v>
      </c>
      <c r="AB2757" s="8" t="inlineStr">
        <is>
          <t>QISSwaps</t>
        </is>
      </c>
      <c r="AG2757" t="n">
        <v>-0.045358</v>
      </c>
    </row>
    <row r="2758">
      <c r="A2758" t="inlineStr">
        <is>
          <t>QIS</t>
        </is>
      </c>
      <c r="B2758" t="inlineStr">
        <is>
          <t>S X5 Comdty</t>
        </is>
      </c>
      <c r="C2758" t="inlineStr">
        <is>
          <t>S X5 Comdty</t>
        </is>
      </c>
      <c r="G2758" s="1" t="n">
        <v>-2.89687176471424</v>
      </c>
      <c r="H2758" s="1" t="n">
        <v>10.0675</v>
      </c>
      <c r="K2758" s="4" t="n">
        <v>82793531.69</v>
      </c>
      <c r="L2758" s="5" t="n">
        <v>4375001</v>
      </c>
      <c r="M2758" s="6" t="n">
        <v>18.924231</v>
      </c>
      <c r="AB2758" s="8" t="inlineStr">
        <is>
          <t>QISSwaps</t>
        </is>
      </c>
      <c r="AG2758" t="n">
        <v>-0.045358</v>
      </c>
    </row>
    <row r="2759">
      <c r="A2759" t="inlineStr">
        <is>
          <t>QIS</t>
        </is>
      </c>
      <c r="B2759" t="inlineStr">
        <is>
          <t>SBH6 Comdty</t>
        </is>
      </c>
      <c r="C2759" t="inlineStr">
        <is>
          <t>SBH6 Comdty</t>
        </is>
      </c>
      <c r="G2759" s="1" t="n">
        <v>-3.180685074716142</v>
      </c>
      <c r="H2759" s="1" t="n">
        <v>0.161</v>
      </c>
      <c r="K2759" s="4" t="n">
        <v>82793531.69</v>
      </c>
      <c r="L2759" s="5" t="n">
        <v>4375001</v>
      </c>
      <c r="M2759" s="6" t="n">
        <v>18.924231</v>
      </c>
      <c r="AB2759" s="8" t="inlineStr">
        <is>
          <t>QISSwaps</t>
        </is>
      </c>
      <c r="AG2759" t="n">
        <v>-0.045358</v>
      </c>
    </row>
    <row r="2760">
      <c r="A2760" t="inlineStr">
        <is>
          <t>QIS</t>
        </is>
      </c>
      <c r="B2760" t="inlineStr">
        <is>
          <t>SBH6 Comdty</t>
        </is>
      </c>
      <c r="C2760" t="inlineStr">
        <is>
          <t>SBH6 Comdty</t>
        </is>
      </c>
      <c r="G2760" s="1" t="n">
        <v>-1.890252509104865</v>
      </c>
      <c r="H2760" s="1" t="n">
        <v>0.161</v>
      </c>
      <c r="K2760" s="4" t="n">
        <v>82793531.69</v>
      </c>
      <c r="L2760" s="5" t="n">
        <v>4375001</v>
      </c>
      <c r="M2760" s="6" t="n">
        <v>18.924231</v>
      </c>
      <c r="AB2760" s="8" t="inlineStr">
        <is>
          <t>QISSwaps</t>
        </is>
      </c>
      <c r="AG2760" t="n">
        <v>-0.045358</v>
      </c>
    </row>
    <row r="2761">
      <c r="A2761" t="inlineStr">
        <is>
          <t>QIS</t>
        </is>
      </c>
      <c r="B2761" t="inlineStr">
        <is>
          <t>SBH6 Comdty</t>
        </is>
      </c>
      <c r="C2761" t="inlineStr">
        <is>
          <t>SBH6 Comdty</t>
        </is>
      </c>
      <c r="G2761" s="1" t="n">
        <v>-148.6936555788825</v>
      </c>
      <c r="H2761" s="1" t="n">
        <v>0.161</v>
      </c>
      <c r="K2761" s="4" t="n">
        <v>82793531.69</v>
      </c>
      <c r="L2761" s="5" t="n">
        <v>4375001</v>
      </c>
      <c r="M2761" s="6" t="n">
        <v>18.924231</v>
      </c>
      <c r="AB2761" s="8" t="inlineStr">
        <is>
          <t>QISSwaps</t>
        </is>
      </c>
      <c r="AG2761" t="n">
        <v>-0.045358</v>
      </c>
    </row>
    <row r="2762">
      <c r="A2762" t="inlineStr">
        <is>
          <t>QIS</t>
        </is>
      </c>
      <c r="B2762" t="inlineStr">
        <is>
          <t>SBH6 Comdty</t>
        </is>
      </c>
      <c r="C2762" t="inlineStr">
        <is>
          <t>SBH6 Comdty</t>
        </is>
      </c>
      <c r="G2762" s="1" t="n">
        <v>-66.96464050602323</v>
      </c>
      <c r="H2762" s="1" t="n">
        <v>0.161</v>
      </c>
      <c r="K2762" s="4" t="n">
        <v>82793531.69</v>
      </c>
      <c r="L2762" s="5" t="n">
        <v>4375001</v>
      </c>
      <c r="M2762" s="6" t="n">
        <v>18.924231</v>
      </c>
      <c r="AB2762" s="8" t="inlineStr">
        <is>
          <t>QISSwaps</t>
        </is>
      </c>
      <c r="AG2762" t="n">
        <v>-0.045358</v>
      </c>
    </row>
    <row r="2763">
      <c r="A2763" t="inlineStr">
        <is>
          <t>QIS</t>
        </is>
      </c>
      <c r="B2763" t="inlineStr">
        <is>
          <t>SBH6 Comdty</t>
        </is>
      </c>
      <c r="C2763" t="inlineStr">
        <is>
          <t>SBH6 Comdty</t>
        </is>
      </c>
      <c r="G2763" s="1" t="n">
        <v>-12.72274029886457</v>
      </c>
      <c r="H2763" s="1" t="n">
        <v>0.161</v>
      </c>
      <c r="K2763" s="4" t="n">
        <v>82793531.69</v>
      </c>
      <c r="L2763" s="5" t="n">
        <v>4375001</v>
      </c>
      <c r="M2763" s="6" t="n">
        <v>18.924231</v>
      </c>
      <c r="AB2763" s="8" t="inlineStr">
        <is>
          <t>QISSwaps</t>
        </is>
      </c>
      <c r="AG2763" t="n">
        <v>-0.045358</v>
      </c>
    </row>
    <row r="2764">
      <c r="A2764" t="inlineStr">
        <is>
          <t>QIS</t>
        </is>
      </c>
      <c r="B2764" t="inlineStr">
        <is>
          <t>SBH6 Comdty</t>
        </is>
      </c>
      <c r="C2764" t="inlineStr">
        <is>
          <t>SBH6 Comdty</t>
        </is>
      </c>
      <c r="G2764" s="1" t="n">
        <v>-7.561010036419461</v>
      </c>
      <c r="H2764" s="1" t="n">
        <v>0.161</v>
      </c>
      <c r="K2764" s="4" t="n">
        <v>82793531.69</v>
      </c>
      <c r="L2764" s="5" t="n">
        <v>4375001</v>
      </c>
      <c r="M2764" s="6" t="n">
        <v>18.924231</v>
      </c>
      <c r="AB2764" s="8" t="inlineStr">
        <is>
          <t>QISSwaps</t>
        </is>
      </c>
      <c r="AG2764" t="n">
        <v>-0.045358</v>
      </c>
    </row>
    <row r="2765">
      <c r="A2765" t="inlineStr">
        <is>
          <t>QIS</t>
        </is>
      </c>
      <c r="B2765" t="inlineStr">
        <is>
          <t>SBK6 Comdty</t>
        </is>
      </c>
      <c r="C2765" t="inlineStr">
        <is>
          <t>SBK6 Comdty</t>
        </is>
      </c>
      <c r="G2765" s="1" t="n">
        <v>3.6601569853086</v>
      </c>
      <c r="H2765" s="1" t="n">
        <v>0.1562</v>
      </c>
      <c r="K2765" s="4" t="n">
        <v>82793531.69</v>
      </c>
      <c r="L2765" s="5" t="n">
        <v>4375001</v>
      </c>
      <c r="M2765" s="6" t="n">
        <v>18.924231</v>
      </c>
      <c r="AB2765" s="8" t="inlineStr">
        <is>
          <t>QISSwaps</t>
        </is>
      </c>
      <c r="AG2765" t="n">
        <v>-0.045358</v>
      </c>
    </row>
    <row r="2766">
      <c r="A2766" t="inlineStr">
        <is>
          <t>QIS</t>
        </is>
      </c>
      <c r="B2766" t="inlineStr">
        <is>
          <t>SBK6 Comdty</t>
        </is>
      </c>
      <c r="C2766" t="inlineStr">
        <is>
          <t>SBK6 Comdty</t>
        </is>
      </c>
      <c r="G2766" s="1" t="n">
        <v>72.98599176614923</v>
      </c>
      <c r="H2766" s="1" t="n">
        <v>0.1562</v>
      </c>
      <c r="K2766" s="4" t="n">
        <v>82793531.69</v>
      </c>
      <c r="L2766" s="5" t="n">
        <v>4375001</v>
      </c>
      <c r="M2766" s="6" t="n">
        <v>18.924231</v>
      </c>
      <c r="AB2766" s="8" t="inlineStr">
        <is>
          <t>QISSwaps</t>
        </is>
      </c>
      <c r="AG2766" t="n">
        <v>-0.045358</v>
      </c>
    </row>
    <row r="2767">
      <c r="A2767" t="inlineStr">
        <is>
          <t>QIS</t>
        </is>
      </c>
      <c r="B2767" t="inlineStr">
        <is>
          <t>SBN6 Comdty</t>
        </is>
      </c>
      <c r="C2767" t="inlineStr">
        <is>
          <t>SBN6 Comdty</t>
        </is>
      </c>
      <c r="G2767" s="1" t="n">
        <v>14.6406279412344</v>
      </c>
      <c r="H2767" s="1" t="n">
        <v>0.1549</v>
      </c>
      <c r="K2767" s="4" t="n">
        <v>82793531.69</v>
      </c>
      <c r="L2767" s="5" t="n">
        <v>4375001</v>
      </c>
      <c r="M2767" s="6" t="n">
        <v>18.924231</v>
      </c>
      <c r="AB2767" s="8" t="inlineStr">
        <is>
          <t>QISSwaps</t>
        </is>
      </c>
      <c r="AG2767" t="n">
        <v>-0.045358</v>
      </c>
    </row>
    <row r="2768">
      <c r="A2768" t="inlineStr">
        <is>
          <t>QIS</t>
        </is>
      </c>
      <c r="B2768" t="inlineStr">
        <is>
          <t>SEK/USD 2025-12-31 Curncy</t>
        </is>
      </c>
      <c r="C2768" t="inlineStr">
        <is>
          <t>SEK/USD 2025-12-31 Curncy</t>
        </is>
      </c>
      <c r="G2768" s="1" t="n">
        <v>-188696.4574454272</v>
      </c>
      <c r="H2768" s="1" t="n">
        <v>-0.01245329323980513</v>
      </c>
      <c r="K2768" s="4" t="n">
        <v>82793531.69</v>
      </c>
      <c r="L2768" s="5" t="n">
        <v>4375001</v>
      </c>
      <c r="M2768" s="6" t="n">
        <v>18.924231</v>
      </c>
      <c r="AB2768" s="8" t="inlineStr">
        <is>
          <t>QISSwaps</t>
        </is>
      </c>
      <c r="AG2768" t="n">
        <v>-0.045358</v>
      </c>
    </row>
    <row r="2769">
      <c r="A2769" t="inlineStr">
        <is>
          <t>QIS</t>
        </is>
      </c>
      <c r="B2769" t="inlineStr">
        <is>
          <t>SIK6 Comdty</t>
        </is>
      </c>
      <c r="C2769" t="inlineStr">
        <is>
          <t>SIK6 Comdty</t>
        </is>
      </c>
      <c r="G2769" s="1" t="n">
        <v>13.89265672435328</v>
      </c>
      <c r="H2769" s="1" t="n">
        <v>48.163</v>
      </c>
      <c r="K2769" s="4" t="n">
        <v>82793531.69</v>
      </c>
      <c r="L2769" s="5" t="n">
        <v>4375001</v>
      </c>
      <c r="M2769" s="6" t="n">
        <v>18.924231</v>
      </c>
      <c r="AB2769" s="8" t="inlineStr">
        <is>
          <t>QISSwaps</t>
        </is>
      </c>
      <c r="AG2769" t="n">
        <v>-0.045358</v>
      </c>
    </row>
    <row r="2770">
      <c r="A2770" t="inlineStr">
        <is>
          <t>QIS</t>
        </is>
      </c>
      <c r="B2770" t="inlineStr">
        <is>
          <t>SIK6 Comdty</t>
        </is>
      </c>
      <c r="C2770" t="inlineStr">
        <is>
          <t>SIK6 Comdty</t>
        </is>
      </c>
      <c r="G2770" s="1" t="n">
        <v>0.6473194040985772</v>
      </c>
      <c r="H2770" s="1" t="n">
        <v>48.163</v>
      </c>
      <c r="K2770" s="4" t="n">
        <v>82793531.69</v>
      </c>
      <c r="L2770" s="5" t="n">
        <v>4375001</v>
      </c>
      <c r="M2770" s="6" t="n">
        <v>18.924231</v>
      </c>
      <c r="AB2770" s="8" t="inlineStr">
        <is>
          <t>QISSwaps</t>
        </is>
      </c>
      <c r="AG2770" t="n">
        <v>-0.045358</v>
      </c>
    </row>
    <row r="2771">
      <c r="A2771" t="inlineStr">
        <is>
          <t>QIS</t>
        </is>
      </c>
      <c r="B2771" t="inlineStr">
        <is>
          <t>SIN6 Comdty</t>
        </is>
      </c>
      <c r="C2771" t="inlineStr">
        <is>
          <t>SIN6 Comdty</t>
        </is>
      </c>
      <c r="G2771" s="1" t="n">
        <v>2.589277616394309</v>
      </c>
      <c r="H2771" s="1" t="n">
        <v>48.508</v>
      </c>
      <c r="K2771" s="4" t="n">
        <v>82793531.69</v>
      </c>
      <c r="L2771" s="5" t="n">
        <v>4375001</v>
      </c>
      <c r="M2771" s="6" t="n">
        <v>18.924231</v>
      </c>
      <c r="AB2771" s="8" t="inlineStr">
        <is>
          <t>QISSwaps</t>
        </is>
      </c>
      <c r="AG2771" t="n">
        <v>-0.045358</v>
      </c>
    </row>
    <row r="2772">
      <c r="A2772" t="inlineStr">
        <is>
          <t>QIS</t>
        </is>
      </c>
      <c r="B2772" t="inlineStr">
        <is>
          <t>SIZ5 Comdty</t>
        </is>
      </c>
      <c r="C2772" t="inlineStr">
        <is>
          <t>SIZ5 Comdty</t>
        </is>
      </c>
      <c r="G2772" s="1" t="n">
        <v>-2.646943423739061</v>
      </c>
      <c r="H2772" s="1" t="n">
        <v>47.247</v>
      </c>
      <c r="K2772" s="4" t="n">
        <v>82793531.69</v>
      </c>
      <c r="L2772" s="5" t="n">
        <v>4375001</v>
      </c>
      <c r="M2772" s="6" t="n">
        <v>18.924231</v>
      </c>
      <c r="AB2772" s="8" t="inlineStr">
        <is>
          <t>QISSwaps</t>
        </is>
      </c>
      <c r="AG2772" t="n">
        <v>-0.045358</v>
      </c>
    </row>
    <row r="2773">
      <c r="A2773" t="inlineStr">
        <is>
          <t>QIS</t>
        </is>
      </c>
      <c r="B2773" t="inlineStr">
        <is>
          <t>SIZ5 Comdty</t>
        </is>
      </c>
      <c r="C2773" t="inlineStr">
        <is>
          <t>SIZ5 Comdty</t>
        </is>
      </c>
      <c r="G2773" s="1" t="n">
        <v>-0.6617358559347652</v>
      </c>
      <c r="H2773" s="1" t="n">
        <v>47.247</v>
      </c>
      <c r="K2773" s="4" t="n">
        <v>82793531.69</v>
      </c>
      <c r="L2773" s="5" t="n">
        <v>4375001</v>
      </c>
      <c r="M2773" s="6" t="n">
        <v>18.924231</v>
      </c>
      <c r="AB2773" s="8" t="inlineStr">
        <is>
          <t>QISSwaps</t>
        </is>
      </c>
      <c r="AG2773" t="n">
        <v>-0.045358</v>
      </c>
    </row>
    <row r="2774">
      <c r="A2774" t="inlineStr">
        <is>
          <t>QIS</t>
        </is>
      </c>
      <c r="B2774" t="inlineStr">
        <is>
          <t>SIZ5 Comdty</t>
        </is>
      </c>
      <c r="C2774" t="inlineStr">
        <is>
          <t>SIZ5 Comdty</t>
        </is>
      </c>
      <c r="G2774" s="1" t="n">
        <v>-14.07196119039706</v>
      </c>
      <c r="H2774" s="1" t="n">
        <v>47.247</v>
      </c>
      <c r="K2774" s="4" t="n">
        <v>82793531.69</v>
      </c>
      <c r="L2774" s="5" t="n">
        <v>4375001</v>
      </c>
      <c r="M2774" s="6" t="n">
        <v>18.924231</v>
      </c>
      <c r="AB2774" s="8" t="inlineStr">
        <is>
          <t>QISSwaps</t>
        </is>
      </c>
      <c r="AG2774" t="n">
        <v>-0.045358</v>
      </c>
    </row>
    <row r="2775">
      <c r="A2775" t="inlineStr">
        <is>
          <t>QIS</t>
        </is>
      </c>
      <c r="B2775" t="inlineStr">
        <is>
          <t>SMF6 Comdty</t>
        </is>
      </c>
      <c r="C2775" t="inlineStr">
        <is>
          <t>SMF6 Comdty</t>
        </is>
      </c>
      <c r="G2775" s="1" t="n">
        <v>-10.79434884488972</v>
      </c>
      <c r="H2775" s="1" t="n">
        <v>279.3</v>
      </c>
      <c r="K2775" s="4" t="n">
        <v>82793531.69</v>
      </c>
      <c r="L2775" s="5" t="n">
        <v>4375001</v>
      </c>
      <c r="M2775" s="6" t="n">
        <v>18.924231</v>
      </c>
      <c r="AB2775" s="8" t="inlineStr">
        <is>
          <t>QISSwaps</t>
        </is>
      </c>
      <c r="AG2775" t="n">
        <v>-0.045358</v>
      </c>
    </row>
    <row r="2776">
      <c r="A2776" t="inlineStr">
        <is>
          <t>QIS</t>
        </is>
      </c>
      <c r="B2776" t="inlineStr">
        <is>
          <t>SMK6 Comdty</t>
        </is>
      </c>
      <c r="C2776" t="inlineStr">
        <is>
          <t>SMK6 Comdty</t>
        </is>
      </c>
      <c r="G2776" s="1" t="n">
        <v>9.534863983333162</v>
      </c>
      <c r="H2776" s="1" t="n">
        <v>290.6</v>
      </c>
      <c r="K2776" s="4" t="n">
        <v>82793531.69</v>
      </c>
      <c r="L2776" s="5" t="n">
        <v>4375001</v>
      </c>
      <c r="M2776" s="6" t="n">
        <v>18.924231</v>
      </c>
      <c r="AB2776" s="8" t="inlineStr">
        <is>
          <t>QISSwaps</t>
        </is>
      </c>
      <c r="AG2776" t="n">
        <v>-0.045358</v>
      </c>
    </row>
    <row r="2777">
      <c r="A2777" t="inlineStr">
        <is>
          <t>QIS</t>
        </is>
      </c>
      <c r="B2777" t="inlineStr">
        <is>
          <t>SMK6 Comdty</t>
        </is>
      </c>
      <c r="C2777" t="inlineStr">
        <is>
          <t>SMK6 Comdty</t>
        </is>
      </c>
      <c r="G2777" s="1" t="n">
        <v>2.5239146980128</v>
      </c>
      <c r="H2777" s="1" t="n">
        <v>290.6</v>
      </c>
      <c r="K2777" s="4" t="n">
        <v>82793531.69</v>
      </c>
      <c r="L2777" s="5" t="n">
        <v>4375001</v>
      </c>
      <c r="M2777" s="6" t="n">
        <v>18.924231</v>
      </c>
      <c r="AB2777" s="8" t="inlineStr">
        <is>
          <t>QISSwaps</t>
        </is>
      </c>
      <c r="AG2777" t="n">
        <v>-0.045358</v>
      </c>
    </row>
    <row r="2778">
      <c r="A2778" t="inlineStr">
        <is>
          <t>QIS</t>
        </is>
      </c>
      <c r="B2778" t="inlineStr">
        <is>
          <t>SMN6 Comdty</t>
        </is>
      </c>
      <c r="C2778" t="inlineStr">
        <is>
          <t>SMN6 Comdty</t>
        </is>
      </c>
      <c r="G2778" s="1" t="n">
        <v>10.0956587920512</v>
      </c>
      <c r="H2778" s="1" t="n">
        <v>295.9</v>
      </c>
      <c r="K2778" s="4" t="n">
        <v>82793531.69</v>
      </c>
      <c r="L2778" s="5" t="n">
        <v>4375001</v>
      </c>
      <c r="M2778" s="6" t="n">
        <v>18.924231</v>
      </c>
      <c r="AB2778" s="8" t="inlineStr">
        <is>
          <t>QISSwaps</t>
        </is>
      </c>
      <c r="AG2778" t="n">
        <v>-0.045358</v>
      </c>
    </row>
    <row r="2779">
      <c r="A2779" t="inlineStr">
        <is>
          <t>QIS</t>
        </is>
      </c>
      <c r="B2779" t="inlineStr">
        <is>
          <t>SMZ5 Comdty</t>
        </is>
      </c>
      <c r="C2779" t="inlineStr">
        <is>
          <t>SMZ5 Comdty</t>
        </is>
      </c>
      <c r="G2779" s="1" t="n">
        <v>-2.69858721122243</v>
      </c>
      <c r="H2779" s="1" t="n">
        <v>275</v>
      </c>
      <c r="K2779" s="4" t="n">
        <v>82793531.69</v>
      </c>
      <c r="L2779" s="5" t="n">
        <v>4375001</v>
      </c>
      <c r="M2779" s="6" t="n">
        <v>18.924231</v>
      </c>
      <c r="AB2779" s="8" t="inlineStr">
        <is>
          <t>QISSwaps</t>
        </is>
      </c>
      <c r="AG2779" t="n">
        <v>-0.045358</v>
      </c>
    </row>
    <row r="2780">
      <c r="A2780" t="inlineStr">
        <is>
          <t>QIS</t>
        </is>
      </c>
      <c r="B2780" t="inlineStr">
        <is>
          <t>SMZ5 Comdty</t>
        </is>
      </c>
      <c r="C2780" t="inlineStr">
        <is>
          <t>SMZ5 Comdty</t>
        </is>
      </c>
      <c r="G2780" s="1" t="n">
        <v>-8.262107213591419</v>
      </c>
      <c r="H2780" s="1" t="n">
        <v>275</v>
      </c>
      <c r="K2780" s="4" t="n">
        <v>82793531.69</v>
      </c>
      <c r="L2780" s="5" t="n">
        <v>4375001</v>
      </c>
      <c r="M2780" s="6" t="n">
        <v>18.924231</v>
      </c>
      <c r="AB2780" s="8" t="inlineStr">
        <is>
          <t>QISSwaps</t>
        </is>
      </c>
      <c r="AG2780" t="n">
        <v>-0.045358</v>
      </c>
    </row>
    <row r="2781">
      <c r="A2781" t="inlineStr">
        <is>
          <t>QIS</t>
        </is>
      </c>
      <c r="B2781" t="inlineStr">
        <is>
          <t>SMZ5 Comdty</t>
        </is>
      </c>
      <c r="C2781" t="inlineStr">
        <is>
          <t>SMZ5 Comdty</t>
        </is>
      </c>
      <c r="G2781" s="1" t="n">
        <v>135.310394467026</v>
      </c>
      <c r="H2781" s="1" t="n">
        <v>275</v>
      </c>
      <c r="K2781" s="4" t="n">
        <v>82793531.69</v>
      </c>
      <c r="L2781" s="5" t="n">
        <v>4375001</v>
      </c>
      <c r="M2781" s="6" t="n">
        <v>18.924231</v>
      </c>
      <c r="AB2781" s="8" t="inlineStr">
        <is>
          <t>QISSwaps</t>
        </is>
      </c>
      <c r="AG2781" t="n">
        <v>-0.045358</v>
      </c>
    </row>
    <row r="2782">
      <c r="A2782" t="inlineStr">
        <is>
          <t>QIS</t>
        </is>
      </c>
      <c r="B2782" t="inlineStr">
        <is>
          <t>SPX 03/20/26 P4475 Index</t>
        </is>
      </c>
      <c r="C2782" t="inlineStr">
        <is>
          <t>SPX 03/20/26 P4475 Index</t>
        </is>
      </c>
      <c r="G2782" s="1" t="n">
        <v>0.289687712076</v>
      </c>
      <c r="H2782" s="1" t="n">
        <v>27.5</v>
      </c>
      <c r="K2782" s="4" t="n">
        <v>82793531.69</v>
      </c>
      <c r="L2782" s="5" t="n">
        <v>4375001</v>
      </c>
      <c r="M2782" s="6" t="n">
        <v>18.924231</v>
      </c>
      <c r="AB2782" s="8" t="inlineStr">
        <is>
          <t>QISSwaps</t>
        </is>
      </c>
      <c r="AG2782" t="n">
        <v>-0.045358</v>
      </c>
    </row>
    <row r="2783">
      <c r="A2783" t="inlineStr">
        <is>
          <t>QIS</t>
        </is>
      </c>
      <c r="B2783" t="inlineStr">
        <is>
          <t>SPX 03/20/26 P4550 Index</t>
        </is>
      </c>
      <c r="C2783" t="inlineStr">
        <is>
          <t>SPX 03/20/26 P4550 Index</t>
        </is>
      </c>
      <c r="G2783" s="1" t="n">
        <v>0.283080390453</v>
      </c>
      <c r="H2783" s="1" t="n">
        <v>29.35</v>
      </c>
      <c r="K2783" s="4" t="n">
        <v>82793531.69</v>
      </c>
      <c r="L2783" s="5" t="n">
        <v>4375001</v>
      </c>
      <c r="M2783" s="6" t="n">
        <v>18.924231</v>
      </c>
      <c r="AB2783" s="8" t="inlineStr">
        <is>
          <t>QISSwaps</t>
        </is>
      </c>
      <c r="AG2783" t="n">
        <v>-0.045358</v>
      </c>
    </row>
    <row r="2784">
      <c r="A2784" t="inlineStr">
        <is>
          <t>QIS</t>
        </is>
      </c>
      <c r="B2784" t="inlineStr">
        <is>
          <t>SPX 03/20/26 P4575 Index</t>
        </is>
      </c>
      <c r="C2784" t="inlineStr">
        <is>
          <t>SPX 03/20/26 P4575 Index</t>
        </is>
      </c>
      <c r="G2784" s="1" t="n">
        <v>0.281809690281</v>
      </c>
      <c r="H2784" s="1" t="n">
        <v>30.05</v>
      </c>
      <c r="K2784" s="4" t="n">
        <v>82793531.69</v>
      </c>
      <c r="L2784" s="5" t="n">
        <v>4375001</v>
      </c>
      <c r="M2784" s="6" t="n">
        <v>18.924231</v>
      </c>
      <c r="AB2784" s="8" t="inlineStr">
        <is>
          <t>QISSwaps</t>
        </is>
      </c>
      <c r="AG2784" t="n">
        <v>-0.045358</v>
      </c>
    </row>
    <row r="2785">
      <c r="A2785" t="inlineStr">
        <is>
          <t>QIS</t>
        </is>
      </c>
      <c r="B2785" t="inlineStr">
        <is>
          <t>SPX 03/20/26 P4650 Index</t>
        </is>
      </c>
      <c r="C2785" t="inlineStr">
        <is>
          <t>SPX 03/20/26 P4650 Index</t>
        </is>
      </c>
      <c r="G2785" s="1" t="n">
        <v>0.274761774126</v>
      </c>
      <c r="H2785" s="1" t="n">
        <v>32.35</v>
      </c>
      <c r="K2785" s="4" t="n">
        <v>82793531.69</v>
      </c>
      <c r="L2785" s="5" t="n">
        <v>4375001</v>
      </c>
      <c r="M2785" s="6" t="n">
        <v>18.924231</v>
      </c>
      <c r="AB2785" s="8" t="inlineStr">
        <is>
          <t>QISSwaps</t>
        </is>
      </c>
      <c r="AG2785" t="n">
        <v>-0.045358</v>
      </c>
    </row>
    <row r="2786">
      <c r="A2786" t="inlineStr">
        <is>
          <t>QIS</t>
        </is>
      </c>
      <c r="B2786" t="inlineStr">
        <is>
          <t>SPX 03/20/26 P4750 Index</t>
        </is>
      </c>
      <c r="C2786" t="inlineStr">
        <is>
          <t>SPX 03/20/26 P4750 Index</t>
        </is>
      </c>
      <c r="G2786" s="1" t="n">
        <v>1.067138580669</v>
      </c>
      <c r="H2786" s="1" t="n">
        <v>35.55</v>
      </c>
      <c r="K2786" s="4" t="n">
        <v>82793531.69</v>
      </c>
      <c r="L2786" s="5" t="n">
        <v>4375001</v>
      </c>
      <c r="M2786" s="6" t="n">
        <v>18.924231</v>
      </c>
      <c r="AB2786" s="8" t="inlineStr">
        <is>
          <t>QISSwaps</t>
        </is>
      </c>
      <c r="AG2786" t="n">
        <v>-0.045358</v>
      </c>
    </row>
    <row r="2787">
      <c r="A2787" t="inlineStr">
        <is>
          <t>QIS</t>
        </is>
      </c>
      <c r="B2787" t="inlineStr">
        <is>
          <t>SPX 03/20/26 P4825 Index</t>
        </is>
      </c>
      <c r="C2787" t="inlineStr">
        <is>
          <t>SPX 03/20/26 P4825 Index</t>
        </is>
      </c>
      <c r="G2787" s="1" t="n">
        <v>0.262428852063</v>
      </c>
      <c r="H2787" s="1" t="n">
        <v>38.3</v>
      </c>
      <c r="K2787" s="4" t="n">
        <v>82793531.69</v>
      </c>
      <c r="L2787" s="5" t="n">
        <v>4375001</v>
      </c>
      <c r="M2787" s="6" t="n">
        <v>18.924231</v>
      </c>
      <c r="AB2787" s="8" t="inlineStr">
        <is>
          <t>QISSwaps</t>
        </is>
      </c>
      <c r="AG2787" t="n">
        <v>-0.045358</v>
      </c>
    </row>
    <row r="2788">
      <c r="A2788" t="inlineStr">
        <is>
          <t>QIS</t>
        </is>
      </c>
      <c r="B2788" t="inlineStr">
        <is>
          <t>SPX 03/20/26 P4850 Index</t>
        </is>
      </c>
      <c r="C2788" t="inlineStr">
        <is>
          <t>SPX 03/20/26 P4850 Index</t>
        </is>
      </c>
      <c r="G2788" s="1" t="n">
        <v>0.777320499438</v>
      </c>
      <c r="H2788" s="1" t="n">
        <v>39.35</v>
      </c>
      <c r="K2788" s="4" t="n">
        <v>82793531.69</v>
      </c>
      <c r="L2788" s="5" t="n">
        <v>4375001</v>
      </c>
      <c r="M2788" s="6" t="n">
        <v>18.924231</v>
      </c>
      <c r="AB2788" s="8" t="inlineStr">
        <is>
          <t>QISSwaps</t>
        </is>
      </c>
      <c r="AG2788" t="n">
        <v>-0.045358</v>
      </c>
    </row>
    <row r="2789">
      <c r="A2789" t="inlineStr">
        <is>
          <t>QIS</t>
        </is>
      </c>
      <c r="B2789" t="inlineStr">
        <is>
          <t>SPX 03/20/26 P4875 Index</t>
        </is>
      </c>
      <c r="C2789" t="inlineStr">
        <is>
          <t>SPX 03/20/26 P4875 Index</t>
        </is>
      </c>
      <c r="G2789" s="1" t="n">
        <v>0.258528951912</v>
      </c>
      <c r="H2789" s="1" t="n">
        <v>40.3</v>
      </c>
      <c r="K2789" s="4" t="n">
        <v>82793531.69</v>
      </c>
      <c r="L2789" s="5" t="n">
        <v>4375001</v>
      </c>
      <c r="M2789" s="6" t="n">
        <v>18.924231</v>
      </c>
      <c r="AB2789" s="8" t="inlineStr">
        <is>
          <t>QISSwaps</t>
        </is>
      </c>
      <c r="AG2789" t="n">
        <v>-0.045358</v>
      </c>
    </row>
    <row r="2790">
      <c r="A2790" t="inlineStr">
        <is>
          <t>QIS</t>
        </is>
      </c>
      <c r="B2790" t="inlineStr">
        <is>
          <t>SPX 03/20/26 P4900 Index</t>
        </is>
      </c>
      <c r="C2790" t="inlineStr">
        <is>
          <t>SPX 03/20/26 P4900 Index</t>
        </is>
      </c>
      <c r="G2790" s="1" t="n">
        <v>0.255708721212</v>
      </c>
      <c r="H2790" s="1" t="n">
        <v>41.4</v>
      </c>
      <c r="K2790" s="4" t="n">
        <v>82793531.69</v>
      </c>
      <c r="L2790" s="5" t="n">
        <v>4375001</v>
      </c>
      <c r="M2790" s="6" t="n">
        <v>18.924231</v>
      </c>
      <c r="AB2790" s="8" t="inlineStr">
        <is>
          <t>QISSwaps</t>
        </is>
      </c>
      <c r="AG2790" t="n">
        <v>-0.045358</v>
      </c>
    </row>
    <row r="2791">
      <c r="A2791" t="inlineStr">
        <is>
          <t>QIS</t>
        </is>
      </c>
      <c r="B2791" t="inlineStr">
        <is>
          <t>SPX 03/20/26 P4925 Index</t>
        </is>
      </c>
      <c r="C2791" t="inlineStr">
        <is>
          <t>SPX 03/20/26 P4925 Index</t>
        </is>
      </c>
      <c r="G2791" s="1" t="n">
        <v>0.253089631494</v>
      </c>
      <c r="H2791" s="1" t="n">
        <v>42.45</v>
      </c>
      <c r="K2791" s="4" t="n">
        <v>82793531.69</v>
      </c>
      <c r="L2791" s="5" t="n">
        <v>4375001</v>
      </c>
      <c r="M2791" s="6" t="n">
        <v>18.924231</v>
      </c>
      <c r="AB2791" s="8" t="inlineStr">
        <is>
          <t>QISSwaps</t>
        </is>
      </c>
      <c r="AG2791" t="n">
        <v>-0.045358</v>
      </c>
    </row>
    <row r="2792">
      <c r="A2792" t="inlineStr">
        <is>
          <t>QIS</t>
        </is>
      </c>
      <c r="B2792" t="inlineStr">
        <is>
          <t>SPX 03/20/26 P4975 Index</t>
        </is>
      </c>
      <c r="C2792" t="inlineStr">
        <is>
          <t>SPX 03/20/26 P4975 Index</t>
        </is>
      </c>
      <c r="G2792" s="1" t="n">
        <v>0.5009650289069999</v>
      </c>
      <c r="H2792" s="1" t="n">
        <v>44.75</v>
      </c>
      <c r="K2792" s="4" t="n">
        <v>82793531.69</v>
      </c>
      <c r="L2792" s="5" t="n">
        <v>4375001</v>
      </c>
      <c r="M2792" s="6" t="n">
        <v>18.924231</v>
      </c>
      <c r="AB2792" s="8" t="inlineStr">
        <is>
          <t>QISSwaps</t>
        </is>
      </c>
      <c r="AG2792" t="n">
        <v>-0.045358</v>
      </c>
    </row>
    <row r="2793">
      <c r="A2793" t="inlineStr">
        <is>
          <t>QIS</t>
        </is>
      </c>
      <c r="B2793" t="inlineStr">
        <is>
          <t>SPX 03/20/26 P5000 Index</t>
        </is>
      </c>
      <c r="C2793" t="inlineStr">
        <is>
          <t>SPX 03/20/26 P5000 Index</t>
        </is>
      </c>
      <c r="G2793" s="1" t="n">
        <v>0.497096523777</v>
      </c>
      <c r="H2793" s="1" t="n">
        <v>45.8</v>
      </c>
      <c r="K2793" s="4" t="n">
        <v>82793531.69</v>
      </c>
      <c r="L2793" s="5" t="n">
        <v>4375001</v>
      </c>
      <c r="M2793" s="6" t="n">
        <v>18.924231</v>
      </c>
      <c r="AB2793" s="8" t="inlineStr">
        <is>
          <t>QISSwaps</t>
        </is>
      </c>
      <c r="AG2793" t="n">
        <v>-0.045358</v>
      </c>
    </row>
    <row r="2794">
      <c r="A2794" t="inlineStr">
        <is>
          <t>QIS</t>
        </is>
      </c>
      <c r="B2794" t="inlineStr">
        <is>
          <t>SPX 03/20/26 P5025 Index</t>
        </is>
      </c>
      <c r="C2794" t="inlineStr">
        <is>
          <t>SPX 03/20/26 P5025 Index</t>
        </is>
      </c>
      <c r="G2794" s="1" t="n">
        <v>0.247342746294</v>
      </c>
      <c r="H2794" s="1" t="n">
        <v>47</v>
      </c>
      <c r="K2794" s="4" t="n">
        <v>82793531.69</v>
      </c>
      <c r="L2794" s="5" t="n">
        <v>4375001</v>
      </c>
      <c r="M2794" s="6" t="n">
        <v>18.924231</v>
      </c>
      <c r="AB2794" s="8" t="inlineStr">
        <is>
          <t>QISSwaps</t>
        </is>
      </c>
      <c r="AG2794" t="n">
        <v>-0.045358</v>
      </c>
    </row>
    <row r="2795">
      <c r="A2795" t="inlineStr">
        <is>
          <t>QIS</t>
        </is>
      </c>
      <c r="B2795" t="inlineStr">
        <is>
          <t>SPX 03/20/26 P5050 Index</t>
        </is>
      </c>
      <c r="C2795" t="inlineStr">
        <is>
          <t>SPX 03/20/26 P5050 Index</t>
        </is>
      </c>
      <c r="G2795" s="1" t="n">
        <v>0.738355553544</v>
      </c>
      <c r="H2795" s="1" t="n">
        <v>48.35</v>
      </c>
      <c r="K2795" s="4" t="n">
        <v>82793531.69</v>
      </c>
      <c r="L2795" s="5" t="n">
        <v>4375001</v>
      </c>
      <c r="M2795" s="6" t="n">
        <v>18.924231</v>
      </c>
      <c r="AB2795" s="8" t="inlineStr">
        <is>
          <t>QISSwaps</t>
        </is>
      </c>
      <c r="AG2795" t="n">
        <v>-0.045358</v>
      </c>
    </row>
    <row r="2796">
      <c r="A2796" t="inlineStr">
        <is>
          <t>QIS</t>
        </is>
      </c>
      <c r="B2796" t="inlineStr">
        <is>
          <t>SPX 03/20/26 P5075 Index</t>
        </is>
      </c>
      <c r="C2796" t="inlineStr">
        <is>
          <t>SPX 03/20/26 P5075 Index</t>
        </is>
      </c>
      <c r="G2796" s="1" t="n">
        <v>0.7332078343380001</v>
      </c>
      <c r="H2796" s="1" t="n">
        <v>49.6</v>
      </c>
      <c r="K2796" s="4" t="n">
        <v>82793531.69</v>
      </c>
      <c r="L2796" s="5" t="n">
        <v>4375001</v>
      </c>
      <c r="M2796" s="6" t="n">
        <v>18.924231</v>
      </c>
      <c r="AB2796" s="8" t="inlineStr">
        <is>
          <t>QISSwaps</t>
        </is>
      </c>
      <c r="AG2796" t="n">
        <v>-0.045358</v>
      </c>
    </row>
    <row r="2797">
      <c r="A2797" t="inlineStr">
        <is>
          <t>QIS</t>
        </is>
      </c>
      <c r="B2797" t="inlineStr">
        <is>
          <t>SPX 03/20/26 P5100 Index</t>
        </is>
      </c>
      <c r="C2797" t="inlineStr">
        <is>
          <t>SPX 03/20/26 P5100 Index</t>
        </is>
      </c>
      <c r="G2797" s="1" t="n">
        <v>0.728504434497</v>
      </c>
      <c r="H2797" s="1" t="n">
        <v>50.95</v>
      </c>
      <c r="K2797" s="4" t="n">
        <v>82793531.69</v>
      </c>
      <c r="L2797" s="5" t="n">
        <v>4375001</v>
      </c>
      <c r="M2797" s="6" t="n">
        <v>18.924231</v>
      </c>
      <c r="AB2797" s="8" t="inlineStr">
        <is>
          <t>QISSwaps</t>
        </is>
      </c>
      <c r="AG2797" t="n">
        <v>-0.045358</v>
      </c>
    </row>
    <row r="2798">
      <c r="A2798" t="inlineStr">
        <is>
          <t>QIS</t>
        </is>
      </c>
      <c r="B2798" t="inlineStr">
        <is>
          <t>SPX 03/20/26 P5125 Index</t>
        </is>
      </c>
      <c r="C2798" t="inlineStr">
        <is>
          <t>SPX 03/20/26 P5125 Index</t>
        </is>
      </c>
      <c r="G2798" s="1" t="n">
        <v>0.483396055884</v>
      </c>
      <c r="H2798" s="1" t="n">
        <v>52.4</v>
      </c>
      <c r="K2798" s="4" t="n">
        <v>82793531.69</v>
      </c>
      <c r="L2798" s="5" t="n">
        <v>4375001</v>
      </c>
      <c r="M2798" s="6" t="n">
        <v>18.924231</v>
      </c>
      <c r="AB2798" s="8" t="inlineStr">
        <is>
          <t>QISSwaps</t>
        </is>
      </c>
      <c r="AG2798" t="n">
        <v>-0.045358</v>
      </c>
    </row>
    <row r="2799">
      <c r="A2799" t="inlineStr">
        <is>
          <t>QIS</t>
        </is>
      </c>
      <c r="B2799" t="inlineStr">
        <is>
          <t>SPX 03/20/26 P5150 Index</t>
        </is>
      </c>
      <c r="C2799" t="inlineStr">
        <is>
          <t>SPX 03/20/26 P5150 Index</t>
        </is>
      </c>
      <c r="G2799" s="1" t="n">
        <v>0.240504485025</v>
      </c>
      <c r="H2799" s="1" t="n">
        <v>53.8</v>
      </c>
      <c r="K2799" s="4" t="n">
        <v>82793531.69</v>
      </c>
      <c r="L2799" s="5" t="n">
        <v>4375001</v>
      </c>
      <c r="M2799" s="6" t="n">
        <v>18.924231</v>
      </c>
      <c r="AB2799" s="8" t="inlineStr">
        <is>
          <t>QISSwaps</t>
        </is>
      </c>
      <c r="AG2799" t="n">
        <v>-0.045358</v>
      </c>
    </row>
    <row r="2800">
      <c r="A2800" t="inlineStr">
        <is>
          <t>QIS</t>
        </is>
      </c>
      <c r="B2800" t="inlineStr">
        <is>
          <t>SPX 03/20/26 P5200 Index</t>
        </is>
      </c>
      <c r="C2800" t="inlineStr">
        <is>
          <t>SPX 03/20/26 P5200 Index</t>
        </is>
      </c>
      <c r="G2800" s="1" t="n">
        <v>0.475170028263</v>
      </c>
      <c r="H2800" s="1" t="n">
        <v>56.8</v>
      </c>
      <c r="K2800" s="4" t="n">
        <v>82793531.69</v>
      </c>
      <c r="L2800" s="5" t="n">
        <v>4375001</v>
      </c>
      <c r="M2800" s="6" t="n">
        <v>18.924231</v>
      </c>
      <c r="AB2800" s="8" t="inlineStr">
        <is>
          <t>QISSwaps</t>
        </is>
      </c>
      <c r="AG2800" t="n">
        <v>-0.045358</v>
      </c>
    </row>
    <row r="2801">
      <c r="A2801" t="inlineStr">
        <is>
          <t>QIS</t>
        </is>
      </c>
      <c r="B2801" t="inlineStr">
        <is>
          <t>SPX 03/20/26 P5225 Index</t>
        </is>
      </c>
      <c r="C2801" t="inlineStr">
        <is>
          <t>SPX 03/20/26 P5225 Index</t>
        </is>
      </c>
      <c r="G2801" s="1" t="n">
        <v>0.235893141771</v>
      </c>
      <c r="H2801" s="1" t="n">
        <v>58.35</v>
      </c>
      <c r="K2801" s="4" t="n">
        <v>82793531.69</v>
      </c>
      <c r="L2801" s="5" t="n">
        <v>4375001</v>
      </c>
      <c r="M2801" s="6" t="n">
        <v>18.924231</v>
      </c>
      <c r="AB2801" s="8" t="inlineStr">
        <is>
          <t>QISSwaps</t>
        </is>
      </c>
      <c r="AG2801" t="n">
        <v>-0.045358</v>
      </c>
    </row>
    <row r="2802">
      <c r="A2802" t="inlineStr">
        <is>
          <t>QIS</t>
        </is>
      </c>
      <c r="B2802" t="inlineStr">
        <is>
          <t>SPX 03/20/26 P5250 Index</t>
        </is>
      </c>
      <c r="C2802" t="inlineStr">
        <is>
          <t>SPX 03/20/26 P5250 Index</t>
        </is>
      </c>
      <c r="G2802" s="1" t="n">
        <v>0.7011003059970001</v>
      </c>
      <c r="H2802" s="1" t="n">
        <v>59.95</v>
      </c>
      <c r="K2802" s="4" t="n">
        <v>82793531.69</v>
      </c>
      <c r="L2802" s="5" t="n">
        <v>4375001</v>
      </c>
      <c r="M2802" s="6" t="n">
        <v>18.924231</v>
      </c>
      <c r="AB2802" s="8" t="inlineStr">
        <is>
          <t>QISSwaps</t>
        </is>
      </c>
      <c r="AG2802" t="n">
        <v>-0.045358</v>
      </c>
    </row>
    <row r="2803">
      <c r="A2803" t="inlineStr">
        <is>
          <t>QIS</t>
        </is>
      </c>
      <c r="B2803" t="inlineStr">
        <is>
          <t>SPX 03/20/26 P5300 Index</t>
        </is>
      </c>
      <c r="C2803" t="inlineStr">
        <is>
          <t>SPX 03/20/26 P5300 Index</t>
        </is>
      </c>
      <c r="G2803" s="1" t="n">
        <v>0.694447754259</v>
      </c>
      <c r="H2803" s="1" t="n">
        <v>63.45</v>
      </c>
      <c r="K2803" s="4" t="n">
        <v>82793531.69</v>
      </c>
      <c r="L2803" s="5" t="n">
        <v>4375001</v>
      </c>
      <c r="M2803" s="6" t="n">
        <v>18.924231</v>
      </c>
      <c r="AB2803" s="8" t="inlineStr">
        <is>
          <t>QISSwaps</t>
        </is>
      </c>
      <c r="AG2803" t="n">
        <v>-0.045358</v>
      </c>
    </row>
    <row r="2804">
      <c r="A2804" t="inlineStr">
        <is>
          <t>QIS</t>
        </is>
      </c>
      <c r="B2804" t="inlineStr">
        <is>
          <t>SPX 03/20/26 P5325 Index</t>
        </is>
      </c>
      <c r="C2804" t="inlineStr">
        <is>
          <t>SPX 03/20/26 P5325 Index</t>
        </is>
      </c>
      <c r="G2804" s="1" t="n">
        <v>0.9212836985310001</v>
      </c>
      <c r="H2804" s="1" t="n">
        <v>65.2</v>
      </c>
      <c r="K2804" s="4" t="n">
        <v>82793531.69</v>
      </c>
      <c r="L2804" s="5" t="n">
        <v>4375001</v>
      </c>
      <c r="M2804" s="6" t="n">
        <v>18.924231</v>
      </c>
      <c r="AB2804" s="8" t="inlineStr">
        <is>
          <t>QISSwaps</t>
        </is>
      </c>
      <c r="AG2804" t="n">
        <v>-0.045358</v>
      </c>
    </row>
    <row r="2805">
      <c r="A2805" t="inlineStr">
        <is>
          <t>QIS</t>
        </is>
      </c>
      <c r="B2805" t="inlineStr">
        <is>
          <t>SPX 03/20/26 P5350 Index</t>
        </is>
      </c>
      <c r="C2805" t="inlineStr">
        <is>
          <t>SPX 03/20/26 P5350 Index</t>
        </is>
      </c>
      <c r="G2805" s="1" t="n">
        <v>0.6877260270509999</v>
      </c>
      <c r="H2805" s="1" t="n">
        <v>67.05</v>
      </c>
      <c r="K2805" s="4" t="n">
        <v>82793531.69</v>
      </c>
      <c r="L2805" s="5" t="n">
        <v>4375001</v>
      </c>
      <c r="M2805" s="6" t="n">
        <v>18.924231</v>
      </c>
      <c r="AB2805" s="8" t="inlineStr">
        <is>
          <t>QISSwaps</t>
        </is>
      </c>
      <c r="AG2805" t="n">
        <v>-0.045358</v>
      </c>
    </row>
    <row r="2806">
      <c r="A2806" t="inlineStr">
        <is>
          <t>QIS</t>
        </is>
      </c>
      <c r="B2806" t="inlineStr">
        <is>
          <t>SPX 03/20/26 P5375 Index</t>
        </is>
      </c>
      <c r="C2806" t="inlineStr">
        <is>
          <t>SPX 03/20/26 P5375 Index</t>
        </is>
      </c>
      <c r="G2806" s="1" t="n">
        <v>1.822561319019</v>
      </c>
      <c r="H2806" s="1" t="n">
        <v>68.95</v>
      </c>
      <c r="K2806" s="4" t="n">
        <v>82793531.69</v>
      </c>
      <c r="L2806" s="5" t="n">
        <v>4375001</v>
      </c>
      <c r="M2806" s="6" t="n">
        <v>18.924231</v>
      </c>
      <c r="AB2806" s="8" t="inlineStr">
        <is>
          <t>QISSwaps</t>
        </is>
      </c>
      <c r="AG2806" t="n">
        <v>-0.045358</v>
      </c>
    </row>
    <row r="2807">
      <c r="A2807" t="inlineStr">
        <is>
          <t>QIS</t>
        </is>
      </c>
      <c r="B2807" t="inlineStr">
        <is>
          <t>SPX 03/20/26 P5400 Index</t>
        </is>
      </c>
      <c r="C2807" t="inlineStr">
        <is>
          <t>SPX 03/20/26 P5400 Index</t>
        </is>
      </c>
      <c r="G2807" s="1" t="n">
        <v>0.452510272767</v>
      </c>
      <c r="H2807" s="1" t="n">
        <v>71.09999999999999</v>
      </c>
      <c r="K2807" s="4" t="n">
        <v>82793531.69</v>
      </c>
      <c r="L2807" s="5" t="n">
        <v>4375001</v>
      </c>
      <c r="M2807" s="6" t="n">
        <v>18.924231</v>
      </c>
      <c r="AB2807" s="8" t="inlineStr">
        <is>
          <t>QISSwaps</t>
        </is>
      </c>
      <c r="AG2807" t="n">
        <v>-0.045358</v>
      </c>
    </row>
    <row r="2808">
      <c r="A2808" t="inlineStr">
        <is>
          <t>QIS</t>
        </is>
      </c>
      <c r="B2808" t="inlineStr">
        <is>
          <t>SPX 03/20/26 P5425 Index</t>
        </is>
      </c>
      <c r="C2808" t="inlineStr">
        <is>
          <t>SPX 03/20/26 P5425 Index</t>
        </is>
      </c>
      <c r="G2808" s="1" t="n">
        <v>0.6751882391730001</v>
      </c>
      <c r="H2808" s="1" t="n">
        <v>72.8</v>
      </c>
      <c r="K2808" s="4" t="n">
        <v>82793531.69</v>
      </c>
      <c r="L2808" s="5" t="n">
        <v>4375001</v>
      </c>
      <c r="M2808" s="6" t="n">
        <v>18.924231</v>
      </c>
      <c r="AB2808" s="8" t="inlineStr">
        <is>
          <t>QISSwaps</t>
        </is>
      </c>
      <c r="AG2808" t="n">
        <v>-0.045358</v>
      </c>
    </row>
    <row r="2809">
      <c r="A2809" t="inlineStr">
        <is>
          <t>QIS</t>
        </is>
      </c>
      <c r="B2809" t="inlineStr">
        <is>
          <t>SPX 03/20/26 P5450 Index</t>
        </is>
      </c>
      <c r="C2809" t="inlineStr">
        <is>
          <t>SPX 03/20/26 P5450 Index</t>
        </is>
      </c>
      <c r="G2809" s="1" t="n">
        <v>0.224549428929</v>
      </c>
      <c r="H2809" s="1" t="n">
        <v>74.90000000000001</v>
      </c>
      <c r="K2809" s="4" t="n">
        <v>82793531.69</v>
      </c>
      <c r="L2809" s="5" t="n">
        <v>4375001</v>
      </c>
      <c r="M2809" s="6" t="n">
        <v>18.924231</v>
      </c>
      <c r="AB2809" s="8" t="inlineStr">
        <is>
          <t>QISSwaps</t>
        </is>
      </c>
      <c r="AG2809" t="n">
        <v>-0.045358</v>
      </c>
    </row>
    <row r="2810">
      <c r="A2810" t="inlineStr">
        <is>
          <t>QIS</t>
        </is>
      </c>
      <c r="B2810" t="inlineStr">
        <is>
          <t>SPX 06/18/26 P5425 Index</t>
        </is>
      </c>
      <c r="C2810" t="inlineStr">
        <is>
          <t>SPX 06/18/26 P5425 Index</t>
        </is>
      </c>
      <c r="G2810" s="1" t="n">
        <v>0.221777621058</v>
      </c>
      <c r="H2810" s="1" t="n">
        <v>112.65</v>
      </c>
      <c r="K2810" s="4" t="n">
        <v>82793531.69</v>
      </c>
      <c r="L2810" s="5" t="n">
        <v>4375001</v>
      </c>
      <c r="M2810" s="6" t="n">
        <v>18.924231</v>
      </c>
      <c r="AB2810" s="8" t="inlineStr">
        <is>
          <t>QISSwaps</t>
        </is>
      </c>
      <c r="AG2810" t="n">
        <v>-0.045358</v>
      </c>
    </row>
    <row r="2811">
      <c r="A2811" t="inlineStr">
        <is>
          <t>QIS</t>
        </is>
      </c>
      <c r="B2811" t="inlineStr">
        <is>
          <t>SPX 06/18/26 P5475 Index</t>
        </is>
      </c>
      <c r="C2811" t="inlineStr">
        <is>
          <t>SPX 06/18/26 P5475 Index</t>
        </is>
      </c>
      <c r="G2811" s="1" t="n">
        <v>0.4376136013619999</v>
      </c>
      <c r="H2811" s="1" t="n">
        <v>118.5</v>
      </c>
      <c r="K2811" s="4" t="n">
        <v>82793531.69</v>
      </c>
      <c r="L2811" s="5" t="n">
        <v>4375001</v>
      </c>
      <c r="M2811" s="6" t="n">
        <v>18.924231</v>
      </c>
      <c r="AB2811" s="8" t="inlineStr">
        <is>
          <t>QISSwaps</t>
        </is>
      </c>
      <c r="AG2811" t="n">
        <v>-0.045358</v>
      </c>
    </row>
    <row r="2812">
      <c r="A2812" t="inlineStr">
        <is>
          <t>QIS</t>
        </is>
      </c>
      <c r="B2812" t="inlineStr">
        <is>
          <t>SPX 06/18/26 P5525 Index</t>
        </is>
      </c>
      <c r="C2812" t="inlineStr">
        <is>
          <t>SPX 06/18/26 P5525 Index</t>
        </is>
      </c>
      <c r="G2812" s="1" t="n">
        <v>0.216874676592</v>
      </c>
      <c r="H2812" s="1" t="n">
        <v>124.35</v>
      </c>
      <c r="K2812" s="4" t="n">
        <v>82793531.69</v>
      </c>
      <c r="L2812" s="5" t="n">
        <v>4375001</v>
      </c>
      <c r="M2812" s="6" t="n">
        <v>18.924231</v>
      </c>
      <c r="AB2812" s="8" t="inlineStr">
        <is>
          <t>QISSwaps</t>
        </is>
      </c>
      <c r="AG2812" t="n">
        <v>-0.045358</v>
      </c>
    </row>
    <row r="2813">
      <c r="A2813" t="inlineStr">
        <is>
          <t>QIS</t>
        </is>
      </c>
      <c r="B2813" t="inlineStr">
        <is>
          <t>SPX 06/18/26 P5550 Index</t>
        </is>
      </c>
      <c r="C2813" t="inlineStr">
        <is>
          <t>SPX 06/18/26 P5550 Index</t>
        </is>
      </c>
      <c r="G2813" s="1" t="n">
        <v>0.215707739625</v>
      </c>
      <c r="H2813" s="1" t="n">
        <v>127.6</v>
      </c>
      <c r="K2813" s="4" t="n">
        <v>82793531.69</v>
      </c>
      <c r="L2813" s="5" t="n">
        <v>4375001</v>
      </c>
      <c r="M2813" s="6" t="n">
        <v>18.924231</v>
      </c>
      <c r="AB2813" s="8" t="inlineStr">
        <is>
          <t>QISSwaps</t>
        </is>
      </c>
      <c r="AG2813" t="n">
        <v>-0.045358</v>
      </c>
    </row>
    <row r="2814">
      <c r="A2814" t="inlineStr">
        <is>
          <t>QIS</t>
        </is>
      </c>
      <c r="B2814" t="inlineStr">
        <is>
          <t>SPX 06/18/26 P5575 Index</t>
        </is>
      </c>
      <c r="C2814" t="inlineStr">
        <is>
          <t>SPX 06/18/26 P5575 Index</t>
        </is>
      </c>
      <c r="G2814" s="1" t="n">
        <v>0.429236984064</v>
      </c>
      <c r="H2814" s="1" t="n">
        <v>130.2</v>
      </c>
      <c r="K2814" s="4" t="n">
        <v>82793531.69</v>
      </c>
      <c r="L2814" s="5" t="n">
        <v>4375001</v>
      </c>
      <c r="M2814" s="6" t="n">
        <v>18.924231</v>
      </c>
      <c r="AB2814" s="8" t="inlineStr">
        <is>
          <t>QISSwaps</t>
        </is>
      </c>
      <c r="AG2814" t="n">
        <v>-0.045358</v>
      </c>
    </row>
    <row r="2815">
      <c r="A2815" t="inlineStr">
        <is>
          <t>QIS</t>
        </is>
      </c>
      <c r="B2815" t="inlineStr">
        <is>
          <t>SPX 06/18/26 P5600 Index</t>
        </is>
      </c>
      <c r="C2815" t="inlineStr">
        <is>
          <t>SPX 06/18/26 P5600 Index</t>
        </is>
      </c>
      <c r="G2815" s="1" t="n">
        <v>0.64078302099</v>
      </c>
      <c r="H2815" s="1" t="n">
        <v>133.75</v>
      </c>
      <c r="K2815" s="4" t="n">
        <v>82793531.69</v>
      </c>
      <c r="L2815" s="5" t="n">
        <v>4375001</v>
      </c>
      <c r="M2815" s="6" t="n">
        <v>18.924231</v>
      </c>
      <c r="AB2815" s="8" t="inlineStr">
        <is>
          <t>QISSwaps</t>
        </is>
      </c>
      <c r="AG2815" t="n">
        <v>-0.045358</v>
      </c>
    </row>
    <row r="2816">
      <c r="A2816" t="inlineStr">
        <is>
          <t>QIS</t>
        </is>
      </c>
      <c r="B2816" t="inlineStr">
        <is>
          <t>SPX 06/18/26 P5625 Index</t>
        </is>
      </c>
      <c r="C2816" t="inlineStr">
        <is>
          <t>SPX 06/18/26 P5625 Index</t>
        </is>
      </c>
      <c r="G2816" s="1" t="n">
        <v>1.062759241299</v>
      </c>
      <c r="H2816" s="1" t="n">
        <v>136.5</v>
      </c>
      <c r="K2816" s="4" t="n">
        <v>82793531.69</v>
      </c>
      <c r="L2816" s="5" t="n">
        <v>4375001</v>
      </c>
      <c r="M2816" s="6" t="n">
        <v>18.924231</v>
      </c>
      <c r="AB2816" s="8" t="inlineStr">
        <is>
          <t>QISSwaps</t>
        </is>
      </c>
      <c r="AG2816" t="n">
        <v>-0.045358</v>
      </c>
    </row>
    <row r="2817">
      <c r="A2817" t="inlineStr">
        <is>
          <t>QIS</t>
        </is>
      </c>
      <c r="B2817" t="inlineStr">
        <is>
          <t>SPX 06/18/26 P5650 Index</t>
        </is>
      </c>
      <c r="C2817" t="inlineStr">
        <is>
          <t>SPX 06/18/26 P5650 Index</t>
        </is>
      </c>
      <c r="G2817" s="1" t="n">
        <v>0.6352484512709999</v>
      </c>
      <c r="H2817" s="1" t="n">
        <v>140.3</v>
      </c>
      <c r="K2817" s="4" t="n">
        <v>82793531.69</v>
      </c>
      <c r="L2817" s="5" t="n">
        <v>4375001</v>
      </c>
      <c r="M2817" s="6" t="n">
        <v>18.924231</v>
      </c>
      <c r="AB2817" s="8" t="inlineStr">
        <is>
          <t>QISSwaps</t>
        </is>
      </c>
      <c r="AG2817" t="n">
        <v>-0.045358</v>
      </c>
    </row>
    <row r="2818">
      <c r="A2818" t="inlineStr">
        <is>
          <t>QIS</t>
        </is>
      </c>
      <c r="B2818" t="inlineStr">
        <is>
          <t>SPX 06/18/26 P5675 Index</t>
        </is>
      </c>
      <c r="C2818" t="inlineStr">
        <is>
          <t>SPX 06/18/26 P5675 Index</t>
        </is>
      </c>
      <c r="G2818" s="1" t="n">
        <v>1.053599876952</v>
      </c>
      <c r="H2818" s="1" t="n">
        <v>143.75</v>
      </c>
      <c r="K2818" s="4" t="n">
        <v>82793531.69</v>
      </c>
      <c r="L2818" s="5" t="n">
        <v>4375001</v>
      </c>
      <c r="M2818" s="6" t="n">
        <v>18.924231</v>
      </c>
      <c r="AB2818" s="8" t="inlineStr">
        <is>
          <t>QISSwaps</t>
        </is>
      </c>
      <c r="AG2818" t="n">
        <v>-0.045358</v>
      </c>
    </row>
    <row r="2819">
      <c r="A2819" t="inlineStr">
        <is>
          <t>QIS</t>
        </is>
      </c>
      <c r="B2819" t="inlineStr">
        <is>
          <t>SPX 06/18/26 P5700 Index</t>
        </is>
      </c>
      <c r="C2819" t="inlineStr">
        <is>
          <t>SPX 06/18/26 P5700 Index</t>
        </is>
      </c>
      <c r="G2819" s="1" t="n">
        <v>0.836909313534</v>
      </c>
      <c r="H2819" s="1" t="n">
        <v>147.45</v>
      </c>
      <c r="K2819" s="4" t="n">
        <v>82793531.69</v>
      </c>
      <c r="L2819" s="5" t="n">
        <v>4375001</v>
      </c>
      <c r="M2819" s="6" t="n">
        <v>18.924231</v>
      </c>
      <c r="AB2819" s="8" t="inlineStr">
        <is>
          <t>QISSwaps</t>
        </is>
      </c>
      <c r="AG2819" t="n">
        <v>-0.045358</v>
      </c>
    </row>
    <row r="2820">
      <c r="A2820" t="inlineStr">
        <is>
          <t>QIS</t>
        </is>
      </c>
      <c r="B2820" t="inlineStr">
        <is>
          <t>SPX 06/18/26 P5725 Index</t>
        </is>
      </c>
      <c r="C2820" t="inlineStr">
        <is>
          <t>SPX 06/18/26 P5725 Index</t>
        </is>
      </c>
      <c r="G2820" s="1" t="n">
        <v>1.249352621958</v>
      </c>
      <c r="H2820" s="1" t="n">
        <v>150.55</v>
      </c>
      <c r="K2820" s="4" t="n">
        <v>82793531.69</v>
      </c>
      <c r="L2820" s="5" t="n">
        <v>4375001</v>
      </c>
      <c r="M2820" s="6" t="n">
        <v>18.924231</v>
      </c>
      <c r="AB2820" s="8" t="inlineStr">
        <is>
          <t>QISSwaps</t>
        </is>
      </c>
      <c r="AG2820" t="n">
        <v>-0.045358</v>
      </c>
    </row>
    <row r="2821">
      <c r="A2821" t="inlineStr">
        <is>
          <t>QIS</t>
        </is>
      </c>
      <c r="B2821" t="inlineStr">
        <is>
          <t>SPX 06/18/26 P5750 Index</t>
        </is>
      </c>
      <c r="C2821" t="inlineStr">
        <is>
          <t>SPX 06/18/26 P5750 Index</t>
        </is>
      </c>
      <c r="G2821" s="1" t="n">
        <v>0.8293521594960001</v>
      </c>
      <c r="H2821" s="1" t="n">
        <v>154.4</v>
      </c>
      <c r="K2821" s="4" t="n">
        <v>82793531.69</v>
      </c>
      <c r="L2821" s="5" t="n">
        <v>4375001</v>
      </c>
      <c r="M2821" s="6" t="n">
        <v>18.924231</v>
      </c>
      <c r="AB2821" s="8" t="inlineStr">
        <is>
          <t>QISSwaps</t>
        </is>
      </c>
      <c r="AG2821" t="n">
        <v>-0.045358</v>
      </c>
    </row>
    <row r="2822">
      <c r="A2822" t="inlineStr">
        <is>
          <t>QIS</t>
        </is>
      </c>
      <c r="B2822" t="inlineStr">
        <is>
          <t>SPX 06/18/26 P5775 Index</t>
        </is>
      </c>
      <c r="C2822" t="inlineStr">
        <is>
          <t>SPX 06/18/26 P5775 Index</t>
        </is>
      </c>
      <c r="G2822" s="1" t="n">
        <v>0.412784928822</v>
      </c>
      <c r="H2822" s="1" t="n">
        <v>158.2</v>
      </c>
      <c r="K2822" s="4" t="n">
        <v>82793531.69</v>
      </c>
      <c r="L2822" s="5" t="n">
        <v>4375001</v>
      </c>
      <c r="M2822" s="6" t="n">
        <v>18.924231</v>
      </c>
      <c r="AB2822" s="8" t="inlineStr">
        <is>
          <t>QISSwaps</t>
        </is>
      </c>
      <c r="AG2822" t="n">
        <v>-0.045358</v>
      </c>
    </row>
    <row r="2823">
      <c r="A2823" t="inlineStr">
        <is>
          <t>QIS</t>
        </is>
      </c>
      <c r="B2823" t="inlineStr">
        <is>
          <t>SPX 06/18/26 P5800 Index</t>
        </is>
      </c>
      <c r="C2823" t="inlineStr">
        <is>
          <t>SPX 06/18/26 P5800 Index</t>
        </is>
      </c>
      <c r="G2823" s="1" t="n">
        <v>1.026322392774</v>
      </c>
      <c r="H2823" s="1" t="n">
        <v>162.45</v>
      </c>
      <c r="K2823" s="4" t="n">
        <v>82793531.69</v>
      </c>
      <c r="L2823" s="5" t="n">
        <v>4375001</v>
      </c>
      <c r="M2823" s="6" t="n">
        <v>18.924231</v>
      </c>
      <c r="AB2823" s="8" t="inlineStr">
        <is>
          <t>QISSwaps</t>
        </is>
      </c>
      <c r="AG2823" t="n">
        <v>-0.045358</v>
      </c>
    </row>
    <row r="2824">
      <c r="A2824" t="inlineStr">
        <is>
          <t>QIS</t>
        </is>
      </c>
      <c r="B2824" t="inlineStr">
        <is>
          <t>SPX 06/18/26 P5825 Index</t>
        </is>
      </c>
      <c r="C2824" t="inlineStr">
        <is>
          <t>SPX 06/18/26 P5825 Index</t>
        </is>
      </c>
      <c r="G2824" s="1" t="n">
        <v>1.430974946919</v>
      </c>
      <c r="H2824" s="1" t="n">
        <v>166.4</v>
      </c>
      <c r="K2824" s="4" t="n">
        <v>82793531.69</v>
      </c>
      <c r="L2824" s="5" t="n">
        <v>4375001</v>
      </c>
      <c r="M2824" s="6" t="n">
        <v>18.924231</v>
      </c>
      <c r="AB2824" s="8" t="inlineStr">
        <is>
          <t>QISSwaps</t>
        </is>
      </c>
      <c r="AG2824" t="n">
        <v>-0.045358</v>
      </c>
    </row>
    <row r="2825">
      <c r="A2825" t="inlineStr">
        <is>
          <t>QIS</t>
        </is>
      </c>
      <c r="B2825" t="inlineStr">
        <is>
          <t>SPX 06/18/26 P5850 Index</t>
        </is>
      </c>
      <c r="C2825" t="inlineStr">
        <is>
          <t>SPX 06/18/26 P5850 Index</t>
        </is>
      </c>
      <c r="G2825" s="1" t="n">
        <v>0.8128197542850001</v>
      </c>
      <c r="H2825" s="1" t="n">
        <v>170.05</v>
      </c>
      <c r="K2825" s="4" t="n">
        <v>82793531.69</v>
      </c>
      <c r="L2825" s="5" t="n">
        <v>4375001</v>
      </c>
      <c r="M2825" s="6" t="n">
        <v>18.924231</v>
      </c>
      <c r="AB2825" s="8" t="inlineStr">
        <is>
          <t>QISSwaps</t>
        </is>
      </c>
      <c r="AG2825" t="n">
        <v>-0.045358</v>
      </c>
    </row>
    <row r="2826">
      <c r="A2826" t="inlineStr">
        <is>
          <t>QIS</t>
        </is>
      </c>
      <c r="B2826" t="inlineStr">
        <is>
          <t>SPX 06/18/26 P5875 Index</t>
        </is>
      </c>
      <c r="C2826" t="inlineStr">
        <is>
          <t>SPX 06/18/26 P5875 Index</t>
        </is>
      </c>
      <c r="G2826" s="1" t="n">
        <v>0.202232358069</v>
      </c>
      <c r="H2826" s="1" t="n">
        <v>173.95</v>
      </c>
      <c r="K2826" s="4" t="n">
        <v>82793531.69</v>
      </c>
      <c r="L2826" s="5" t="n">
        <v>4375001</v>
      </c>
      <c r="M2826" s="6" t="n">
        <v>18.924231</v>
      </c>
      <c r="AB2826" s="8" t="inlineStr">
        <is>
          <t>QISSwaps</t>
        </is>
      </c>
      <c r="AG2826" t="n">
        <v>-0.045358</v>
      </c>
    </row>
    <row r="2827">
      <c r="A2827" t="inlineStr">
        <is>
          <t>QIS</t>
        </is>
      </c>
      <c r="B2827" t="inlineStr">
        <is>
          <t>SPX 06/18/26 P5925 Index</t>
        </is>
      </c>
      <c r="C2827" t="inlineStr">
        <is>
          <t>SPX 06/18/26 P5925 Index</t>
        </is>
      </c>
      <c r="G2827" s="1" t="n">
        <v>0.400938363525</v>
      </c>
      <c r="H2827" s="1" t="n">
        <v>182.55</v>
      </c>
      <c r="K2827" s="4" t="n">
        <v>82793531.69</v>
      </c>
      <c r="L2827" s="5" t="n">
        <v>4375001</v>
      </c>
      <c r="M2827" s="6" t="n">
        <v>18.924231</v>
      </c>
      <c r="AB2827" s="8" t="inlineStr">
        <is>
          <t>QISSwaps</t>
        </is>
      </c>
      <c r="AG2827" t="n">
        <v>-0.045358</v>
      </c>
    </row>
    <row r="2828">
      <c r="A2828" t="inlineStr">
        <is>
          <t>QIS</t>
        </is>
      </c>
      <c r="B2828" t="inlineStr">
        <is>
          <t>SPX 06/18/26 P5950 Index</t>
        </is>
      </c>
      <c r="C2828" t="inlineStr">
        <is>
          <t>SPX 06/18/26 P5950 Index</t>
        </is>
      </c>
      <c r="G2828" s="1" t="n">
        <v>0.5994006584789999</v>
      </c>
      <c r="H2828" s="1" t="n">
        <v>186.65</v>
      </c>
      <c r="K2828" s="4" t="n">
        <v>82793531.69</v>
      </c>
      <c r="L2828" s="5" t="n">
        <v>4375001</v>
      </c>
      <c r="M2828" s="6" t="n">
        <v>18.924231</v>
      </c>
      <c r="AB2828" s="8" t="inlineStr">
        <is>
          <t>QISSwaps</t>
        </is>
      </c>
      <c r="AG2828" t="n">
        <v>-0.045358</v>
      </c>
    </row>
    <row r="2829">
      <c r="A2829" t="inlineStr">
        <is>
          <t>QIS</t>
        </is>
      </c>
      <c r="B2829" t="inlineStr">
        <is>
          <t>SPX 06/18/26 P5975 Index</t>
        </is>
      </c>
      <c r="C2829" t="inlineStr">
        <is>
          <t>SPX 06/18/26 P5975 Index</t>
        </is>
      </c>
      <c r="G2829" s="1" t="n">
        <v>0.199012506</v>
      </c>
      <c r="H2829" s="1" t="n">
        <v>191.15</v>
      </c>
      <c r="K2829" s="4" t="n">
        <v>82793531.69</v>
      </c>
      <c r="L2829" s="5" t="n">
        <v>4375001</v>
      </c>
      <c r="M2829" s="6" t="n">
        <v>18.924231</v>
      </c>
      <c r="AB2829" s="8" t="inlineStr">
        <is>
          <t>QISSwaps</t>
        </is>
      </c>
      <c r="AG2829" t="n">
        <v>-0.045358</v>
      </c>
    </row>
    <row r="2830">
      <c r="A2830" t="inlineStr">
        <is>
          <t>QIS</t>
        </is>
      </c>
      <c r="B2830" t="inlineStr">
        <is>
          <t>SPX 06/18/26 P6000 Index</t>
        </is>
      </c>
      <c r="C2830" t="inlineStr">
        <is>
          <t>SPX 06/18/26 P6000 Index</t>
        </is>
      </c>
      <c r="G2830" s="1" t="n">
        <v>0.198000415662</v>
      </c>
      <c r="H2830" s="1" t="n">
        <v>195.9</v>
      </c>
      <c r="K2830" s="4" t="n">
        <v>82793531.69</v>
      </c>
      <c r="L2830" s="5" t="n">
        <v>4375001</v>
      </c>
      <c r="M2830" s="6" t="n">
        <v>18.924231</v>
      </c>
      <c r="AB2830" s="8" t="inlineStr">
        <is>
          <t>QISSwaps</t>
        </is>
      </c>
      <c r="AG2830" t="n">
        <v>-0.045358</v>
      </c>
    </row>
    <row r="2831">
      <c r="A2831" t="inlineStr">
        <is>
          <t>QIS</t>
        </is>
      </c>
      <c r="B2831" t="inlineStr">
        <is>
          <t>SPX 09/18/26 P5900 Index</t>
        </is>
      </c>
      <c r="C2831" t="inlineStr">
        <is>
          <t>SPX 09/18/26 P5900 Index</t>
        </is>
      </c>
      <c r="G2831" s="1" t="n">
        <v>0.198779969997</v>
      </c>
      <c r="H2831" s="1" t="n">
        <v>223.5</v>
      </c>
      <c r="K2831" s="4" t="n">
        <v>82793531.69</v>
      </c>
      <c r="L2831" s="5" t="n">
        <v>4375001</v>
      </c>
      <c r="M2831" s="6" t="n">
        <v>18.924231</v>
      </c>
      <c r="AB2831" s="8" t="inlineStr">
        <is>
          <t>QISSwaps</t>
        </is>
      </c>
      <c r="AG2831" t="n">
        <v>-0.045358</v>
      </c>
    </row>
    <row r="2832">
      <c r="A2832" t="inlineStr">
        <is>
          <t>QIS</t>
        </is>
      </c>
      <c r="B2832" t="inlineStr">
        <is>
          <t>SPX 09/18/26 P5950 Index</t>
        </is>
      </c>
      <c r="C2832" t="inlineStr">
        <is>
          <t>SPX 09/18/26 P5950 Index</t>
        </is>
      </c>
      <c r="G2832" s="1" t="n">
        <v>0.196796762484</v>
      </c>
      <c r="H2832" s="1" t="n">
        <v>233.2</v>
      </c>
      <c r="K2832" s="4" t="n">
        <v>82793531.69</v>
      </c>
      <c r="L2832" s="5" t="n">
        <v>4375001</v>
      </c>
      <c r="M2832" s="6" t="n">
        <v>18.924231</v>
      </c>
      <c r="AB2832" s="8" t="inlineStr">
        <is>
          <t>QISSwaps</t>
        </is>
      </c>
      <c r="AG2832" t="n">
        <v>-0.045358</v>
      </c>
    </row>
    <row r="2833">
      <c r="A2833" t="inlineStr">
        <is>
          <t>QIS</t>
        </is>
      </c>
      <c r="B2833" t="inlineStr">
        <is>
          <t>SPX 09/18/26 P5975 Index</t>
        </is>
      </c>
      <c r="C2833" t="inlineStr">
        <is>
          <t>SPX 09/18/26 P5975 Index</t>
        </is>
      </c>
      <c r="G2833" s="1" t="n">
        <v>0.391261247391</v>
      </c>
      <c r="H2833" s="1" t="n">
        <v>238.05</v>
      </c>
      <c r="K2833" s="4" t="n">
        <v>82793531.69</v>
      </c>
      <c r="L2833" s="5" t="n">
        <v>4375001</v>
      </c>
      <c r="M2833" s="6" t="n">
        <v>18.924231</v>
      </c>
      <c r="AB2833" s="8" t="inlineStr">
        <is>
          <t>QISSwaps</t>
        </is>
      </c>
      <c r="AG2833" t="n">
        <v>-0.045358</v>
      </c>
    </row>
    <row r="2834">
      <c r="A2834" t="inlineStr">
        <is>
          <t>QIS</t>
        </is>
      </c>
      <c r="B2834" t="inlineStr">
        <is>
          <t>SPX 09/18/26 P6000 Index</t>
        </is>
      </c>
      <c r="C2834" t="inlineStr">
        <is>
          <t>SPX 09/18/26 P6000 Index</t>
        </is>
      </c>
      <c r="G2834" s="1" t="n">
        <v>0.390183706416</v>
      </c>
      <c r="H2834" s="1" t="n">
        <v>243.4</v>
      </c>
      <c r="K2834" s="4" t="n">
        <v>82793531.69</v>
      </c>
      <c r="L2834" s="5" t="n">
        <v>4375001</v>
      </c>
      <c r="M2834" s="6" t="n">
        <v>18.924231</v>
      </c>
      <c r="AB2834" s="8" t="inlineStr">
        <is>
          <t>QISSwaps</t>
        </is>
      </c>
      <c r="AG2834" t="n">
        <v>-0.045358</v>
      </c>
    </row>
    <row r="2835">
      <c r="A2835" t="inlineStr">
        <is>
          <t>QIS</t>
        </is>
      </c>
      <c r="B2835" t="inlineStr">
        <is>
          <t>SPX 09/18/26 P6025 Index</t>
        </is>
      </c>
      <c r="C2835" t="inlineStr">
        <is>
          <t>SPX 09/18/26 P6025 Index</t>
        </is>
      </c>
      <c r="G2835" s="1" t="n">
        <v>0.38815420455</v>
      </c>
      <c r="H2835" s="1" t="n">
        <v>248.1</v>
      </c>
      <c r="K2835" s="4" t="n">
        <v>82793531.69</v>
      </c>
      <c r="L2835" s="5" t="n">
        <v>4375001</v>
      </c>
      <c r="M2835" s="6" t="n">
        <v>18.924231</v>
      </c>
      <c r="AB2835" s="8" t="inlineStr">
        <is>
          <t>QISSwaps</t>
        </is>
      </c>
      <c r="AG2835" t="n">
        <v>-0.045358</v>
      </c>
    </row>
    <row r="2836">
      <c r="A2836" t="inlineStr">
        <is>
          <t>QIS</t>
        </is>
      </c>
      <c r="B2836" t="inlineStr">
        <is>
          <t>SPX 09/18/26 P6050 Index</t>
        </is>
      </c>
      <c r="C2836" t="inlineStr">
        <is>
          <t>SPX 09/18/26 P6050 Index</t>
        </is>
      </c>
      <c r="G2836" s="1" t="n">
        <v>0.966114192162</v>
      </c>
      <c r="H2836" s="1" t="n">
        <v>253.65</v>
      </c>
      <c r="K2836" s="4" t="n">
        <v>82793531.69</v>
      </c>
      <c r="L2836" s="5" t="n">
        <v>4375001</v>
      </c>
      <c r="M2836" s="6" t="n">
        <v>18.924231</v>
      </c>
      <c r="AB2836" s="8" t="inlineStr">
        <is>
          <t>QISSwaps</t>
        </is>
      </c>
      <c r="AG2836" t="n">
        <v>-0.045358</v>
      </c>
    </row>
    <row r="2837">
      <c r="A2837" t="inlineStr">
        <is>
          <t>QIS</t>
        </is>
      </c>
      <c r="B2837" t="inlineStr">
        <is>
          <t>SPX 09/18/26 P6075 Index</t>
        </is>
      </c>
      <c r="C2837" t="inlineStr">
        <is>
          <t>SPX 09/18/26 P6075 Index</t>
        </is>
      </c>
      <c r="G2837" s="1" t="n">
        <v>0.384692238336</v>
      </c>
      <c r="H2837" s="1" t="n">
        <v>259</v>
      </c>
      <c r="K2837" s="4" t="n">
        <v>82793531.69</v>
      </c>
      <c r="L2837" s="5" t="n">
        <v>4375001</v>
      </c>
      <c r="M2837" s="6" t="n">
        <v>18.924231</v>
      </c>
      <c r="AB2837" s="8" t="inlineStr">
        <is>
          <t>QISSwaps</t>
        </is>
      </c>
      <c r="AG2837" t="n">
        <v>-0.045358</v>
      </c>
    </row>
    <row r="2838">
      <c r="A2838" t="inlineStr">
        <is>
          <t>QIS</t>
        </is>
      </c>
      <c r="B2838" t="inlineStr">
        <is>
          <t>SPX 12/19/25 P4350 Index</t>
        </is>
      </c>
      <c r="C2838" t="inlineStr">
        <is>
          <t>SPX 12/19/25 P4350 Index</t>
        </is>
      </c>
      <c r="G2838" s="1" t="n">
        <v>232.3908064782749</v>
      </c>
      <c r="K2838" s="4" t="n">
        <v>82793531.69</v>
      </c>
      <c r="L2838" s="5" t="n">
        <v>4375001</v>
      </c>
      <c r="M2838" s="6" t="n">
        <v>18.924231</v>
      </c>
      <c r="AB2838" s="8" t="inlineStr">
        <is>
          <t>QISSwaps</t>
        </is>
      </c>
      <c r="AG2838" t="n">
        <v>-0.045358</v>
      </c>
    </row>
    <row r="2839">
      <c r="A2839" t="inlineStr">
        <is>
          <t>QIS</t>
        </is>
      </c>
      <c r="B2839" t="inlineStr">
        <is>
          <t>SPX 12/19/25 P4975 Index</t>
        </is>
      </c>
      <c r="C2839" t="inlineStr">
        <is>
          <t>SPX 12/19/25 P4975 Index</t>
        </is>
      </c>
      <c r="G2839" s="1" t="n">
        <v>0.259494747897</v>
      </c>
      <c r="H2839" s="1" t="n">
        <v>15.45</v>
      </c>
      <c r="K2839" s="4" t="n">
        <v>82793531.69</v>
      </c>
      <c r="L2839" s="5" t="n">
        <v>4375001</v>
      </c>
      <c r="M2839" s="6" t="n">
        <v>18.924231</v>
      </c>
      <c r="AB2839" s="8" t="inlineStr">
        <is>
          <t>QISSwaps</t>
        </is>
      </c>
      <c r="AG2839" t="n">
        <v>-0.045358</v>
      </c>
    </row>
    <row r="2840">
      <c r="A2840" t="inlineStr">
        <is>
          <t>QIS</t>
        </is>
      </c>
      <c r="B2840" t="inlineStr">
        <is>
          <t>SPX 12/19/25 P5025 Index</t>
        </is>
      </c>
      <c r="C2840" t="inlineStr">
        <is>
          <t>SPX 12/19/25 P5025 Index</t>
        </is>
      </c>
      <c r="G2840" s="1" t="n">
        <v>0.257160873963</v>
      </c>
      <c r="H2840" s="1" t="n">
        <v>16.4</v>
      </c>
      <c r="K2840" s="4" t="n">
        <v>82793531.69</v>
      </c>
      <c r="L2840" s="5" t="n">
        <v>4375001</v>
      </c>
      <c r="M2840" s="6" t="n">
        <v>18.924231</v>
      </c>
      <c r="AB2840" s="8" t="inlineStr">
        <is>
          <t>QISSwaps</t>
        </is>
      </c>
      <c r="AG2840" t="n">
        <v>-0.045358</v>
      </c>
    </row>
    <row r="2841">
      <c r="A2841" t="inlineStr">
        <is>
          <t>QIS</t>
        </is>
      </c>
      <c r="B2841" t="inlineStr">
        <is>
          <t>SPX 12/19/25 P5050 Index</t>
        </is>
      </c>
      <c r="C2841" t="inlineStr">
        <is>
          <t>SPX 12/19/25 P5050 Index</t>
        </is>
      </c>
      <c r="G2841" s="1" t="n">
        <v>0.7640707363380002</v>
      </c>
      <c r="H2841" s="1" t="n">
        <v>16.9</v>
      </c>
      <c r="K2841" s="4" t="n">
        <v>82793531.69</v>
      </c>
      <c r="L2841" s="5" t="n">
        <v>4375001</v>
      </c>
      <c r="M2841" s="6" t="n">
        <v>18.924231</v>
      </c>
      <c r="AB2841" s="8" t="inlineStr">
        <is>
          <t>QISSwaps</t>
        </is>
      </c>
      <c r="AG2841" t="n">
        <v>-0.045358</v>
      </c>
    </row>
    <row r="2842">
      <c r="A2842" t="inlineStr">
        <is>
          <t>QIS</t>
        </is>
      </c>
      <c r="B2842" t="inlineStr">
        <is>
          <t>SPX 12/19/25 P5075 Index</t>
        </is>
      </c>
      <c r="C2842" t="inlineStr">
        <is>
          <t>SPX 12/19/25 P5075 Index</t>
        </is>
      </c>
      <c r="G2842" s="1" t="n">
        <v>0.25283102166</v>
      </c>
      <c r="H2842" s="1" t="n">
        <v>17.45</v>
      </c>
      <c r="K2842" s="4" t="n">
        <v>82793531.69</v>
      </c>
      <c r="L2842" s="5" t="n">
        <v>4375001</v>
      </c>
      <c r="M2842" s="6" t="n">
        <v>18.924231</v>
      </c>
      <c r="AB2842" s="8" t="inlineStr">
        <is>
          <t>QISSwaps</t>
        </is>
      </c>
      <c r="AG2842" t="n">
        <v>-0.045358</v>
      </c>
    </row>
    <row r="2843">
      <c r="A2843" t="inlineStr">
        <is>
          <t>QIS</t>
        </is>
      </c>
      <c r="B2843" t="inlineStr">
        <is>
          <t>SPX 12/19/25 P5100 Index</t>
        </is>
      </c>
      <c r="C2843" t="inlineStr">
        <is>
          <t>SPX 12/19/25 P5100 Index</t>
        </is>
      </c>
      <c r="G2843" s="1" t="n">
        <v>1.003513643958</v>
      </c>
      <c r="H2843" s="1" t="n">
        <v>18</v>
      </c>
      <c r="K2843" s="4" t="n">
        <v>82793531.69</v>
      </c>
      <c r="L2843" s="5" t="n">
        <v>4375001</v>
      </c>
      <c r="M2843" s="6" t="n">
        <v>18.924231</v>
      </c>
      <c r="AB2843" s="8" t="inlineStr">
        <is>
          <t>QISSwaps</t>
        </is>
      </c>
      <c r="AG2843" t="n">
        <v>-0.045358</v>
      </c>
    </row>
    <row r="2844">
      <c r="A2844" t="inlineStr">
        <is>
          <t>QIS</t>
        </is>
      </c>
      <c r="B2844" t="inlineStr">
        <is>
          <t>SPX 12/19/25 P5175 Index</t>
        </is>
      </c>
      <c r="C2844" t="inlineStr">
        <is>
          <t>SPX 12/19/25 P5175 Index</t>
        </is>
      </c>
      <c r="G2844" s="1" t="n">
        <v>0.248475095526</v>
      </c>
      <c r="H2844" s="1" t="n">
        <v>19.75</v>
      </c>
      <c r="K2844" s="4" t="n">
        <v>82793531.69</v>
      </c>
      <c r="L2844" s="5" t="n">
        <v>4375001</v>
      </c>
      <c r="M2844" s="6" t="n">
        <v>18.924231</v>
      </c>
      <c r="AB2844" s="8" t="inlineStr">
        <is>
          <t>QISSwaps</t>
        </is>
      </c>
      <c r="AG2844" t="n">
        <v>-0.045358</v>
      </c>
    </row>
    <row r="2845">
      <c r="A2845" t="inlineStr">
        <is>
          <t>QIS</t>
        </is>
      </c>
      <c r="B2845" t="inlineStr">
        <is>
          <t>SPX 12/19/25 P5200 Index</t>
        </is>
      </c>
      <c r="C2845" t="inlineStr">
        <is>
          <t>SPX 12/19/25 P5200 Index</t>
        </is>
      </c>
      <c r="G2845" s="1" t="n">
        <v>0.493123191204</v>
      </c>
      <c r="H2845" s="1" t="n">
        <v>20.55</v>
      </c>
      <c r="K2845" s="4" t="n">
        <v>82793531.69</v>
      </c>
      <c r="L2845" s="5" t="n">
        <v>4375001</v>
      </c>
      <c r="M2845" s="6" t="n">
        <v>18.924231</v>
      </c>
      <c r="AB2845" s="8" t="inlineStr">
        <is>
          <t>QISSwaps</t>
        </is>
      </c>
      <c r="AG2845" t="n">
        <v>-0.045358</v>
      </c>
    </row>
    <row r="2846">
      <c r="A2846" t="inlineStr">
        <is>
          <t>QIS</t>
        </is>
      </c>
      <c r="B2846" t="inlineStr">
        <is>
          <t>SPX 12/19/25 P5250 Index</t>
        </is>
      </c>
      <c r="C2846" t="inlineStr">
        <is>
          <t>SPX 12/19/25 P5250 Index</t>
        </is>
      </c>
      <c r="G2846" s="1" t="n">
        <v>0.974545085598</v>
      </c>
      <c r="H2846" s="1" t="n">
        <v>21.85</v>
      </c>
      <c r="K2846" s="4" t="n">
        <v>82793531.69</v>
      </c>
      <c r="L2846" s="5" t="n">
        <v>4375001</v>
      </c>
      <c r="M2846" s="6" t="n">
        <v>18.924231</v>
      </c>
      <c r="AB2846" s="8" t="inlineStr">
        <is>
          <t>QISSwaps</t>
        </is>
      </c>
      <c r="AG2846" t="n">
        <v>-0.045358</v>
      </c>
    </row>
    <row r="2847">
      <c r="A2847" t="inlineStr">
        <is>
          <t>QIS</t>
        </is>
      </c>
      <c r="B2847" t="inlineStr">
        <is>
          <t>SPX 12/19/25 P5275 Index</t>
        </is>
      </c>
      <c r="C2847" t="inlineStr">
        <is>
          <t>SPX 12/19/25 P5275 Index</t>
        </is>
      </c>
      <c r="G2847" s="1" t="n">
        <v>0.727597171602</v>
      </c>
      <c r="H2847" s="1" t="n">
        <v>22.6</v>
      </c>
      <c r="K2847" s="4" t="n">
        <v>82793531.69</v>
      </c>
      <c r="L2847" s="5" t="n">
        <v>4375001</v>
      </c>
      <c r="M2847" s="6" t="n">
        <v>18.924231</v>
      </c>
      <c r="AB2847" s="8" t="inlineStr">
        <is>
          <t>QISSwaps</t>
        </is>
      </c>
      <c r="AG2847" t="n">
        <v>-0.045358</v>
      </c>
    </row>
    <row r="2848">
      <c r="A2848" t="inlineStr">
        <is>
          <t>QIS</t>
        </is>
      </c>
      <c r="B2848" t="inlineStr">
        <is>
          <t>SPX 12/19/25 P5300 Index</t>
        </is>
      </c>
      <c r="C2848" t="inlineStr">
        <is>
          <t>SPX 12/19/25 P5300 Index</t>
        </is>
      </c>
      <c r="G2848" s="1" t="n">
        <v>0.241660779612</v>
      </c>
      <c r="H2848" s="1" t="n">
        <v>23.4</v>
      </c>
      <c r="K2848" s="4" t="n">
        <v>82793531.69</v>
      </c>
      <c r="L2848" s="5" t="n">
        <v>4375001</v>
      </c>
      <c r="M2848" s="6" t="n">
        <v>18.924231</v>
      </c>
      <c r="AB2848" s="8" t="inlineStr">
        <is>
          <t>QISSwaps</t>
        </is>
      </c>
      <c r="AG2848" t="n">
        <v>-0.045358</v>
      </c>
    </row>
    <row r="2849">
      <c r="A2849" t="inlineStr">
        <is>
          <t>QIS</t>
        </is>
      </c>
      <c r="B2849" t="inlineStr">
        <is>
          <t>SPX 12/19/25 P5325 Index</t>
        </is>
      </c>
      <c r="C2849" t="inlineStr">
        <is>
          <t>SPX 12/19/25 P5325 Index</t>
        </is>
      </c>
      <c r="G2849" s="1" t="n">
        <v>0.721115962182</v>
      </c>
      <c r="H2849" s="1" t="n">
        <v>24.2</v>
      </c>
      <c r="K2849" s="4" t="n">
        <v>82793531.69</v>
      </c>
      <c r="L2849" s="5" t="n">
        <v>4375001</v>
      </c>
      <c r="M2849" s="6" t="n">
        <v>18.924231</v>
      </c>
      <c r="AB2849" s="8" t="inlineStr">
        <is>
          <t>QISSwaps</t>
        </is>
      </c>
      <c r="AG2849" t="n">
        <v>-0.045358</v>
      </c>
    </row>
    <row r="2850">
      <c r="A2850" t="inlineStr">
        <is>
          <t>QIS</t>
        </is>
      </c>
      <c r="B2850" t="inlineStr">
        <is>
          <t>SPX 12/19/25 P5350 Index</t>
        </is>
      </c>
      <c r="C2850" t="inlineStr">
        <is>
          <t>SPX 12/19/25 P5350 Index</t>
        </is>
      </c>
      <c r="G2850" s="1" t="n">
        <v>1.43042633223</v>
      </c>
      <c r="H2850" s="1" t="n">
        <v>25.1</v>
      </c>
      <c r="K2850" s="4" t="n">
        <v>82793531.69</v>
      </c>
      <c r="L2850" s="5" t="n">
        <v>4375001</v>
      </c>
      <c r="M2850" s="6" t="n">
        <v>18.924231</v>
      </c>
      <c r="AB2850" s="8" t="inlineStr">
        <is>
          <t>QISSwaps</t>
        </is>
      </c>
      <c r="AG2850" t="n">
        <v>-0.045358</v>
      </c>
    </row>
    <row r="2851">
      <c r="A2851" t="inlineStr">
        <is>
          <t>QIS</t>
        </is>
      </c>
      <c r="B2851" t="inlineStr">
        <is>
          <t>SPX 12/19/25 P5375 Index</t>
        </is>
      </c>
      <c r="C2851" t="inlineStr">
        <is>
          <t>SPX 12/19/25 P5375 Index</t>
        </is>
      </c>
      <c r="G2851" s="1" t="n">
        <v>0.942203424897</v>
      </c>
      <c r="H2851" s="1" t="n">
        <v>26.1</v>
      </c>
      <c r="K2851" s="4" t="n">
        <v>82793531.69</v>
      </c>
      <c r="L2851" s="5" t="n">
        <v>4375001</v>
      </c>
      <c r="M2851" s="6" t="n">
        <v>18.924231</v>
      </c>
      <c r="AB2851" s="8" t="inlineStr">
        <is>
          <t>QISSwaps</t>
        </is>
      </c>
      <c r="AG2851" t="n">
        <v>-0.045358</v>
      </c>
    </row>
    <row r="2852">
      <c r="A2852" t="inlineStr">
        <is>
          <t>QIS</t>
        </is>
      </c>
      <c r="B2852" t="inlineStr">
        <is>
          <t>SPX 12/19/25 P5400 Index</t>
        </is>
      </c>
      <c r="C2852" t="inlineStr">
        <is>
          <t>SPX 12/19/25 P5400 Index</t>
        </is>
      </c>
      <c r="G2852" s="1" t="n">
        <v>0.9444223611270001</v>
      </c>
      <c r="H2852" s="1" t="n">
        <v>26.95</v>
      </c>
      <c r="K2852" s="4" t="n">
        <v>82793531.69</v>
      </c>
      <c r="L2852" s="5" t="n">
        <v>4375001</v>
      </c>
      <c r="M2852" s="6" t="n">
        <v>18.924231</v>
      </c>
      <c r="AB2852" s="8" t="inlineStr">
        <is>
          <t>QISSwaps</t>
        </is>
      </c>
      <c r="AG2852" t="n">
        <v>-0.045358</v>
      </c>
    </row>
    <row r="2853">
      <c r="A2853" t="inlineStr">
        <is>
          <t>QIS</t>
        </is>
      </c>
      <c r="B2853" t="inlineStr">
        <is>
          <t>SPX 12/19/25 P5425 Index</t>
        </is>
      </c>
      <c r="C2853" t="inlineStr">
        <is>
          <t>SPX 12/19/25 P5425 Index</t>
        </is>
      </c>
      <c r="G2853" s="1" t="n">
        <v>1.400915544609</v>
      </c>
      <c r="H2853" s="1" t="n">
        <v>28</v>
      </c>
      <c r="K2853" s="4" t="n">
        <v>82793531.69</v>
      </c>
      <c r="L2853" s="5" t="n">
        <v>4375001</v>
      </c>
      <c r="M2853" s="6" t="n">
        <v>18.924231</v>
      </c>
      <c r="AB2853" s="8" t="inlineStr">
        <is>
          <t>QISSwaps</t>
        </is>
      </c>
      <c r="AG2853" t="n">
        <v>-0.045358</v>
      </c>
    </row>
    <row r="2854">
      <c r="A2854" t="inlineStr">
        <is>
          <t>QIS</t>
        </is>
      </c>
      <c r="B2854" t="inlineStr">
        <is>
          <t>SPX 12/19/25 P5450 Index</t>
        </is>
      </c>
      <c r="C2854" t="inlineStr">
        <is>
          <t>SPX 12/19/25 P5450 Index</t>
        </is>
      </c>
      <c r="G2854" s="1" t="n">
        <v>1.401476398035</v>
      </c>
      <c r="H2854" s="1" t="n">
        <v>29.05</v>
      </c>
      <c r="K2854" s="4" t="n">
        <v>82793531.69</v>
      </c>
      <c r="L2854" s="5" t="n">
        <v>4375001</v>
      </c>
      <c r="M2854" s="6" t="n">
        <v>18.924231</v>
      </c>
      <c r="AB2854" s="8" t="inlineStr">
        <is>
          <t>QISSwaps</t>
        </is>
      </c>
      <c r="AG2854" t="n">
        <v>-0.045358</v>
      </c>
    </row>
    <row r="2855">
      <c r="A2855" t="inlineStr">
        <is>
          <t>QIS</t>
        </is>
      </c>
      <c r="B2855" t="inlineStr">
        <is>
          <t>SPX 12/19/25 P5475 Index</t>
        </is>
      </c>
      <c r="C2855" t="inlineStr">
        <is>
          <t>SPX 12/19/25 P5475 Index</t>
        </is>
      </c>
      <c r="G2855" s="1" t="n">
        <v>0.6985094185859999</v>
      </c>
      <c r="H2855" s="1" t="n">
        <v>30.1</v>
      </c>
      <c r="K2855" s="4" t="n">
        <v>82793531.69</v>
      </c>
      <c r="L2855" s="5" t="n">
        <v>4375001</v>
      </c>
      <c r="M2855" s="6" t="n">
        <v>18.924231</v>
      </c>
      <c r="AB2855" s="8" t="inlineStr">
        <is>
          <t>QISSwaps</t>
        </is>
      </c>
      <c r="AG2855" t="n">
        <v>-0.045358</v>
      </c>
    </row>
    <row r="2856">
      <c r="A2856" t="inlineStr">
        <is>
          <t>QIS</t>
        </is>
      </c>
      <c r="B2856" t="inlineStr">
        <is>
          <t>SPX 12/19/25 P5500 Index</t>
        </is>
      </c>
      <c r="C2856" t="inlineStr">
        <is>
          <t>SPX 12/19/25 P5500 Index</t>
        </is>
      </c>
      <c r="G2856" s="1" t="n">
        <v>1.157157684018</v>
      </c>
      <c r="H2856" s="1" t="n">
        <v>31.3</v>
      </c>
      <c r="K2856" s="4" t="n">
        <v>82793531.69</v>
      </c>
      <c r="L2856" s="5" t="n">
        <v>4375001</v>
      </c>
      <c r="M2856" s="6" t="n">
        <v>18.924231</v>
      </c>
      <c r="AB2856" s="8" t="inlineStr">
        <is>
          <t>QISSwaps</t>
        </is>
      </c>
      <c r="AG2856" t="n">
        <v>-0.045358</v>
      </c>
    </row>
    <row r="2857">
      <c r="A2857" t="inlineStr">
        <is>
          <t>QIS</t>
        </is>
      </c>
      <c r="B2857" t="inlineStr">
        <is>
          <t>SPX 12/19/25 P5525 Index</t>
        </is>
      </c>
      <c r="C2857" t="inlineStr">
        <is>
          <t>SPX 12/19/25 P5525 Index</t>
        </is>
      </c>
      <c r="G2857" s="1" t="n">
        <v>0.46074055734</v>
      </c>
      <c r="H2857" s="1" t="n">
        <v>32.6</v>
      </c>
      <c r="K2857" s="4" t="n">
        <v>82793531.69</v>
      </c>
      <c r="L2857" s="5" t="n">
        <v>4375001</v>
      </c>
      <c r="M2857" s="6" t="n">
        <v>18.924231</v>
      </c>
      <c r="AB2857" s="8" t="inlineStr">
        <is>
          <t>QISSwaps</t>
        </is>
      </c>
      <c r="AG2857" t="n">
        <v>-0.045358</v>
      </c>
    </row>
    <row r="2858">
      <c r="A2858" t="inlineStr">
        <is>
          <t>QIS</t>
        </is>
      </c>
      <c r="B2858" t="inlineStr">
        <is>
          <t>SPX 12/19/25 P6200 Index</t>
        </is>
      </c>
      <c r="C2858" t="inlineStr">
        <is>
          <t>SPX 12/19/25 P6200 Index</t>
        </is>
      </c>
      <c r="G2858" s="1" t="n">
        <v>-22.80492710023821</v>
      </c>
      <c r="K2858" s="4" t="n">
        <v>82793531.69</v>
      </c>
      <c r="L2858" s="5" t="n">
        <v>4375001</v>
      </c>
      <c r="M2858" s="6" t="n">
        <v>18.924231</v>
      </c>
      <c r="AB2858" s="8" t="inlineStr">
        <is>
          <t>QISSwaps</t>
        </is>
      </c>
      <c r="AG2858" t="n">
        <v>-0.045358</v>
      </c>
    </row>
    <row r="2859">
      <c r="A2859" t="inlineStr">
        <is>
          <t>QIS</t>
        </is>
      </c>
      <c r="B2859" t="inlineStr">
        <is>
          <t>SPX US 06/18/26 P2900 Index</t>
        </is>
      </c>
      <c r="C2859" t="inlineStr">
        <is>
          <t>SPX US 06/18/26 P2900 Index</t>
        </is>
      </c>
      <c r="G2859" s="1" t="n">
        <v>1.125205004427853</v>
      </c>
      <c r="H2859" s="1" t="n">
        <v>9.699999999999999</v>
      </c>
      <c r="K2859" s="4" t="n">
        <v>82793531.69</v>
      </c>
      <c r="L2859" s="5" t="n">
        <v>4375001</v>
      </c>
      <c r="M2859" s="6" t="n">
        <v>18.924231</v>
      </c>
      <c r="AB2859" s="8" t="inlineStr">
        <is>
          <t>QISSwaps</t>
        </is>
      </c>
      <c r="AG2859" t="n">
        <v>-0.045358</v>
      </c>
    </row>
    <row r="2860">
      <c r="A2860" t="inlineStr">
        <is>
          <t>QIS</t>
        </is>
      </c>
      <c r="B2860" t="inlineStr">
        <is>
          <t>SPX US 06/18/26 P3100 Index</t>
        </is>
      </c>
      <c r="C2860" t="inlineStr">
        <is>
          <t>SPX US 06/18/26 P3100 Index</t>
        </is>
      </c>
      <c r="G2860" s="1" t="n">
        <v>3.8791797080743</v>
      </c>
      <c r="H2860" s="1" t="n">
        <v>11.63</v>
      </c>
      <c r="K2860" s="4" t="n">
        <v>82793531.69</v>
      </c>
      <c r="L2860" s="5" t="n">
        <v>4375001</v>
      </c>
      <c r="M2860" s="6" t="n">
        <v>18.924231</v>
      </c>
      <c r="AB2860" s="8" t="inlineStr">
        <is>
          <t>QISSwaps</t>
        </is>
      </c>
      <c r="AG2860" t="n">
        <v>-0.045358</v>
      </c>
    </row>
    <row r="2861">
      <c r="A2861" t="inlineStr">
        <is>
          <t>QIS</t>
        </is>
      </c>
      <c r="B2861" t="inlineStr">
        <is>
          <t>SPX US 06/18/26 P3200 Index</t>
        </is>
      </c>
      <c r="C2861" t="inlineStr">
        <is>
          <t>SPX US 06/18/26 P3200 Index</t>
        </is>
      </c>
      <c r="G2861" s="1" t="n">
        <v>4.763676110719578</v>
      </c>
      <c r="H2861" s="1" t="n">
        <v>16</v>
      </c>
      <c r="K2861" s="4" t="n">
        <v>82793531.69</v>
      </c>
      <c r="L2861" s="5" t="n">
        <v>4375001</v>
      </c>
      <c r="M2861" s="6" t="n">
        <v>18.924231</v>
      </c>
      <c r="AB2861" s="8" t="inlineStr">
        <is>
          <t>QISSwaps</t>
        </is>
      </c>
      <c r="AG2861" t="n">
        <v>-0.045358</v>
      </c>
    </row>
    <row r="2862">
      <c r="A2862" t="inlineStr">
        <is>
          <t>QIS</t>
        </is>
      </c>
      <c r="B2862" t="inlineStr">
        <is>
          <t>SPX US 06/18/26 P3350 Index</t>
        </is>
      </c>
      <c r="C2862" t="inlineStr">
        <is>
          <t>SPX US 06/18/26 P3350 Index</t>
        </is>
      </c>
      <c r="G2862" s="1" t="n">
        <v>4.0978492171894</v>
      </c>
      <c r="H2862" s="1" t="n">
        <v>15</v>
      </c>
      <c r="K2862" s="4" t="n">
        <v>82793531.69</v>
      </c>
      <c r="L2862" s="5" t="n">
        <v>4375001</v>
      </c>
      <c r="M2862" s="6" t="n">
        <v>18.924231</v>
      </c>
      <c r="AB2862" s="8" t="inlineStr">
        <is>
          <t>QISSwaps</t>
        </is>
      </c>
      <c r="AG2862" t="n">
        <v>-0.045358</v>
      </c>
    </row>
    <row r="2863">
      <c r="A2863" t="inlineStr">
        <is>
          <t>QIS</t>
        </is>
      </c>
      <c r="B2863" t="inlineStr">
        <is>
          <t>SPX US 06/18/26 P3400 Index</t>
        </is>
      </c>
      <c r="C2863" t="inlineStr">
        <is>
          <t>SPX US 06/18/26 P3400 Index</t>
        </is>
      </c>
      <c r="G2863" s="1" t="n">
        <v>2.251140029403491</v>
      </c>
      <c r="H2863" s="1" t="n">
        <v>19</v>
      </c>
      <c r="K2863" s="4" t="n">
        <v>82793531.69</v>
      </c>
      <c r="L2863" s="5" t="n">
        <v>4375001</v>
      </c>
      <c r="M2863" s="6" t="n">
        <v>18.924231</v>
      </c>
      <c r="AB2863" s="8" t="inlineStr">
        <is>
          <t>QISSwaps</t>
        </is>
      </c>
      <c r="AG2863" t="n">
        <v>-0.045358</v>
      </c>
    </row>
    <row r="2864">
      <c r="A2864" t="inlineStr">
        <is>
          <t>QIS</t>
        </is>
      </c>
      <c r="B2864" t="inlineStr">
        <is>
          <t>SPX US 06/18/26 P3500 Index</t>
        </is>
      </c>
      <c r="C2864" t="inlineStr">
        <is>
          <t>SPX US 06/18/26 P3500 Index</t>
        </is>
      </c>
      <c r="G2864" s="1" t="n">
        <v>5.077939649532367</v>
      </c>
      <c r="H2864" s="1" t="n">
        <v>19.41</v>
      </c>
      <c r="K2864" s="4" t="n">
        <v>82793531.69</v>
      </c>
      <c r="L2864" s="5" t="n">
        <v>4375001</v>
      </c>
      <c r="M2864" s="6" t="n">
        <v>18.924231</v>
      </c>
      <c r="AB2864" s="8" t="inlineStr">
        <is>
          <t>QISSwaps</t>
        </is>
      </c>
      <c r="AG2864" t="n">
        <v>-0.045358</v>
      </c>
    </row>
    <row r="2865">
      <c r="A2865" t="inlineStr">
        <is>
          <t>QIS</t>
        </is>
      </c>
      <c r="B2865" t="inlineStr">
        <is>
          <t>SPX US 06/18/26 P3550 Index</t>
        </is>
      </c>
      <c r="C2865" t="inlineStr">
        <is>
          <t>SPX US 06/18/26 P3550 Index</t>
        </is>
      </c>
      <c r="G2865" s="1" t="n">
        <v>2.605034366933716</v>
      </c>
      <c r="H2865" s="1" t="n">
        <v>17.7</v>
      </c>
      <c r="K2865" s="4" t="n">
        <v>82793531.69</v>
      </c>
      <c r="L2865" s="5" t="n">
        <v>4375001</v>
      </c>
      <c r="M2865" s="6" t="n">
        <v>18.924231</v>
      </c>
      <c r="AB2865" s="8" t="inlineStr">
        <is>
          <t>QISSwaps</t>
        </is>
      </c>
      <c r="AG2865" t="n">
        <v>-0.045358</v>
      </c>
    </row>
    <row r="2866">
      <c r="A2866" t="inlineStr">
        <is>
          <t>QIS</t>
        </is>
      </c>
      <c r="B2866" t="inlineStr">
        <is>
          <t>SPX US 06/18/26 P3650 Index</t>
        </is>
      </c>
      <c r="C2866" t="inlineStr">
        <is>
          <t>SPX US 06/18/26 P3650 Index</t>
        </is>
      </c>
      <c r="G2866" s="1" t="n">
        <v>6.912479785652677</v>
      </c>
      <c r="H2866" s="1" t="n">
        <v>19.1</v>
      </c>
      <c r="K2866" s="4" t="n">
        <v>82793531.69</v>
      </c>
      <c r="L2866" s="5" t="n">
        <v>4375001</v>
      </c>
      <c r="M2866" s="6" t="n">
        <v>18.924231</v>
      </c>
      <c r="AB2866" s="8" t="inlineStr">
        <is>
          <t>QISSwaps</t>
        </is>
      </c>
      <c r="AG2866" t="n">
        <v>-0.045358</v>
      </c>
    </row>
    <row r="2867">
      <c r="A2867" t="inlineStr">
        <is>
          <t>QIS</t>
        </is>
      </c>
      <c r="B2867" t="inlineStr">
        <is>
          <t>SPX US 06/18/26 P3800 Index</t>
        </is>
      </c>
      <c r="C2867" t="inlineStr">
        <is>
          <t>SPX US 06/18/26 P3800 Index</t>
        </is>
      </c>
      <c r="G2867" s="1" t="n">
        <v>4.408152956983949</v>
      </c>
      <c r="H2867" s="1" t="n">
        <v>24.41</v>
      </c>
      <c r="K2867" s="4" t="n">
        <v>82793531.69</v>
      </c>
      <c r="L2867" s="5" t="n">
        <v>4375001</v>
      </c>
      <c r="M2867" s="6" t="n">
        <v>18.924231</v>
      </c>
      <c r="AB2867" s="8" t="inlineStr">
        <is>
          <t>QISSwaps</t>
        </is>
      </c>
      <c r="AG2867" t="n">
        <v>-0.045358</v>
      </c>
    </row>
    <row r="2868">
      <c r="A2868" t="inlineStr">
        <is>
          <t>QIS</t>
        </is>
      </c>
      <c r="B2868" t="inlineStr">
        <is>
          <t>SPX US 06/18/26 P3850 Index</t>
        </is>
      </c>
      <c r="C2868" t="inlineStr">
        <is>
          <t>SPX US 06/18/26 P3850 Index</t>
        </is>
      </c>
      <c r="G2868" s="1" t="n">
        <v>2.044497566388844</v>
      </c>
      <c r="H2868" s="1" t="n">
        <v>21.3</v>
      </c>
      <c r="K2868" s="4" t="n">
        <v>82793531.69</v>
      </c>
      <c r="L2868" s="5" t="n">
        <v>4375001</v>
      </c>
      <c r="M2868" s="6" t="n">
        <v>18.924231</v>
      </c>
      <c r="AB2868" s="8" t="inlineStr">
        <is>
          <t>QISSwaps</t>
        </is>
      </c>
      <c r="AG2868" t="n">
        <v>-0.045358</v>
      </c>
    </row>
    <row r="2869">
      <c r="A2869" t="inlineStr">
        <is>
          <t>QIS</t>
        </is>
      </c>
      <c r="B2869" t="inlineStr">
        <is>
          <t>SPX US 06/18/26 P3950 Index</t>
        </is>
      </c>
      <c r="C2869" t="inlineStr">
        <is>
          <t>SPX US 06/18/26 P3950 Index</t>
        </is>
      </c>
      <c r="G2869" s="1" t="n">
        <v>3.67585879351717</v>
      </c>
      <c r="H2869" s="1" t="n">
        <v>23.99</v>
      </c>
      <c r="K2869" s="4" t="n">
        <v>82793531.69</v>
      </c>
      <c r="L2869" s="5" t="n">
        <v>4375001</v>
      </c>
      <c r="M2869" s="6" t="n">
        <v>18.924231</v>
      </c>
      <c r="AB2869" s="8" t="inlineStr">
        <is>
          <t>QISSwaps</t>
        </is>
      </c>
      <c r="AG2869" t="n">
        <v>-0.045358</v>
      </c>
    </row>
    <row r="2870">
      <c r="A2870" t="inlineStr">
        <is>
          <t>QIS</t>
        </is>
      </c>
      <c r="B2870" t="inlineStr">
        <is>
          <t>SPX US 06/18/26 P3975 Index</t>
        </is>
      </c>
      <c r="C2870" t="inlineStr">
        <is>
          <t>SPX US 06/18/26 P3975 Index</t>
        </is>
      </c>
      <c r="G2870" s="1" t="n">
        <v>2.112370677796261</v>
      </c>
      <c r="H2870" s="1" t="n">
        <v>24.56</v>
      </c>
      <c r="K2870" s="4" t="n">
        <v>82793531.69</v>
      </c>
      <c r="L2870" s="5" t="n">
        <v>4375001</v>
      </c>
      <c r="M2870" s="6" t="n">
        <v>18.924231</v>
      </c>
      <c r="AB2870" s="8" t="inlineStr">
        <is>
          <t>QISSwaps</t>
        </is>
      </c>
      <c r="AG2870" t="n">
        <v>-0.045358</v>
      </c>
    </row>
    <row r="2871">
      <c r="A2871" t="inlineStr">
        <is>
          <t>QIS</t>
        </is>
      </c>
      <c r="B2871" t="inlineStr">
        <is>
          <t>SPX US 06/18/26 P4100 Index</t>
        </is>
      </c>
      <c r="C2871" t="inlineStr">
        <is>
          <t>SPX US 06/18/26 P4100 Index</t>
        </is>
      </c>
      <c r="G2871" s="1" t="n">
        <v>1.631738780306226</v>
      </c>
      <c r="H2871" s="1" t="n">
        <v>32.41</v>
      </c>
      <c r="K2871" s="4" t="n">
        <v>82793531.69</v>
      </c>
      <c r="L2871" s="5" t="n">
        <v>4375001</v>
      </c>
      <c r="M2871" s="6" t="n">
        <v>18.924231</v>
      </c>
      <c r="AB2871" s="8" t="inlineStr">
        <is>
          <t>QISSwaps</t>
        </is>
      </c>
      <c r="AG2871" t="n">
        <v>-0.045358</v>
      </c>
    </row>
    <row r="2872">
      <c r="A2872" t="inlineStr">
        <is>
          <t>QIS</t>
        </is>
      </c>
      <c r="B2872" t="inlineStr">
        <is>
          <t>SPX US 06/18/26 P4125 Index</t>
        </is>
      </c>
      <c r="C2872" t="inlineStr">
        <is>
          <t>SPX US 06/18/26 P4125 Index</t>
        </is>
      </c>
      <c r="G2872" s="1" t="n">
        <v>2.128878592581708</v>
      </c>
      <c r="H2872" s="1" t="n">
        <v>26.94</v>
      </c>
      <c r="K2872" s="4" t="n">
        <v>82793531.69</v>
      </c>
      <c r="L2872" s="5" t="n">
        <v>4375001</v>
      </c>
      <c r="M2872" s="6" t="n">
        <v>18.924231</v>
      </c>
      <c r="AB2872" s="8" t="inlineStr">
        <is>
          <t>QISSwaps</t>
        </is>
      </c>
      <c r="AG2872" t="n">
        <v>-0.045358</v>
      </c>
    </row>
    <row r="2873">
      <c r="A2873" t="inlineStr">
        <is>
          <t>QIS</t>
        </is>
      </c>
      <c r="B2873" t="inlineStr">
        <is>
          <t>SPX US 06/18/26 P4150 Index</t>
        </is>
      </c>
      <c r="C2873" t="inlineStr">
        <is>
          <t>SPX US 06/18/26 P4150 Index</t>
        </is>
      </c>
      <c r="G2873" s="1" t="n">
        <v>1.75959153304104</v>
      </c>
      <c r="H2873" s="1" t="n">
        <v>32.87</v>
      </c>
      <c r="K2873" s="4" t="n">
        <v>82793531.69</v>
      </c>
      <c r="L2873" s="5" t="n">
        <v>4375001</v>
      </c>
      <c r="M2873" s="6" t="n">
        <v>18.924231</v>
      </c>
      <c r="AB2873" s="8" t="inlineStr">
        <is>
          <t>QISSwaps</t>
        </is>
      </c>
      <c r="AG2873" t="n">
        <v>-0.045358</v>
      </c>
    </row>
    <row r="2874">
      <c r="A2874" t="inlineStr">
        <is>
          <t>QIS</t>
        </is>
      </c>
      <c r="B2874" t="inlineStr">
        <is>
          <t>SPX US 06/18/26 P4200 Index</t>
        </is>
      </c>
      <c r="C2874" t="inlineStr">
        <is>
          <t>SPX US 06/18/26 P4200 Index</t>
        </is>
      </c>
      <c r="G2874" s="1" t="n">
        <v>1.408180667743769</v>
      </c>
      <c r="H2874" s="1" t="n">
        <v>34.76</v>
      </c>
      <c r="K2874" s="4" t="n">
        <v>82793531.69</v>
      </c>
      <c r="L2874" s="5" t="n">
        <v>4375001</v>
      </c>
      <c r="M2874" s="6" t="n">
        <v>18.924231</v>
      </c>
      <c r="AB2874" s="8" t="inlineStr">
        <is>
          <t>QISSwaps</t>
        </is>
      </c>
      <c r="AG2874" t="n">
        <v>-0.045358</v>
      </c>
    </row>
    <row r="2875">
      <c r="A2875" t="inlineStr">
        <is>
          <t>QIS</t>
        </is>
      </c>
      <c r="B2875" t="inlineStr">
        <is>
          <t>SPX US 06/18/26 P4225 Index</t>
        </is>
      </c>
      <c r="C2875" t="inlineStr">
        <is>
          <t>SPX US 06/18/26 P4225 Index</t>
        </is>
      </c>
      <c r="G2875" s="1" t="n">
        <v>1.755087459735801</v>
      </c>
      <c r="H2875" s="1" t="n">
        <v>34.41</v>
      </c>
      <c r="K2875" s="4" t="n">
        <v>82793531.69</v>
      </c>
      <c r="L2875" s="5" t="n">
        <v>4375001</v>
      </c>
      <c r="M2875" s="6" t="n">
        <v>18.924231</v>
      </c>
      <c r="AB2875" s="8" t="inlineStr">
        <is>
          <t>QISSwaps</t>
        </is>
      </c>
      <c r="AG2875" t="n">
        <v>-0.045358</v>
      </c>
    </row>
    <row r="2876">
      <c r="A2876" t="inlineStr">
        <is>
          <t>QIS</t>
        </is>
      </c>
      <c r="B2876" t="inlineStr">
        <is>
          <t>SPX US 06/18/26 P4275 Index</t>
        </is>
      </c>
      <c r="C2876" t="inlineStr">
        <is>
          <t>SPX US 06/18/26 P4275 Index</t>
        </is>
      </c>
      <c r="G2876" s="1" t="n">
        <v>1.753248157763096</v>
      </c>
      <c r="H2876" s="1" t="n">
        <v>30.5</v>
      </c>
      <c r="K2876" s="4" t="n">
        <v>82793531.69</v>
      </c>
      <c r="L2876" s="5" t="n">
        <v>4375001</v>
      </c>
      <c r="M2876" s="6" t="n">
        <v>18.924231</v>
      </c>
      <c r="AB2876" s="8" t="inlineStr">
        <is>
          <t>QISSwaps</t>
        </is>
      </c>
      <c r="AG2876" t="n">
        <v>-0.045358</v>
      </c>
    </row>
    <row r="2877">
      <c r="A2877" t="inlineStr">
        <is>
          <t>QIS</t>
        </is>
      </c>
      <c r="B2877" t="inlineStr">
        <is>
          <t>SPX US 06/18/26 P4400 Index</t>
        </is>
      </c>
      <c r="C2877" t="inlineStr">
        <is>
          <t>SPX US 06/18/26 P4400 Index</t>
        </is>
      </c>
      <c r="G2877" s="1" t="n">
        <v>1.357780571259014</v>
      </c>
      <c r="H2877" s="1" t="n">
        <v>42.5</v>
      </c>
      <c r="K2877" s="4" t="n">
        <v>82793531.69</v>
      </c>
      <c r="L2877" s="5" t="n">
        <v>4375001</v>
      </c>
      <c r="M2877" s="6" t="n">
        <v>18.924231</v>
      </c>
      <c r="AB2877" s="8" t="inlineStr">
        <is>
          <t>QISSwaps</t>
        </is>
      </c>
      <c r="AG2877" t="n">
        <v>-0.045358</v>
      </c>
    </row>
    <row r="2878">
      <c r="A2878" t="inlineStr">
        <is>
          <t>QIS</t>
        </is>
      </c>
      <c r="B2878" t="inlineStr">
        <is>
          <t>SPX US 06/18/26 P4425 Index</t>
        </is>
      </c>
      <c r="C2878" t="inlineStr">
        <is>
          <t>SPX US 06/18/26 P4425 Index</t>
        </is>
      </c>
      <c r="G2878" s="1" t="n">
        <v>1.776002135264983</v>
      </c>
      <c r="H2878" s="1" t="n">
        <v>43.19</v>
      </c>
      <c r="K2878" s="4" t="n">
        <v>82793531.69</v>
      </c>
      <c r="L2878" s="5" t="n">
        <v>4375001</v>
      </c>
      <c r="M2878" s="6" t="n">
        <v>18.924231</v>
      </c>
      <c r="AB2878" s="8" t="inlineStr">
        <is>
          <t>QISSwaps</t>
        </is>
      </c>
      <c r="AG2878" t="n">
        <v>-0.045358</v>
      </c>
    </row>
    <row r="2879">
      <c r="A2879" t="inlineStr">
        <is>
          <t>QIS</t>
        </is>
      </c>
      <c r="B2879" t="inlineStr">
        <is>
          <t>SPX US 06/18/26 P4450 Index</t>
        </is>
      </c>
      <c r="C2879" t="inlineStr">
        <is>
          <t>SPX US 06/18/26 P4450 Index</t>
        </is>
      </c>
      <c r="G2879" s="1" t="n">
        <v>1.530340370044095</v>
      </c>
      <c r="H2879" s="1" t="n">
        <v>34.3</v>
      </c>
      <c r="K2879" s="4" t="n">
        <v>82793531.69</v>
      </c>
      <c r="L2879" s="5" t="n">
        <v>4375001</v>
      </c>
      <c r="M2879" s="6" t="n">
        <v>18.924231</v>
      </c>
      <c r="AB2879" s="8" t="inlineStr">
        <is>
          <t>QISSwaps</t>
        </is>
      </c>
      <c r="AG2879" t="n">
        <v>-0.045358</v>
      </c>
    </row>
    <row r="2880">
      <c r="A2880" t="inlineStr">
        <is>
          <t>QIS</t>
        </is>
      </c>
      <c r="B2880" t="inlineStr">
        <is>
          <t>SPX US 06/18/26 P4475 Index</t>
        </is>
      </c>
      <c r="C2880" t="inlineStr">
        <is>
          <t>SPX US 06/18/26 P4475 Index</t>
        </is>
      </c>
      <c r="G2880" s="1" t="n">
        <v>1.240426053069501</v>
      </c>
      <c r="H2880" s="1" t="n">
        <v>35.1</v>
      </c>
      <c r="K2880" s="4" t="n">
        <v>82793531.69</v>
      </c>
      <c r="L2880" s="5" t="n">
        <v>4375001</v>
      </c>
      <c r="M2880" s="6" t="n">
        <v>18.924231</v>
      </c>
      <c r="AB2880" s="8" t="inlineStr">
        <is>
          <t>QISSwaps</t>
        </is>
      </c>
      <c r="AG2880" t="n">
        <v>-0.045358</v>
      </c>
    </row>
    <row r="2881">
      <c r="A2881" t="inlineStr">
        <is>
          <t>QIS</t>
        </is>
      </c>
      <c r="B2881" t="inlineStr">
        <is>
          <t>SPX US 06/18/26 P4525 Index</t>
        </is>
      </c>
      <c r="C2881" t="inlineStr">
        <is>
          <t>SPX US 06/18/26 P4525 Index</t>
        </is>
      </c>
      <c r="G2881" s="1" t="n">
        <v>1.530083115213625</v>
      </c>
      <c r="H2881" s="1" t="n">
        <v>47.2</v>
      </c>
      <c r="K2881" s="4" t="n">
        <v>82793531.69</v>
      </c>
      <c r="L2881" s="5" t="n">
        <v>4375001</v>
      </c>
      <c r="M2881" s="6" t="n">
        <v>18.924231</v>
      </c>
      <c r="AB2881" s="8" t="inlineStr">
        <is>
          <t>QISSwaps</t>
        </is>
      </c>
      <c r="AG2881" t="n">
        <v>-0.045358</v>
      </c>
    </row>
    <row r="2882">
      <c r="A2882" t="inlineStr">
        <is>
          <t>QIS</t>
        </is>
      </c>
      <c r="B2882" t="inlineStr">
        <is>
          <t>SPX US 06/18/26 P4575 Index</t>
        </is>
      </c>
      <c r="C2882" t="inlineStr">
        <is>
          <t>SPX US 06/18/26 P4575 Index</t>
        </is>
      </c>
      <c r="G2882" s="1" t="n">
        <v>1.530852798863818</v>
      </c>
      <c r="H2882" s="1" t="n">
        <v>38.1</v>
      </c>
      <c r="K2882" s="4" t="n">
        <v>82793531.69</v>
      </c>
      <c r="L2882" s="5" t="n">
        <v>4375001</v>
      </c>
      <c r="M2882" s="6" t="n">
        <v>18.924231</v>
      </c>
      <c r="AB2882" s="8" t="inlineStr">
        <is>
          <t>QISSwaps</t>
        </is>
      </c>
      <c r="AG2882" t="n">
        <v>-0.045358</v>
      </c>
    </row>
    <row r="2883">
      <c r="A2883" t="inlineStr">
        <is>
          <t>QIS</t>
        </is>
      </c>
      <c r="B2883" t="inlineStr">
        <is>
          <t>SPX US 06/18/26 P4675 Index</t>
        </is>
      </c>
      <c r="C2883" t="inlineStr">
        <is>
          <t>SPX US 06/18/26 P4675 Index</t>
        </is>
      </c>
      <c r="G2883" s="1" t="n">
        <v>1.202739883191393</v>
      </c>
      <c r="H2883" s="1" t="n">
        <v>53.77</v>
      </c>
      <c r="K2883" s="4" t="n">
        <v>82793531.69</v>
      </c>
      <c r="L2883" s="5" t="n">
        <v>4375001</v>
      </c>
      <c r="M2883" s="6" t="n">
        <v>18.924231</v>
      </c>
      <c r="AB2883" s="8" t="inlineStr">
        <is>
          <t>QISSwaps</t>
        </is>
      </c>
      <c r="AG2883" t="n">
        <v>-0.045358</v>
      </c>
    </row>
    <row r="2884">
      <c r="A2884" t="inlineStr">
        <is>
          <t>QIS</t>
        </is>
      </c>
      <c r="B2884" t="inlineStr">
        <is>
          <t>SPX US 06/18/26 P4725 Index</t>
        </is>
      </c>
      <c r="C2884" t="inlineStr">
        <is>
          <t>SPX US 06/18/26 P4725 Index</t>
        </is>
      </c>
      <c r="G2884" s="1" t="n">
        <v>2.087464490641129</v>
      </c>
      <c r="H2884" s="1" t="n">
        <v>44.7</v>
      </c>
      <c r="K2884" s="4" t="n">
        <v>82793531.69</v>
      </c>
      <c r="L2884" s="5" t="n">
        <v>4375001</v>
      </c>
      <c r="M2884" s="6" t="n">
        <v>18.924231</v>
      </c>
      <c r="AB2884" s="8" t="inlineStr">
        <is>
          <t>QISSwaps</t>
        </is>
      </c>
      <c r="AG2884" t="n">
        <v>-0.045358</v>
      </c>
    </row>
    <row r="2885">
      <c r="A2885" t="inlineStr">
        <is>
          <t>QIS</t>
        </is>
      </c>
      <c r="B2885" t="inlineStr">
        <is>
          <t>SPX US 06/18/26 P4750 Index</t>
        </is>
      </c>
      <c r="C2885" t="inlineStr">
        <is>
          <t>SPX US 06/18/26 P4750 Index</t>
        </is>
      </c>
      <c r="G2885" s="1" t="n">
        <v>1.287174513553753</v>
      </c>
      <c r="H2885" s="1" t="n">
        <v>55.08</v>
      </c>
      <c r="K2885" s="4" t="n">
        <v>82793531.69</v>
      </c>
      <c r="L2885" s="5" t="n">
        <v>4375001</v>
      </c>
      <c r="M2885" s="6" t="n">
        <v>18.924231</v>
      </c>
      <c r="AB2885" s="8" t="inlineStr">
        <is>
          <t>QISSwaps</t>
        </is>
      </c>
      <c r="AG2885" t="n">
        <v>-0.045358</v>
      </c>
    </row>
    <row r="2886">
      <c r="A2886" t="inlineStr">
        <is>
          <t>QIS</t>
        </is>
      </c>
      <c r="B2886" t="inlineStr">
        <is>
          <t>SPX US 06/18/26 P4800 Index</t>
        </is>
      </c>
      <c r="C2886" t="inlineStr">
        <is>
          <t>SPX US 06/18/26 P4800 Index</t>
        </is>
      </c>
      <c r="G2886" s="1" t="n">
        <v>1.300662322408677</v>
      </c>
      <c r="H2886" s="1" t="n">
        <v>59.42</v>
      </c>
      <c r="K2886" s="4" t="n">
        <v>82793531.69</v>
      </c>
      <c r="L2886" s="5" t="n">
        <v>4375001</v>
      </c>
      <c r="M2886" s="6" t="n">
        <v>18.924231</v>
      </c>
      <c r="AB2886" s="8" t="inlineStr">
        <is>
          <t>QISSwaps</t>
        </is>
      </c>
      <c r="AG2886" t="n">
        <v>-0.045358</v>
      </c>
    </row>
    <row r="2887">
      <c r="A2887" t="inlineStr">
        <is>
          <t>QIS</t>
        </is>
      </c>
      <c r="B2887" t="inlineStr">
        <is>
          <t>SPX US 06/18/26 P4875 Index</t>
        </is>
      </c>
      <c r="C2887" t="inlineStr">
        <is>
          <t>SPX US 06/18/26 P4875 Index</t>
        </is>
      </c>
      <c r="G2887" s="1" t="n">
        <v>1.404414019864954</v>
      </c>
      <c r="H2887" s="1" t="n">
        <v>49.3</v>
      </c>
      <c r="K2887" s="4" t="n">
        <v>82793531.69</v>
      </c>
      <c r="L2887" s="5" t="n">
        <v>4375001</v>
      </c>
      <c r="M2887" s="6" t="n">
        <v>18.924231</v>
      </c>
      <c r="AB2887" s="8" t="inlineStr">
        <is>
          <t>QISSwaps</t>
        </is>
      </c>
      <c r="AG2887" t="n">
        <v>-0.045358</v>
      </c>
    </row>
    <row r="2888">
      <c r="A2888" t="inlineStr">
        <is>
          <t>QIS</t>
        </is>
      </c>
      <c r="B2888" t="inlineStr">
        <is>
          <t>SPX US 06/18/26 P4975 Index</t>
        </is>
      </c>
      <c r="C2888" t="inlineStr">
        <is>
          <t>SPX US 06/18/26 P4975 Index</t>
        </is>
      </c>
      <c r="G2888" s="1" t="n">
        <v>1.108235808063335</v>
      </c>
      <c r="H2888" s="1" t="n">
        <v>54.2</v>
      </c>
      <c r="K2888" s="4" t="n">
        <v>82793531.69</v>
      </c>
      <c r="L2888" s="5" t="n">
        <v>4375001</v>
      </c>
      <c r="M2888" s="6" t="n">
        <v>18.924231</v>
      </c>
      <c r="AB2888" s="8" t="inlineStr">
        <is>
          <t>QISSwaps</t>
        </is>
      </c>
      <c r="AG2888" t="n">
        <v>-0.045358</v>
      </c>
    </row>
    <row r="2889">
      <c r="A2889" t="inlineStr">
        <is>
          <t>QIS</t>
        </is>
      </c>
      <c r="B2889" t="inlineStr">
        <is>
          <t>SPX US 06/18/26 P5025 Index</t>
        </is>
      </c>
      <c r="C2889" t="inlineStr">
        <is>
          <t>SPX US 06/18/26 P5025 Index</t>
        </is>
      </c>
      <c r="G2889" s="1" t="n">
        <v>2.469964160483328</v>
      </c>
      <c r="H2889" s="1" t="n">
        <v>69.59999999999999</v>
      </c>
      <c r="K2889" s="4" t="n">
        <v>82793531.69</v>
      </c>
      <c r="L2889" s="5" t="n">
        <v>4375001</v>
      </c>
      <c r="M2889" s="6" t="n">
        <v>18.924231</v>
      </c>
      <c r="AB2889" s="8" t="inlineStr">
        <is>
          <t>QISSwaps</t>
        </is>
      </c>
      <c r="AG2889" t="n">
        <v>-0.045358</v>
      </c>
    </row>
    <row r="2890">
      <c r="A2890" t="inlineStr">
        <is>
          <t>QIS</t>
        </is>
      </c>
      <c r="B2890" t="inlineStr">
        <is>
          <t>SPX US 06/18/26 P5075 Index</t>
        </is>
      </c>
      <c r="C2890" t="inlineStr">
        <is>
          <t>SPX US 06/18/26 P5075 Index</t>
        </is>
      </c>
      <c r="G2890" s="1" t="n">
        <v>0.5817614580950261</v>
      </c>
      <c r="H2890" s="1" t="n">
        <v>73.20999999999999</v>
      </c>
      <c r="K2890" s="4" t="n">
        <v>82793531.69</v>
      </c>
      <c r="L2890" s="5" t="n">
        <v>4375001</v>
      </c>
      <c r="M2890" s="6" t="n">
        <v>18.924231</v>
      </c>
      <c r="AB2890" s="8" t="inlineStr">
        <is>
          <t>QISSwaps</t>
        </is>
      </c>
      <c r="AG2890" t="n">
        <v>-0.045358</v>
      </c>
    </row>
    <row r="2891">
      <c r="A2891" t="inlineStr">
        <is>
          <t>QIS</t>
        </is>
      </c>
      <c r="B2891" t="inlineStr">
        <is>
          <t>SPX US 06/18/26 P5200 Index</t>
        </is>
      </c>
      <c r="C2891" t="inlineStr">
        <is>
          <t>SPX US 06/18/26 P5200 Index</t>
        </is>
      </c>
      <c r="G2891" s="1" t="n">
        <v>1.234348259646939</v>
      </c>
      <c r="H2891" s="1" t="n">
        <v>66.91</v>
      </c>
      <c r="K2891" s="4" t="n">
        <v>82793531.69</v>
      </c>
      <c r="L2891" s="5" t="n">
        <v>4375001</v>
      </c>
      <c r="M2891" s="6" t="n">
        <v>18.924231</v>
      </c>
      <c r="AB2891" s="8" t="inlineStr">
        <is>
          <t>QISSwaps</t>
        </is>
      </c>
      <c r="AG2891" t="n">
        <v>-0.045358</v>
      </c>
    </row>
    <row r="2892">
      <c r="A2892" t="inlineStr">
        <is>
          <t>QIS</t>
        </is>
      </c>
      <c r="B2892" t="inlineStr">
        <is>
          <t>SPX US 06/18/26 P5275 Index</t>
        </is>
      </c>
      <c r="C2892" t="inlineStr">
        <is>
          <t>SPX US 06/18/26 P5275 Index</t>
        </is>
      </c>
      <c r="G2892" s="1" t="n">
        <v>0.4928825299871281</v>
      </c>
      <c r="H2892" s="1" t="n">
        <v>87.8</v>
      </c>
      <c r="K2892" s="4" t="n">
        <v>82793531.69</v>
      </c>
      <c r="L2892" s="5" t="n">
        <v>4375001</v>
      </c>
      <c r="M2892" s="6" t="n">
        <v>18.924231</v>
      </c>
      <c r="AB2892" s="8" t="inlineStr">
        <is>
          <t>QISSwaps</t>
        </is>
      </c>
      <c r="AG2892" t="n">
        <v>-0.045358</v>
      </c>
    </row>
    <row r="2893">
      <c r="A2893" t="inlineStr">
        <is>
          <t>QIS</t>
        </is>
      </c>
      <c r="B2893" t="inlineStr">
        <is>
          <t>SPX US 06/18/26 P5300 Index</t>
        </is>
      </c>
      <c r="C2893" t="inlineStr">
        <is>
          <t>SPX US 06/18/26 P5300 Index</t>
        </is>
      </c>
      <c r="G2893" s="1" t="n">
        <v>0.5674135960424953</v>
      </c>
      <c r="H2893" s="1" t="n">
        <v>99.94</v>
      </c>
      <c r="K2893" s="4" t="n">
        <v>82793531.69</v>
      </c>
      <c r="L2893" s="5" t="n">
        <v>4375001</v>
      </c>
      <c r="M2893" s="6" t="n">
        <v>18.924231</v>
      </c>
      <c r="AB2893" s="8" t="inlineStr">
        <is>
          <t>QISSwaps</t>
        </is>
      </c>
      <c r="AG2893" t="n">
        <v>-0.045358</v>
      </c>
    </row>
    <row r="2894">
      <c r="A2894" t="inlineStr">
        <is>
          <t>QIS</t>
        </is>
      </c>
      <c r="B2894" t="inlineStr">
        <is>
          <t>SPX US 06/18/26 P5325 Index</t>
        </is>
      </c>
      <c r="C2894" t="inlineStr">
        <is>
          <t>SPX US 06/18/26 P5325 Index</t>
        </is>
      </c>
      <c r="G2894" s="1" t="n">
        <v>0.5343660239863938</v>
      </c>
      <c r="H2894" s="1" t="n">
        <v>97.67</v>
      </c>
      <c r="K2894" s="4" t="n">
        <v>82793531.69</v>
      </c>
      <c r="L2894" s="5" t="n">
        <v>4375001</v>
      </c>
      <c r="M2894" s="6" t="n">
        <v>18.924231</v>
      </c>
      <c r="AB2894" s="8" t="inlineStr">
        <is>
          <t>QISSwaps</t>
        </is>
      </c>
      <c r="AG2894" t="n">
        <v>-0.045358</v>
      </c>
    </row>
    <row r="2895">
      <c r="A2895" t="inlineStr">
        <is>
          <t>QIS</t>
        </is>
      </c>
      <c r="B2895" t="inlineStr">
        <is>
          <t>SPX US 06/18/26 P5500 Index</t>
        </is>
      </c>
      <c r="C2895" t="inlineStr">
        <is>
          <t>SPX US 06/18/26 P5500 Index</t>
        </is>
      </c>
      <c r="G2895" s="1" t="n">
        <v>0.5296149729457806</v>
      </c>
      <c r="H2895" s="1" t="n">
        <v>111.61</v>
      </c>
      <c r="K2895" s="4" t="n">
        <v>82793531.69</v>
      </c>
      <c r="L2895" s="5" t="n">
        <v>4375001</v>
      </c>
      <c r="M2895" s="6" t="n">
        <v>18.924231</v>
      </c>
      <c r="AB2895" s="8" t="inlineStr">
        <is>
          <t>QISSwaps</t>
        </is>
      </c>
      <c r="AG2895" t="n">
        <v>-0.045358</v>
      </c>
    </row>
    <row r="2896">
      <c r="A2896" t="inlineStr">
        <is>
          <t>QIS</t>
        </is>
      </c>
      <c r="B2896" t="inlineStr">
        <is>
          <t>SPX US 12/18/26 P3200 Index</t>
        </is>
      </c>
      <c r="C2896" t="inlineStr">
        <is>
          <t>SPX US 12/18/26 P3200 Index</t>
        </is>
      </c>
      <c r="G2896" s="1" t="n">
        <v>1.246970377140424</v>
      </c>
      <c r="H2896" s="1" t="n">
        <v>24.51</v>
      </c>
      <c r="K2896" s="4" t="n">
        <v>82793531.69</v>
      </c>
      <c r="L2896" s="5" t="n">
        <v>4375001</v>
      </c>
      <c r="M2896" s="6" t="n">
        <v>18.924231</v>
      </c>
      <c r="AB2896" s="8" t="inlineStr">
        <is>
          <t>QISSwaps</t>
        </is>
      </c>
      <c r="AG2896" t="n">
        <v>-0.045358</v>
      </c>
    </row>
    <row r="2897">
      <c r="A2897" t="inlineStr">
        <is>
          <t>QIS</t>
        </is>
      </c>
      <c r="B2897" t="inlineStr">
        <is>
          <t>SPX US 12/18/26 P3400 Index</t>
        </is>
      </c>
      <c r="C2897" t="inlineStr">
        <is>
          <t>SPX US 12/18/26 P3400 Index</t>
        </is>
      </c>
      <c r="G2897" s="1" t="n">
        <v>1.198805383654328</v>
      </c>
      <c r="H2897" s="1" t="n">
        <v>28.4</v>
      </c>
      <c r="K2897" s="4" t="n">
        <v>82793531.69</v>
      </c>
      <c r="L2897" s="5" t="n">
        <v>4375001</v>
      </c>
      <c r="M2897" s="6" t="n">
        <v>18.924231</v>
      </c>
      <c r="AB2897" s="8" t="inlineStr">
        <is>
          <t>QISSwaps</t>
        </is>
      </c>
      <c r="AG2897" t="n">
        <v>-0.045358</v>
      </c>
    </row>
    <row r="2898">
      <c r="A2898" t="inlineStr">
        <is>
          <t>QIS</t>
        </is>
      </c>
      <c r="B2898" t="inlineStr">
        <is>
          <t>SPX US 12/18/26 P3500 Index</t>
        </is>
      </c>
      <c r="C2898" t="inlineStr">
        <is>
          <t>SPX US 12/18/26 P3500 Index</t>
        </is>
      </c>
      <c r="G2898" s="1" t="n">
        <v>3.644900696448875</v>
      </c>
      <c r="H2898" s="1" t="n">
        <v>36.5</v>
      </c>
      <c r="K2898" s="4" t="n">
        <v>82793531.69</v>
      </c>
      <c r="L2898" s="5" t="n">
        <v>4375001</v>
      </c>
      <c r="M2898" s="6" t="n">
        <v>18.924231</v>
      </c>
      <c r="AB2898" s="8" t="inlineStr">
        <is>
          <t>QISSwaps</t>
        </is>
      </c>
      <c r="AG2898" t="n">
        <v>-0.045358</v>
      </c>
    </row>
    <row r="2899">
      <c r="A2899" t="inlineStr">
        <is>
          <t>QIS</t>
        </is>
      </c>
      <c r="B2899" t="inlineStr">
        <is>
          <t>SPX US 12/18/26 P3600 Index</t>
        </is>
      </c>
      <c r="C2899" t="inlineStr">
        <is>
          <t>SPX US 12/18/26 P3600 Index</t>
        </is>
      </c>
      <c r="G2899" s="1" t="n">
        <v>1.04020983610506</v>
      </c>
      <c r="H2899" s="1" t="n">
        <v>33.6</v>
      </c>
      <c r="K2899" s="4" t="n">
        <v>82793531.69</v>
      </c>
      <c r="L2899" s="5" t="n">
        <v>4375001</v>
      </c>
      <c r="M2899" s="6" t="n">
        <v>18.924231</v>
      </c>
      <c r="AB2899" s="8" t="inlineStr">
        <is>
          <t>QISSwaps</t>
        </is>
      </c>
      <c r="AG2899" t="n">
        <v>-0.045358</v>
      </c>
    </row>
    <row r="2900">
      <c r="A2900" t="inlineStr">
        <is>
          <t>QIS</t>
        </is>
      </c>
      <c r="B2900" t="inlineStr">
        <is>
          <t>SPX US 12/18/26 P3700 Index</t>
        </is>
      </c>
      <c r="C2900" t="inlineStr">
        <is>
          <t>SPX US 12/18/26 P3700 Index</t>
        </is>
      </c>
      <c r="G2900" s="1" t="n">
        <v>2.193285525390503</v>
      </c>
      <c r="H2900" s="1" t="n">
        <v>37</v>
      </c>
      <c r="K2900" s="4" t="n">
        <v>82793531.69</v>
      </c>
      <c r="L2900" s="5" t="n">
        <v>4375001</v>
      </c>
      <c r="M2900" s="6" t="n">
        <v>18.924231</v>
      </c>
      <c r="AB2900" s="8" t="inlineStr">
        <is>
          <t>QISSwaps</t>
        </is>
      </c>
      <c r="AG2900" t="n">
        <v>-0.045358</v>
      </c>
    </row>
    <row r="2901">
      <c r="A2901" t="inlineStr">
        <is>
          <t>QIS</t>
        </is>
      </c>
      <c r="B2901" t="inlineStr">
        <is>
          <t>SPX US 12/18/26 P3850 Index</t>
        </is>
      </c>
      <c r="C2901" t="inlineStr">
        <is>
          <t>SPX US 12/18/26 P3850 Index</t>
        </is>
      </c>
      <c r="G2901" s="1" t="n">
        <v>4.229922911159878</v>
      </c>
      <c r="H2901" s="1" t="n">
        <v>41.66</v>
      </c>
      <c r="K2901" s="4" t="n">
        <v>82793531.69</v>
      </c>
      <c r="L2901" s="5" t="n">
        <v>4375001</v>
      </c>
      <c r="M2901" s="6" t="n">
        <v>18.924231</v>
      </c>
      <c r="AB2901" s="8" t="inlineStr">
        <is>
          <t>QISSwaps</t>
        </is>
      </c>
      <c r="AG2901" t="n">
        <v>-0.045358</v>
      </c>
    </row>
    <row r="2902">
      <c r="A2902" t="inlineStr">
        <is>
          <t>QIS</t>
        </is>
      </c>
      <c r="B2902" t="inlineStr">
        <is>
          <t>SPX US 12/18/26 P3950 Index</t>
        </is>
      </c>
      <c r="C2902" t="inlineStr">
        <is>
          <t>SPX US 12/18/26 P3950 Index</t>
        </is>
      </c>
      <c r="G2902" s="1" t="n">
        <v>1.728071716189373</v>
      </c>
      <c r="H2902" s="1" t="n">
        <v>51.21</v>
      </c>
      <c r="K2902" s="4" t="n">
        <v>82793531.69</v>
      </c>
      <c r="L2902" s="5" t="n">
        <v>4375001</v>
      </c>
      <c r="M2902" s="6" t="n">
        <v>18.924231</v>
      </c>
      <c r="AB2902" s="8" t="inlineStr">
        <is>
          <t>QISSwaps</t>
        </is>
      </c>
      <c r="AG2902" t="n">
        <v>-0.045358</v>
      </c>
    </row>
    <row r="2903">
      <c r="A2903" t="inlineStr">
        <is>
          <t>QIS</t>
        </is>
      </c>
      <c r="B2903" t="inlineStr">
        <is>
          <t>SPX US 12/18/26 P4050 Index</t>
        </is>
      </c>
      <c r="C2903" t="inlineStr">
        <is>
          <t>SPX US 12/18/26 P4050 Index</t>
        </is>
      </c>
      <c r="G2903" s="1" t="n">
        <v>1.971393215369833</v>
      </c>
      <c r="H2903" s="1" t="n">
        <v>56.17</v>
      </c>
      <c r="K2903" s="4" t="n">
        <v>82793531.69</v>
      </c>
      <c r="L2903" s="5" t="n">
        <v>4375001</v>
      </c>
      <c r="M2903" s="6" t="n">
        <v>18.924231</v>
      </c>
      <c r="AB2903" s="8" t="inlineStr">
        <is>
          <t>QISSwaps</t>
        </is>
      </c>
      <c r="AG2903" t="n">
        <v>-0.045358</v>
      </c>
    </row>
    <row r="2904">
      <c r="A2904" t="inlineStr">
        <is>
          <t>QIS</t>
        </is>
      </c>
      <c r="B2904" t="inlineStr">
        <is>
          <t>SPX US 12/18/26 P4175 Index</t>
        </is>
      </c>
      <c r="C2904" t="inlineStr">
        <is>
          <t>SPX US 12/18/26 P4175 Index</t>
        </is>
      </c>
      <c r="G2904" s="1" t="n">
        <v>1.52616642904831</v>
      </c>
      <c r="H2904" s="1" t="n">
        <v>57.8</v>
      </c>
      <c r="K2904" s="4" t="n">
        <v>82793531.69</v>
      </c>
      <c r="L2904" s="5" t="n">
        <v>4375001</v>
      </c>
      <c r="M2904" s="6" t="n">
        <v>18.924231</v>
      </c>
      <c r="AB2904" s="8" t="inlineStr">
        <is>
          <t>QISSwaps</t>
        </is>
      </c>
      <c r="AG2904" t="n">
        <v>-0.045358</v>
      </c>
    </row>
    <row r="2905">
      <c r="A2905" t="inlineStr">
        <is>
          <t>QIS</t>
        </is>
      </c>
      <c r="B2905" t="inlineStr">
        <is>
          <t>SPX US 12/18/26 P4200 Index</t>
        </is>
      </c>
      <c r="C2905" t="inlineStr">
        <is>
          <t>SPX US 12/18/26 P4200 Index</t>
        </is>
      </c>
      <c r="G2905" s="1" t="n">
        <v>1.856842284694806</v>
      </c>
      <c r="H2905" s="1" t="n">
        <v>60.26</v>
      </c>
      <c r="K2905" s="4" t="n">
        <v>82793531.69</v>
      </c>
      <c r="L2905" s="5" t="n">
        <v>4375001</v>
      </c>
      <c r="M2905" s="6" t="n">
        <v>18.924231</v>
      </c>
      <c r="AB2905" s="8" t="inlineStr">
        <is>
          <t>QISSwaps</t>
        </is>
      </c>
      <c r="AG2905" t="n">
        <v>-0.045358</v>
      </c>
    </row>
    <row r="2906">
      <c r="A2906" t="inlineStr">
        <is>
          <t>QIS</t>
        </is>
      </c>
      <c r="B2906" t="inlineStr">
        <is>
          <t>SPX US 12/18/26 P4300 Index</t>
        </is>
      </c>
      <c r="C2906" t="inlineStr">
        <is>
          <t>SPX US 12/18/26 P4300 Index</t>
        </is>
      </c>
      <c r="G2906" s="1" t="n">
        <v>1.406127736420813</v>
      </c>
      <c r="H2906" s="1" t="n">
        <v>64</v>
      </c>
      <c r="K2906" s="4" t="n">
        <v>82793531.69</v>
      </c>
      <c r="L2906" s="5" t="n">
        <v>4375001</v>
      </c>
      <c r="M2906" s="6" t="n">
        <v>18.924231</v>
      </c>
      <c r="AB2906" s="8" t="inlineStr">
        <is>
          <t>QISSwaps</t>
        </is>
      </c>
      <c r="AG2906" t="n">
        <v>-0.045358</v>
      </c>
    </row>
    <row r="2907">
      <c r="A2907" t="inlineStr">
        <is>
          <t>QIS</t>
        </is>
      </c>
      <c r="B2907" t="inlineStr">
        <is>
          <t>SPX US 12/18/26 P4400 Index</t>
        </is>
      </c>
      <c r="C2907" t="inlineStr">
        <is>
          <t>SPX US 12/18/26 P4400 Index</t>
        </is>
      </c>
      <c r="G2907" s="1" t="n">
        <v>1.550933824514237</v>
      </c>
      <c r="H2907" s="1" t="n">
        <v>69.7</v>
      </c>
      <c r="K2907" s="4" t="n">
        <v>82793531.69</v>
      </c>
      <c r="L2907" s="5" t="n">
        <v>4375001</v>
      </c>
      <c r="M2907" s="6" t="n">
        <v>18.924231</v>
      </c>
      <c r="AB2907" s="8" t="inlineStr">
        <is>
          <t>QISSwaps</t>
        </is>
      </c>
      <c r="AG2907" t="n">
        <v>-0.045358</v>
      </c>
    </row>
    <row r="2908">
      <c r="A2908" t="inlineStr">
        <is>
          <t>QIS</t>
        </is>
      </c>
      <c r="B2908" t="inlineStr">
        <is>
          <t>SPX US 12/18/26 P4475 Index</t>
        </is>
      </c>
      <c r="C2908" t="inlineStr">
        <is>
          <t>SPX US 12/18/26 P4475 Index</t>
        </is>
      </c>
      <c r="G2908" s="1" t="n">
        <v>1.275263734531945</v>
      </c>
      <c r="H2908" s="1" t="n">
        <v>67.2</v>
      </c>
      <c r="K2908" s="4" t="n">
        <v>82793531.69</v>
      </c>
      <c r="L2908" s="5" t="n">
        <v>4375001</v>
      </c>
      <c r="M2908" s="6" t="n">
        <v>18.924231</v>
      </c>
      <c r="AB2908" s="8" t="inlineStr">
        <is>
          <t>QISSwaps</t>
        </is>
      </c>
      <c r="AG2908" t="n">
        <v>-0.045358</v>
      </c>
    </row>
    <row r="2909">
      <c r="A2909" t="inlineStr">
        <is>
          <t>QIS</t>
        </is>
      </c>
      <c r="B2909" t="inlineStr">
        <is>
          <t>SPX US 12/18/26 P4525 Index</t>
        </is>
      </c>
      <c r="C2909" t="inlineStr">
        <is>
          <t>SPX US 12/18/26 P4525 Index</t>
        </is>
      </c>
      <c r="G2909" s="1" t="n">
        <v>1.540444354821027</v>
      </c>
      <c r="H2909" s="1" t="n">
        <v>81.27</v>
      </c>
      <c r="K2909" s="4" t="n">
        <v>82793531.69</v>
      </c>
      <c r="L2909" s="5" t="n">
        <v>4375001</v>
      </c>
      <c r="M2909" s="6" t="n">
        <v>18.924231</v>
      </c>
      <c r="AB2909" s="8" t="inlineStr">
        <is>
          <t>QISSwaps</t>
        </is>
      </c>
      <c r="AG2909" t="n">
        <v>-0.045358</v>
      </c>
    </row>
    <row r="2910">
      <c r="A2910" t="inlineStr">
        <is>
          <t>QIS</t>
        </is>
      </c>
      <c r="B2910" t="inlineStr">
        <is>
          <t>SPX US 12/18/26 P4625 Index</t>
        </is>
      </c>
      <c r="C2910" t="inlineStr">
        <is>
          <t>SPX US 12/18/26 P4625 Index</t>
        </is>
      </c>
      <c r="G2910" s="1" t="n">
        <v>1.215453117729002</v>
      </c>
      <c r="H2910" s="1" t="n">
        <v>74.90000000000001</v>
      </c>
      <c r="K2910" s="4" t="n">
        <v>82793531.69</v>
      </c>
      <c r="L2910" s="5" t="n">
        <v>4375001</v>
      </c>
      <c r="M2910" s="6" t="n">
        <v>18.924231</v>
      </c>
      <c r="AB2910" s="8" t="inlineStr">
        <is>
          <t>QISSwaps</t>
        </is>
      </c>
      <c r="AG2910" t="n">
        <v>-0.045358</v>
      </c>
    </row>
    <row r="2911">
      <c r="A2911" t="inlineStr">
        <is>
          <t>QIS</t>
        </is>
      </c>
      <c r="B2911" t="inlineStr">
        <is>
          <t>SPX US 12/18/26 P4700 Index</t>
        </is>
      </c>
      <c r="C2911" t="inlineStr">
        <is>
          <t>SPX US 12/18/26 P4700 Index</t>
        </is>
      </c>
      <c r="G2911" s="1" t="n">
        <v>1.306981876701763</v>
      </c>
      <c r="H2911" s="1" t="n">
        <v>94.47</v>
      </c>
      <c r="K2911" s="4" t="n">
        <v>82793531.69</v>
      </c>
      <c r="L2911" s="5" t="n">
        <v>4375001</v>
      </c>
      <c r="M2911" s="6" t="n">
        <v>18.924231</v>
      </c>
      <c r="AB2911" s="8" t="inlineStr">
        <is>
          <t>QISSwaps</t>
        </is>
      </c>
      <c r="AG2911" t="n">
        <v>-0.045358</v>
      </c>
    </row>
    <row r="2912">
      <c r="A2912" t="inlineStr">
        <is>
          <t>QIS</t>
        </is>
      </c>
      <c r="B2912" t="inlineStr">
        <is>
          <t>SPX US 12/18/26 P4775 Index</t>
        </is>
      </c>
      <c r="C2912" t="inlineStr">
        <is>
          <t>SPX US 12/18/26 P4775 Index</t>
        </is>
      </c>
      <c r="G2912" s="1" t="n">
        <v>1.120054968836897</v>
      </c>
      <c r="H2912" s="1" t="n">
        <v>84.86</v>
      </c>
      <c r="K2912" s="4" t="n">
        <v>82793531.69</v>
      </c>
      <c r="L2912" s="5" t="n">
        <v>4375001</v>
      </c>
      <c r="M2912" s="6" t="n">
        <v>18.924231</v>
      </c>
      <c r="AB2912" s="8" t="inlineStr">
        <is>
          <t>QISSwaps</t>
        </is>
      </c>
      <c r="AG2912" t="n">
        <v>-0.045358</v>
      </c>
    </row>
    <row r="2913">
      <c r="A2913" t="inlineStr">
        <is>
          <t>QIS</t>
        </is>
      </c>
      <c r="B2913" t="inlineStr">
        <is>
          <t>SPX US 12/18/26 P4850 Index</t>
        </is>
      </c>
      <c r="C2913" t="inlineStr">
        <is>
          <t>SPX US 12/18/26 P4850 Index</t>
        </is>
      </c>
      <c r="G2913" s="1" t="n">
        <v>1.340910232444764</v>
      </c>
      <c r="H2913" s="1" t="n">
        <v>108.1</v>
      </c>
      <c r="K2913" s="4" t="n">
        <v>82793531.69</v>
      </c>
      <c r="L2913" s="5" t="n">
        <v>4375001</v>
      </c>
      <c r="M2913" s="6" t="n">
        <v>18.924231</v>
      </c>
      <c r="AB2913" s="8" t="inlineStr">
        <is>
          <t>QISSwaps</t>
        </is>
      </c>
      <c r="AG2913" t="n">
        <v>-0.045358</v>
      </c>
    </row>
    <row r="2914">
      <c r="A2914" t="inlineStr">
        <is>
          <t>QIS</t>
        </is>
      </c>
      <c r="B2914" t="inlineStr">
        <is>
          <t>SPX US 12/18/26 P4975 Index</t>
        </is>
      </c>
      <c r="C2914" t="inlineStr">
        <is>
          <t>SPX US 12/18/26 P4975 Index</t>
        </is>
      </c>
      <c r="G2914" s="1" t="n">
        <v>1.050450315756559</v>
      </c>
      <c r="H2914" s="1" t="n">
        <v>122.1</v>
      </c>
      <c r="K2914" s="4" t="n">
        <v>82793531.69</v>
      </c>
      <c r="L2914" s="5" t="n">
        <v>4375001</v>
      </c>
      <c r="M2914" s="6" t="n">
        <v>18.924231</v>
      </c>
      <c r="AB2914" s="8" t="inlineStr">
        <is>
          <t>QISSwaps</t>
        </is>
      </c>
      <c r="AG2914" t="n">
        <v>-0.045358</v>
      </c>
    </row>
    <row r="2915">
      <c r="A2915" t="inlineStr">
        <is>
          <t>QIS</t>
        </is>
      </c>
      <c r="B2915" t="inlineStr">
        <is>
          <t>SPX US 12/18/26 P5025 Index</t>
        </is>
      </c>
      <c r="C2915" t="inlineStr">
        <is>
          <t>SPX US 12/18/26 P5025 Index</t>
        </is>
      </c>
      <c r="G2915" s="1" t="n">
        <v>1.189122203612609</v>
      </c>
      <c r="H2915" s="1" t="n">
        <v>127.3</v>
      </c>
      <c r="K2915" s="4" t="n">
        <v>82793531.69</v>
      </c>
      <c r="L2915" s="5" t="n">
        <v>4375001</v>
      </c>
      <c r="M2915" s="6" t="n">
        <v>18.924231</v>
      </c>
      <c r="AB2915" s="8" t="inlineStr">
        <is>
          <t>QISSwaps</t>
        </is>
      </c>
      <c r="AG2915" t="n">
        <v>-0.045358</v>
      </c>
    </row>
    <row r="2916">
      <c r="A2916" t="inlineStr">
        <is>
          <t>QIS</t>
        </is>
      </c>
      <c r="B2916" t="inlineStr">
        <is>
          <t>SPX US 12/18/26 P5075 Index</t>
        </is>
      </c>
      <c r="C2916" t="inlineStr">
        <is>
          <t>SPX US 12/18/26 P5075 Index</t>
        </is>
      </c>
      <c r="G2916" s="1" t="n">
        <v>0.9915485772073208</v>
      </c>
      <c r="H2916" s="1" t="n">
        <v>131.1</v>
      </c>
      <c r="K2916" s="4" t="n">
        <v>82793531.69</v>
      </c>
      <c r="L2916" s="5" t="n">
        <v>4375001</v>
      </c>
      <c r="M2916" s="6" t="n">
        <v>18.924231</v>
      </c>
      <c r="AB2916" s="8" t="inlineStr">
        <is>
          <t>QISSwaps</t>
        </is>
      </c>
      <c r="AG2916" t="n">
        <v>-0.045358</v>
      </c>
    </row>
    <row r="2917">
      <c r="A2917" t="inlineStr">
        <is>
          <t>QIS</t>
        </is>
      </c>
      <c r="B2917" t="inlineStr">
        <is>
          <t>SPX US 12/18/26 P5175 Index</t>
        </is>
      </c>
      <c r="C2917" t="inlineStr">
        <is>
          <t>SPX US 12/18/26 P5175 Index</t>
        </is>
      </c>
      <c r="G2917" s="1" t="n">
        <v>1.177775385850118</v>
      </c>
      <c r="H2917" s="1" t="n">
        <v>142.6</v>
      </c>
      <c r="K2917" s="4" t="n">
        <v>82793531.69</v>
      </c>
      <c r="L2917" s="5" t="n">
        <v>4375001</v>
      </c>
      <c r="M2917" s="6" t="n">
        <v>18.924231</v>
      </c>
      <c r="AB2917" s="8" t="inlineStr">
        <is>
          <t>QISSwaps</t>
        </is>
      </c>
      <c r="AG2917" t="n">
        <v>-0.045358</v>
      </c>
    </row>
    <row r="2918">
      <c r="A2918" t="inlineStr">
        <is>
          <t>QIS</t>
        </is>
      </c>
      <c r="B2918" t="inlineStr">
        <is>
          <t>SPX US 12/18/26 P5300 Index</t>
        </is>
      </c>
      <c r="C2918" t="inlineStr">
        <is>
          <t>SPX US 12/18/26 P5300 Index</t>
        </is>
      </c>
      <c r="G2918" s="1" t="n">
        <v>0.8912910196154229</v>
      </c>
      <c r="H2918" s="1" t="n">
        <v>157.2</v>
      </c>
      <c r="K2918" s="4" t="n">
        <v>82793531.69</v>
      </c>
      <c r="L2918" s="5" t="n">
        <v>4375001</v>
      </c>
      <c r="M2918" s="6" t="n">
        <v>18.924231</v>
      </c>
      <c r="AB2918" s="8" t="inlineStr">
        <is>
          <t>QISSwaps</t>
        </is>
      </c>
      <c r="AG2918" t="n">
        <v>-0.045358</v>
      </c>
    </row>
    <row r="2919">
      <c r="A2919" t="inlineStr">
        <is>
          <t>QIS</t>
        </is>
      </c>
      <c r="B2919" t="inlineStr">
        <is>
          <t>SPX US 12/18/26 P5350 Index</t>
        </is>
      </c>
      <c r="C2919" t="inlineStr">
        <is>
          <t>SPX US 12/18/26 P5350 Index</t>
        </is>
      </c>
      <c r="G2919" s="1" t="n">
        <v>1.008690004588755</v>
      </c>
      <c r="H2919" s="1" t="n">
        <v>164</v>
      </c>
      <c r="K2919" s="4" t="n">
        <v>82793531.69</v>
      </c>
      <c r="L2919" s="5" t="n">
        <v>4375001</v>
      </c>
      <c r="M2919" s="6" t="n">
        <v>18.924231</v>
      </c>
      <c r="AB2919" s="8" t="inlineStr">
        <is>
          <t>QISSwaps</t>
        </is>
      </c>
      <c r="AG2919" t="n">
        <v>-0.045358</v>
      </c>
    </row>
    <row r="2920">
      <c r="A2920" t="inlineStr">
        <is>
          <t>QIS</t>
        </is>
      </c>
      <c r="B2920" t="inlineStr">
        <is>
          <t>SPX US 12/18/26 P5375 Index</t>
        </is>
      </c>
      <c r="C2920" t="inlineStr">
        <is>
          <t>SPX US 12/18/26 P5375 Index</t>
        </is>
      </c>
      <c r="G2920" s="1" t="n">
        <v>0.4419764772107546</v>
      </c>
      <c r="H2920" s="1" t="n">
        <v>161</v>
      </c>
      <c r="K2920" s="4" t="n">
        <v>82793531.69</v>
      </c>
      <c r="L2920" s="5" t="n">
        <v>4375001</v>
      </c>
      <c r="M2920" s="6" t="n">
        <v>18.924231</v>
      </c>
      <c r="AB2920" s="8" t="inlineStr">
        <is>
          <t>QISSwaps</t>
        </is>
      </c>
      <c r="AG2920" t="n">
        <v>-0.045358</v>
      </c>
    </row>
    <row r="2921">
      <c r="A2921" t="inlineStr">
        <is>
          <t>QIS</t>
        </is>
      </c>
      <c r="B2921" t="inlineStr">
        <is>
          <t>SPX US 12/18/26 P5500 Index</t>
        </is>
      </c>
      <c r="C2921" t="inlineStr">
        <is>
          <t>SPX US 12/18/26 P5500 Index</t>
        </is>
      </c>
      <c r="G2921" s="1" t="n">
        <v>1.002592528375173</v>
      </c>
      <c r="H2921" s="1" t="n">
        <v>187.87</v>
      </c>
      <c r="K2921" s="4" t="n">
        <v>82793531.69</v>
      </c>
      <c r="L2921" s="5" t="n">
        <v>4375001</v>
      </c>
      <c r="M2921" s="6" t="n">
        <v>18.924231</v>
      </c>
      <c r="AB2921" s="8" t="inlineStr">
        <is>
          <t>QISSwaps</t>
        </is>
      </c>
      <c r="AG2921" t="n">
        <v>-0.045358</v>
      </c>
    </row>
    <row r="2922">
      <c r="A2922" t="inlineStr">
        <is>
          <t>QIS</t>
        </is>
      </c>
      <c r="B2922" t="inlineStr">
        <is>
          <t>SPX US 12/18/26 P5625 Index</t>
        </is>
      </c>
      <c r="C2922" t="inlineStr">
        <is>
          <t>SPX US 12/18/26 P5625 Index</t>
        </is>
      </c>
      <c r="G2922" s="1" t="n">
        <v>0.7912727621846263</v>
      </c>
      <c r="H2922" s="1" t="n">
        <v>204.3</v>
      </c>
      <c r="K2922" s="4" t="n">
        <v>82793531.69</v>
      </c>
      <c r="L2922" s="5" t="n">
        <v>4375001</v>
      </c>
      <c r="M2922" s="6" t="n">
        <v>18.924231</v>
      </c>
      <c r="AB2922" s="8" t="inlineStr">
        <is>
          <t>QISSwaps</t>
        </is>
      </c>
      <c r="AG2922" t="n">
        <v>-0.045358</v>
      </c>
    </row>
    <row r="2923">
      <c r="A2923" t="inlineStr">
        <is>
          <t>QIS</t>
        </is>
      </c>
      <c r="B2923" t="inlineStr">
        <is>
          <t>SPX US 12/18/26 P5650 Index</t>
        </is>
      </c>
      <c r="C2923" t="inlineStr">
        <is>
          <t>SPX US 12/18/26 P5650 Index</t>
        </is>
      </c>
      <c r="G2923" s="1" t="n">
        <v>0.4341198288054873</v>
      </c>
      <c r="H2923" s="1" t="n">
        <v>209.5</v>
      </c>
      <c r="K2923" s="4" t="n">
        <v>82793531.69</v>
      </c>
      <c r="L2923" s="5" t="n">
        <v>4375001</v>
      </c>
      <c r="M2923" s="6" t="n">
        <v>18.924231</v>
      </c>
      <c r="AB2923" s="8" t="inlineStr">
        <is>
          <t>QISSwaps</t>
        </is>
      </c>
      <c r="AG2923" t="n">
        <v>-0.045358</v>
      </c>
    </row>
    <row r="2924">
      <c r="A2924" t="inlineStr">
        <is>
          <t>QIS</t>
        </is>
      </c>
      <c r="B2924" t="inlineStr">
        <is>
          <t>SPX US 12/18/26 P5800 Index</t>
        </is>
      </c>
      <c r="C2924" t="inlineStr">
        <is>
          <t>SPX US 12/18/26 P5800 Index</t>
        </is>
      </c>
      <c r="G2924" s="1" t="n">
        <v>0.4327480235435825</v>
      </c>
      <c r="H2924" s="1" t="n">
        <v>240.13</v>
      </c>
      <c r="K2924" s="4" t="n">
        <v>82793531.69</v>
      </c>
      <c r="L2924" s="5" t="n">
        <v>4375001</v>
      </c>
      <c r="M2924" s="6" t="n">
        <v>18.924231</v>
      </c>
      <c r="AB2924" s="8" t="inlineStr">
        <is>
          <t>QISSwaps</t>
        </is>
      </c>
      <c r="AG2924" t="n">
        <v>-0.045358</v>
      </c>
    </row>
    <row r="2925">
      <c r="A2925" t="inlineStr">
        <is>
          <t>QIS</t>
        </is>
      </c>
      <c r="B2925" t="inlineStr">
        <is>
          <t>SPX US 12/18/26 P5950 Index</t>
        </is>
      </c>
      <c r="C2925" t="inlineStr">
        <is>
          <t>SPX US 12/18/26 P5950 Index</t>
        </is>
      </c>
      <c r="G2925" s="1" t="n">
        <v>0.3535959994491313</v>
      </c>
      <c r="H2925" s="1" t="n">
        <v>253.1</v>
      </c>
      <c r="K2925" s="4" t="n">
        <v>82793531.69</v>
      </c>
      <c r="L2925" s="5" t="n">
        <v>4375001</v>
      </c>
      <c r="M2925" s="6" t="n">
        <v>18.924231</v>
      </c>
      <c r="AB2925" s="8" t="inlineStr">
        <is>
          <t>QISSwaps</t>
        </is>
      </c>
      <c r="AG2925" t="n">
        <v>-0.045358</v>
      </c>
    </row>
    <row r="2926">
      <c r="A2926" t="inlineStr">
        <is>
          <t>QIS</t>
        </is>
      </c>
      <c r="B2926" t="inlineStr">
        <is>
          <t>SPX US 12/19/25 P3100 Index</t>
        </is>
      </c>
      <c r="C2926" t="inlineStr">
        <is>
          <t>SPX US 12/19/25 P3100 Index</t>
        </is>
      </c>
      <c r="G2926" s="1" t="n">
        <v>0.4229214844486864</v>
      </c>
      <c r="H2926" s="1" t="n">
        <v>1.65</v>
      </c>
      <c r="K2926" s="4" t="n">
        <v>82793531.69</v>
      </c>
      <c r="L2926" s="5" t="n">
        <v>4375001</v>
      </c>
      <c r="M2926" s="6" t="n">
        <v>18.924231</v>
      </c>
      <c r="AB2926" s="8" t="inlineStr">
        <is>
          <t>QISSwaps</t>
        </is>
      </c>
      <c r="AG2926" t="n">
        <v>-0.045358</v>
      </c>
    </row>
    <row r="2927">
      <c r="A2927" t="inlineStr">
        <is>
          <t>QIS</t>
        </is>
      </c>
      <c r="B2927" t="inlineStr">
        <is>
          <t>SPX US 12/19/25 P3200 Index</t>
        </is>
      </c>
      <c r="C2927" t="inlineStr">
        <is>
          <t>SPX US 12/19/25 P3200 Index</t>
        </is>
      </c>
      <c r="G2927" s="1" t="n">
        <v>1.709841435973826</v>
      </c>
      <c r="H2927" s="1" t="n">
        <v>2.06</v>
      </c>
      <c r="K2927" s="4" t="n">
        <v>82793531.69</v>
      </c>
      <c r="L2927" s="5" t="n">
        <v>4375001</v>
      </c>
      <c r="M2927" s="6" t="n">
        <v>18.924231</v>
      </c>
      <c r="AB2927" s="8" t="inlineStr">
        <is>
          <t>QISSwaps</t>
        </is>
      </c>
      <c r="AG2927" t="n">
        <v>-0.045358</v>
      </c>
    </row>
    <row r="2928">
      <c r="A2928" t="inlineStr">
        <is>
          <t>QIS</t>
        </is>
      </c>
      <c r="B2928" t="inlineStr">
        <is>
          <t>SPX US 12/19/25 P3250 Index</t>
        </is>
      </c>
      <c r="C2928" t="inlineStr">
        <is>
          <t>SPX US 12/19/25 P3250 Index</t>
        </is>
      </c>
      <c r="G2928" s="1" t="n">
        <v>1.874000923416214</v>
      </c>
      <c r="H2928" s="1" t="n">
        <v>1.35</v>
      </c>
      <c r="K2928" s="4" t="n">
        <v>82793531.69</v>
      </c>
      <c r="L2928" s="5" t="n">
        <v>4375001</v>
      </c>
      <c r="M2928" s="6" t="n">
        <v>18.924231</v>
      </c>
      <c r="AB2928" s="8" t="inlineStr">
        <is>
          <t>QISSwaps</t>
        </is>
      </c>
      <c r="AG2928" t="n">
        <v>-0.045358</v>
      </c>
    </row>
    <row r="2929">
      <c r="A2929" t="inlineStr">
        <is>
          <t>QIS</t>
        </is>
      </c>
      <c r="B2929" t="inlineStr">
        <is>
          <t>SPX US 12/19/25 P3400 Index</t>
        </is>
      </c>
      <c r="C2929" t="inlineStr">
        <is>
          <t>SPX US 12/19/25 P3400 Index</t>
        </is>
      </c>
      <c r="G2929" s="1" t="n">
        <v>0.7031618452511958</v>
      </c>
      <c r="H2929" s="1" t="n">
        <v>2.3</v>
      </c>
      <c r="K2929" s="4" t="n">
        <v>82793531.69</v>
      </c>
      <c r="L2929" s="5" t="n">
        <v>4375001</v>
      </c>
      <c r="M2929" s="6" t="n">
        <v>18.924231</v>
      </c>
      <c r="AB2929" s="8" t="inlineStr">
        <is>
          <t>QISSwaps</t>
        </is>
      </c>
      <c r="AG2929" t="n">
        <v>-0.045358</v>
      </c>
    </row>
    <row r="2930">
      <c r="A2930" t="inlineStr">
        <is>
          <t>QIS</t>
        </is>
      </c>
      <c r="B2930" t="inlineStr">
        <is>
          <t>SPX US 12/19/25 P3500 Index</t>
        </is>
      </c>
      <c r="C2930" t="inlineStr">
        <is>
          <t>SPX US 12/19/25 P3500 Index</t>
        </is>
      </c>
      <c r="G2930" s="1" t="n">
        <v>2.620361079565882</v>
      </c>
      <c r="H2930" s="1" t="n">
        <v>2.87</v>
      </c>
      <c r="K2930" s="4" t="n">
        <v>82793531.69</v>
      </c>
      <c r="L2930" s="5" t="n">
        <v>4375001</v>
      </c>
      <c r="M2930" s="6" t="n">
        <v>18.924231</v>
      </c>
      <c r="AB2930" s="8" t="inlineStr">
        <is>
          <t>QISSwaps</t>
        </is>
      </c>
      <c r="AG2930" t="n">
        <v>-0.045358</v>
      </c>
    </row>
    <row r="2931">
      <c r="A2931" t="inlineStr">
        <is>
          <t>QIS</t>
        </is>
      </c>
      <c r="B2931" t="inlineStr">
        <is>
          <t>SPX US 12/19/25 P3550 Index</t>
        </is>
      </c>
      <c r="C2931" t="inlineStr">
        <is>
          <t>SPX US 12/19/25 P3550 Index</t>
        </is>
      </c>
      <c r="G2931" s="1" t="n">
        <v>3.141302876982141</v>
      </c>
      <c r="H2931" s="1" t="n">
        <v>1.81</v>
      </c>
      <c r="K2931" s="4" t="n">
        <v>82793531.69</v>
      </c>
      <c r="L2931" s="5" t="n">
        <v>4375001</v>
      </c>
      <c r="M2931" s="6" t="n">
        <v>18.924231</v>
      </c>
      <c r="AB2931" s="8" t="inlineStr">
        <is>
          <t>QISSwaps</t>
        </is>
      </c>
      <c r="AG2931" t="n">
        <v>-0.045358</v>
      </c>
    </row>
    <row r="2932">
      <c r="A2932" t="inlineStr">
        <is>
          <t>QIS</t>
        </is>
      </c>
      <c r="B2932" t="inlineStr">
        <is>
          <t>SPX US 12/19/25 P3700 Index</t>
        </is>
      </c>
      <c r="C2932" t="inlineStr">
        <is>
          <t>SPX US 12/19/25 P3700 Index</t>
        </is>
      </c>
      <c r="G2932" s="1" t="n">
        <v>0.5690183571201683</v>
      </c>
      <c r="H2932" s="1" t="n">
        <v>3.6</v>
      </c>
      <c r="K2932" s="4" t="n">
        <v>82793531.69</v>
      </c>
      <c r="L2932" s="5" t="n">
        <v>4375001</v>
      </c>
      <c r="M2932" s="6" t="n">
        <v>18.924231</v>
      </c>
      <c r="AB2932" s="8" t="inlineStr">
        <is>
          <t>QISSwaps</t>
        </is>
      </c>
      <c r="AG2932" t="n">
        <v>-0.045358</v>
      </c>
    </row>
    <row r="2933">
      <c r="A2933" t="inlineStr">
        <is>
          <t>QIS</t>
        </is>
      </c>
      <c r="B2933" t="inlineStr">
        <is>
          <t>SPX US 12/19/25 P3750 Index</t>
        </is>
      </c>
      <c r="C2933" t="inlineStr">
        <is>
          <t>SPX US 12/19/25 P3750 Index</t>
        </is>
      </c>
      <c r="G2933" s="1" t="n">
        <v>2.38638136296623</v>
      </c>
      <c r="H2933" s="1" t="n">
        <v>4.1</v>
      </c>
      <c r="K2933" s="4" t="n">
        <v>82793531.69</v>
      </c>
      <c r="L2933" s="5" t="n">
        <v>4375001</v>
      </c>
      <c r="M2933" s="6" t="n">
        <v>18.924231</v>
      </c>
      <c r="AB2933" s="8" t="inlineStr">
        <is>
          <t>QISSwaps</t>
        </is>
      </c>
      <c r="AG2933" t="n">
        <v>-0.045358</v>
      </c>
    </row>
    <row r="2934">
      <c r="A2934" t="inlineStr">
        <is>
          <t>QIS</t>
        </is>
      </c>
      <c r="B2934" t="inlineStr">
        <is>
          <t>SPX US 12/19/25 P3850 Index</t>
        </is>
      </c>
      <c r="C2934" t="inlineStr">
        <is>
          <t>SPX US 12/19/25 P3850 Index</t>
        </is>
      </c>
      <c r="G2934" s="1" t="n">
        <v>2.670822702456871</v>
      </c>
      <c r="H2934" s="1" t="n">
        <v>4.4</v>
      </c>
      <c r="K2934" s="4" t="n">
        <v>82793531.69</v>
      </c>
      <c r="L2934" s="5" t="n">
        <v>4375001</v>
      </c>
      <c r="M2934" s="6" t="n">
        <v>18.924231</v>
      </c>
      <c r="AB2934" s="8" t="inlineStr">
        <is>
          <t>QISSwaps</t>
        </is>
      </c>
      <c r="AG2934" t="n">
        <v>-0.045358</v>
      </c>
    </row>
    <row r="2935">
      <c r="A2935" t="inlineStr">
        <is>
          <t>QIS</t>
        </is>
      </c>
      <c r="B2935" t="inlineStr">
        <is>
          <t>SPX US 12/19/25 P3975 Index</t>
        </is>
      </c>
      <c r="C2935" t="inlineStr">
        <is>
          <t>SPX US 12/19/25 P3975 Index</t>
        </is>
      </c>
      <c r="G2935" s="1" t="n">
        <v>0.4930096948047757</v>
      </c>
      <c r="H2935" s="1" t="n">
        <v>3.12</v>
      </c>
      <c r="K2935" s="4" t="n">
        <v>82793531.69</v>
      </c>
      <c r="L2935" s="5" t="n">
        <v>4375001</v>
      </c>
      <c r="M2935" s="6" t="n">
        <v>18.924231</v>
      </c>
      <c r="AB2935" s="8" t="inlineStr">
        <is>
          <t>QISSwaps</t>
        </is>
      </c>
      <c r="AG2935" t="n">
        <v>-0.045358</v>
      </c>
    </row>
    <row r="2936">
      <c r="A2936" t="inlineStr">
        <is>
          <t>QIS</t>
        </is>
      </c>
      <c r="B2936" t="inlineStr">
        <is>
          <t>SPX US 12/19/25 P4075 Index</t>
        </is>
      </c>
      <c r="C2936" t="inlineStr">
        <is>
          <t>SPX US 12/19/25 P4075 Index</t>
        </is>
      </c>
      <c r="G2936" s="1" t="n">
        <v>2.196642240251459</v>
      </c>
      <c r="H2936" s="1" t="n">
        <v>5.55</v>
      </c>
      <c r="K2936" s="4" t="n">
        <v>82793531.69</v>
      </c>
      <c r="L2936" s="5" t="n">
        <v>4375001</v>
      </c>
      <c r="M2936" s="6" t="n">
        <v>18.924231</v>
      </c>
      <c r="AB2936" s="8" t="inlineStr">
        <is>
          <t>QISSwaps</t>
        </is>
      </c>
      <c r="AG2936" t="n">
        <v>-0.045358</v>
      </c>
    </row>
    <row r="2937">
      <c r="A2937" t="inlineStr">
        <is>
          <t>QIS</t>
        </is>
      </c>
      <c r="B2937" t="inlineStr">
        <is>
          <t>SPX US 12/19/25 P4150 Index</t>
        </is>
      </c>
      <c r="C2937" t="inlineStr">
        <is>
          <t>SPX US 12/19/25 P4150 Index</t>
        </is>
      </c>
      <c r="G2937" s="1" t="n">
        <v>2.298636638534907</v>
      </c>
      <c r="H2937" s="1" t="n">
        <v>5.6</v>
      </c>
      <c r="K2937" s="4" t="n">
        <v>82793531.69</v>
      </c>
      <c r="L2937" s="5" t="n">
        <v>4375001</v>
      </c>
      <c r="M2937" s="6" t="n">
        <v>18.924231</v>
      </c>
      <c r="AB2937" s="8" t="inlineStr">
        <is>
          <t>QISSwaps</t>
        </is>
      </c>
      <c r="AG2937" t="n">
        <v>-0.045358</v>
      </c>
    </row>
    <row r="2938">
      <c r="A2938" t="inlineStr">
        <is>
          <t>QIS</t>
        </is>
      </c>
      <c r="B2938" t="inlineStr">
        <is>
          <t>SPX US 12/19/25 P4275 Index</t>
        </is>
      </c>
      <c r="C2938" t="inlineStr">
        <is>
          <t>SPX US 12/19/25 P4275 Index</t>
        </is>
      </c>
      <c r="G2938" s="1" t="n">
        <v>0.4262432233630376</v>
      </c>
      <c r="H2938" s="1" t="n">
        <v>4.7</v>
      </c>
      <c r="K2938" s="4" t="n">
        <v>82793531.69</v>
      </c>
      <c r="L2938" s="5" t="n">
        <v>4375001</v>
      </c>
      <c r="M2938" s="6" t="n">
        <v>18.924231</v>
      </c>
      <c r="AB2938" s="8" t="inlineStr">
        <is>
          <t>QISSwaps</t>
        </is>
      </c>
      <c r="AG2938" t="n">
        <v>-0.045358</v>
      </c>
    </row>
    <row r="2939">
      <c r="A2939" t="inlineStr">
        <is>
          <t>QIS</t>
        </is>
      </c>
      <c r="B2939" t="inlineStr">
        <is>
          <t>SPX US 12/19/25 P4375 Index</t>
        </is>
      </c>
      <c r="C2939" t="inlineStr">
        <is>
          <t>SPX US 12/19/25 P4375 Index</t>
        </is>
      </c>
      <c r="G2939" s="1" t="n">
        <v>1.753259776873181</v>
      </c>
      <c r="H2939" s="1" t="n">
        <v>7.6</v>
      </c>
      <c r="K2939" s="4" t="n">
        <v>82793531.69</v>
      </c>
      <c r="L2939" s="5" t="n">
        <v>4375001</v>
      </c>
      <c r="M2939" s="6" t="n">
        <v>18.924231</v>
      </c>
      <c r="AB2939" s="8" t="inlineStr">
        <is>
          <t>QISSwaps</t>
        </is>
      </c>
      <c r="AG2939" t="n">
        <v>-0.045358</v>
      </c>
    </row>
    <row r="2940">
      <c r="A2940" t="inlineStr">
        <is>
          <t>QIS</t>
        </is>
      </c>
      <c r="B2940" t="inlineStr">
        <is>
          <t>SPX US 12/19/25 P4450 Index</t>
        </is>
      </c>
      <c r="C2940" t="inlineStr">
        <is>
          <t>SPX US 12/19/25 P4450 Index</t>
        </is>
      </c>
      <c r="G2940" s="1" t="n">
        <v>1.999155132289778</v>
      </c>
      <c r="H2940" s="1" t="n">
        <v>8.5</v>
      </c>
      <c r="K2940" s="4" t="n">
        <v>82793531.69</v>
      </c>
      <c r="L2940" s="5" t="n">
        <v>4375001</v>
      </c>
      <c r="M2940" s="6" t="n">
        <v>18.924231</v>
      </c>
      <c r="AB2940" s="8" t="inlineStr">
        <is>
          <t>QISSwaps</t>
        </is>
      </c>
      <c r="AG2940" t="n">
        <v>-0.045358</v>
      </c>
    </row>
    <row r="2941">
      <c r="A2941" t="inlineStr">
        <is>
          <t>QIS</t>
        </is>
      </c>
      <c r="B2941" t="inlineStr">
        <is>
          <t>SPX US 12/19/25 P4550 Index</t>
        </is>
      </c>
      <c r="C2941" t="inlineStr">
        <is>
          <t>SPX US 12/19/25 P4550 Index</t>
        </is>
      </c>
      <c r="G2941" s="1" t="n">
        <v>0.3762763583612814</v>
      </c>
      <c r="H2941" s="1" t="n">
        <v>9.4</v>
      </c>
      <c r="K2941" s="4" t="n">
        <v>82793531.69</v>
      </c>
      <c r="L2941" s="5" t="n">
        <v>4375001</v>
      </c>
      <c r="M2941" s="6" t="n">
        <v>18.924231</v>
      </c>
      <c r="AB2941" s="8" t="inlineStr">
        <is>
          <t>QISSwaps</t>
        </is>
      </c>
      <c r="AG2941" t="n">
        <v>-0.045358</v>
      </c>
    </row>
    <row r="2942">
      <c r="A2942" t="inlineStr">
        <is>
          <t>QIS</t>
        </is>
      </c>
      <c r="B2942" t="inlineStr">
        <is>
          <t>SPX US 12/19/25 P4650 Index</t>
        </is>
      </c>
      <c r="C2942" t="inlineStr">
        <is>
          <t>SPX US 12/19/25 P4650 Index</t>
        </is>
      </c>
      <c r="G2942" s="1" t="n">
        <v>1.552017015456686</v>
      </c>
      <c r="H2942" s="1" t="n">
        <v>10.4</v>
      </c>
      <c r="K2942" s="4" t="n">
        <v>82793531.69</v>
      </c>
      <c r="L2942" s="5" t="n">
        <v>4375001</v>
      </c>
      <c r="M2942" s="6" t="n">
        <v>18.924231</v>
      </c>
      <c r="AB2942" s="8" t="inlineStr">
        <is>
          <t>QISSwaps</t>
        </is>
      </c>
      <c r="AG2942" t="n">
        <v>-0.045358</v>
      </c>
    </row>
    <row r="2943">
      <c r="A2943" t="inlineStr">
        <is>
          <t>QIS</t>
        </is>
      </c>
      <c r="B2943" t="inlineStr">
        <is>
          <t>SPX US 12/19/25 P4750 Index</t>
        </is>
      </c>
      <c r="C2943" t="inlineStr">
        <is>
          <t>SPX US 12/19/25 P4750 Index</t>
        </is>
      </c>
      <c r="G2943" s="1" t="n">
        <v>1.754604742699969</v>
      </c>
      <c r="H2943" s="1" t="n">
        <v>11.14</v>
      </c>
      <c r="K2943" s="4" t="n">
        <v>82793531.69</v>
      </c>
      <c r="L2943" s="5" t="n">
        <v>4375001</v>
      </c>
      <c r="M2943" s="6" t="n">
        <v>18.924231</v>
      </c>
      <c r="AB2943" s="8" t="inlineStr">
        <is>
          <t>QISSwaps</t>
        </is>
      </c>
      <c r="AG2943" t="n">
        <v>-0.045358</v>
      </c>
    </row>
    <row r="2944">
      <c r="A2944" t="inlineStr">
        <is>
          <t>QIS</t>
        </is>
      </c>
      <c r="B2944" t="inlineStr">
        <is>
          <t>SPX US 12/19/25 P4850 Index</t>
        </is>
      </c>
      <c r="C2944" t="inlineStr">
        <is>
          <t>SPX US 12/19/25 P4850 Index</t>
        </is>
      </c>
      <c r="G2944" s="1" t="n">
        <v>0.3311663857572452</v>
      </c>
      <c r="H2944" s="1" t="n">
        <v>12.8</v>
      </c>
      <c r="K2944" s="4" t="n">
        <v>82793531.69</v>
      </c>
      <c r="L2944" s="5" t="n">
        <v>4375001</v>
      </c>
      <c r="M2944" s="6" t="n">
        <v>18.924231</v>
      </c>
      <c r="AB2944" s="8" t="inlineStr">
        <is>
          <t>QISSwaps</t>
        </is>
      </c>
      <c r="AG2944" t="n">
        <v>-0.045358</v>
      </c>
    </row>
    <row r="2945">
      <c r="A2945" t="inlineStr">
        <is>
          <t>QIS</t>
        </is>
      </c>
      <c r="B2945" t="inlineStr">
        <is>
          <t>SPX US 12/19/25 P4950 Index</t>
        </is>
      </c>
      <c r="C2945" t="inlineStr">
        <is>
          <t>SPX US 12/19/25 P4950 Index</t>
        </is>
      </c>
      <c r="G2945" s="1" t="n">
        <v>1.429142030761936</v>
      </c>
      <c r="H2945" s="1" t="n">
        <v>14.4</v>
      </c>
      <c r="K2945" s="4" t="n">
        <v>82793531.69</v>
      </c>
      <c r="L2945" s="5" t="n">
        <v>4375001</v>
      </c>
      <c r="M2945" s="6" t="n">
        <v>18.924231</v>
      </c>
      <c r="AB2945" s="8" t="inlineStr">
        <is>
          <t>QISSwaps</t>
        </is>
      </c>
      <c r="AG2945" t="n">
        <v>-0.045358</v>
      </c>
    </row>
    <row r="2946">
      <c r="A2946" t="inlineStr">
        <is>
          <t>QIS</t>
        </is>
      </c>
      <c r="B2946" t="inlineStr">
        <is>
          <t>SPX US 12/19/25 P5050 Index</t>
        </is>
      </c>
      <c r="C2946" t="inlineStr">
        <is>
          <t>SPX US 12/19/25 P5050 Index</t>
        </is>
      </c>
      <c r="G2946" s="1" t="n">
        <v>1.552328968029331</v>
      </c>
      <c r="H2946" s="1" t="n">
        <v>15.72</v>
      </c>
      <c r="K2946" s="4" t="n">
        <v>82793531.69</v>
      </c>
      <c r="L2946" s="5" t="n">
        <v>4375001</v>
      </c>
      <c r="M2946" s="6" t="n">
        <v>18.924231</v>
      </c>
      <c r="AB2946" s="8" t="inlineStr">
        <is>
          <t>QISSwaps</t>
        </is>
      </c>
      <c r="AG2946" t="n">
        <v>-0.045358</v>
      </c>
    </row>
    <row r="2947">
      <c r="A2947" t="inlineStr">
        <is>
          <t>QIS</t>
        </is>
      </c>
      <c r="B2947" t="inlineStr">
        <is>
          <t>SPX US 12/19/25 P5125 Index</t>
        </is>
      </c>
      <c r="C2947" t="inlineStr">
        <is>
          <t>SPX US 12/19/25 P5125 Index</t>
        </is>
      </c>
      <c r="G2947" s="1" t="n">
        <v>0.141842649600834</v>
      </c>
      <c r="H2947" s="1" t="n">
        <v>15.6</v>
      </c>
      <c r="K2947" s="4" t="n">
        <v>82793531.69</v>
      </c>
      <c r="L2947" s="5" t="n">
        <v>4375001</v>
      </c>
      <c r="M2947" s="6" t="n">
        <v>18.924231</v>
      </c>
      <c r="AB2947" s="8" t="inlineStr">
        <is>
          <t>QISSwaps</t>
        </is>
      </c>
      <c r="AG2947" t="n">
        <v>-0.045358</v>
      </c>
    </row>
    <row r="2948">
      <c r="A2948" t="inlineStr">
        <is>
          <t>QIS</t>
        </is>
      </c>
      <c r="B2948" t="inlineStr">
        <is>
          <t>SPX US 12/19/25 P5250 Index</t>
        </is>
      </c>
      <c r="C2948" t="inlineStr">
        <is>
          <t>SPX US 12/19/25 P5250 Index</t>
        </is>
      </c>
      <c r="G2948" s="1" t="n">
        <v>0.6352390495916815</v>
      </c>
      <c r="H2948" s="1" t="n">
        <v>21.1</v>
      </c>
      <c r="K2948" s="4" t="n">
        <v>82793531.69</v>
      </c>
      <c r="L2948" s="5" t="n">
        <v>4375001</v>
      </c>
      <c r="M2948" s="6" t="n">
        <v>18.924231</v>
      </c>
      <c r="AB2948" s="8" t="inlineStr">
        <is>
          <t>QISSwaps</t>
        </is>
      </c>
      <c r="AG2948" t="n">
        <v>-0.045358</v>
      </c>
    </row>
    <row r="2949">
      <c r="A2949" t="inlineStr">
        <is>
          <t>QIS</t>
        </is>
      </c>
      <c r="B2949" t="inlineStr">
        <is>
          <t>SPX US 12/19/25 P5350 Index</t>
        </is>
      </c>
      <c r="C2949" t="inlineStr">
        <is>
          <t>SPX US 12/19/25 P5350 Index</t>
        </is>
      </c>
      <c r="G2949" s="1" t="n">
        <v>0.691558555457495</v>
      </c>
      <c r="H2949" s="1" t="n">
        <v>24.2</v>
      </c>
      <c r="K2949" s="4" t="n">
        <v>82793531.69</v>
      </c>
      <c r="L2949" s="5" t="n">
        <v>4375001</v>
      </c>
      <c r="M2949" s="6" t="n">
        <v>18.924231</v>
      </c>
      <c r="AB2949" s="8" t="inlineStr">
        <is>
          <t>QISSwaps</t>
        </is>
      </c>
      <c r="AG2949" t="n">
        <v>-0.045358</v>
      </c>
    </row>
    <row r="2950">
      <c r="A2950" t="inlineStr">
        <is>
          <t>QIS</t>
        </is>
      </c>
      <c r="B2950" t="inlineStr">
        <is>
          <t>SPXW US 10/13/25 C6735 Index</t>
        </is>
      </c>
      <c r="C2950" t="inlineStr">
        <is>
          <t>SPXW US 10/13/25 C6735 Index</t>
        </is>
      </c>
      <c r="G2950" s="1" t="n">
        <v>-251.269769957</v>
      </c>
      <c r="H2950" s="1" t="n">
        <v>0.175</v>
      </c>
      <c r="K2950" s="4" t="n">
        <v>82793531.69</v>
      </c>
      <c r="L2950" s="5" t="n">
        <v>4375001</v>
      </c>
      <c r="M2950" s="6" t="n">
        <v>18.924231</v>
      </c>
      <c r="AB2950" s="8" t="inlineStr">
        <is>
          <t>QISSwaps</t>
        </is>
      </c>
      <c r="AG2950" t="n">
        <v>-0.045358</v>
      </c>
    </row>
    <row r="2951">
      <c r="A2951" t="inlineStr">
        <is>
          <t>QIS</t>
        </is>
      </c>
      <c r="B2951" t="inlineStr">
        <is>
          <t>SPXW US 10/13/25 C6740 Index</t>
        </is>
      </c>
      <c r="C2951" t="inlineStr">
        <is>
          <t>SPXW US 10/13/25 C6740 Index</t>
        </is>
      </c>
      <c r="G2951" s="1" t="n">
        <v>-251.269769957</v>
      </c>
      <c r="H2951" s="1" t="n">
        <v>0.15</v>
      </c>
      <c r="K2951" s="4" t="n">
        <v>82793531.69</v>
      </c>
      <c r="L2951" s="5" t="n">
        <v>4375001</v>
      </c>
      <c r="M2951" s="6" t="n">
        <v>18.924231</v>
      </c>
      <c r="AB2951" s="8" t="inlineStr">
        <is>
          <t>QISSwaps</t>
        </is>
      </c>
      <c r="AG2951" t="n">
        <v>-0.045358</v>
      </c>
    </row>
    <row r="2952">
      <c r="A2952" t="inlineStr">
        <is>
          <t>QIS</t>
        </is>
      </c>
      <c r="B2952" t="inlineStr">
        <is>
          <t>SPXW US 10/13/25 C6745 Index</t>
        </is>
      </c>
      <c r="C2952" t="inlineStr">
        <is>
          <t>SPXW US 10/13/25 C6745 Index</t>
        </is>
      </c>
      <c r="G2952" s="1" t="n">
        <v>-226.1428018895</v>
      </c>
      <c r="H2952" s="1" t="n">
        <v>0.175</v>
      </c>
      <c r="K2952" s="4" t="n">
        <v>82793531.69</v>
      </c>
      <c r="L2952" s="5" t="n">
        <v>4375001</v>
      </c>
      <c r="M2952" s="6" t="n">
        <v>18.924231</v>
      </c>
      <c r="AB2952" s="8" t="inlineStr">
        <is>
          <t>QISSwaps</t>
        </is>
      </c>
      <c r="AG2952" t="n">
        <v>-0.045358</v>
      </c>
    </row>
    <row r="2953">
      <c r="A2953" t="inlineStr">
        <is>
          <t>QIS</t>
        </is>
      </c>
      <c r="B2953" t="inlineStr">
        <is>
          <t>SPXW US 10/13/25 C6750 Index</t>
        </is>
      </c>
      <c r="C2953" t="inlineStr">
        <is>
          <t>SPXW US 10/13/25 C6750 Index</t>
        </is>
      </c>
      <c r="G2953" s="1" t="n">
        <v>-226.1428018895</v>
      </c>
      <c r="H2953" s="1" t="n">
        <v>0.15</v>
      </c>
      <c r="K2953" s="4" t="n">
        <v>82793531.69</v>
      </c>
      <c r="L2953" s="5" t="n">
        <v>4375001</v>
      </c>
      <c r="M2953" s="6" t="n">
        <v>18.924231</v>
      </c>
      <c r="AB2953" s="8" t="inlineStr">
        <is>
          <t>QISSwaps</t>
        </is>
      </c>
      <c r="AG2953" t="n">
        <v>-0.045358</v>
      </c>
    </row>
    <row r="2954">
      <c r="A2954" t="inlineStr">
        <is>
          <t>QIS</t>
        </is>
      </c>
      <c r="B2954" t="inlineStr">
        <is>
          <t>SPXW US 10/13/25 C6755 Index</t>
        </is>
      </c>
      <c r="C2954" t="inlineStr">
        <is>
          <t>SPXW US 10/13/25 C6755 Index</t>
        </is>
      </c>
      <c r="G2954" s="1" t="n">
        <v>-251.269769957</v>
      </c>
      <c r="H2954" s="1" t="n">
        <v>0.15</v>
      </c>
      <c r="K2954" s="4" t="n">
        <v>82793531.69</v>
      </c>
      <c r="L2954" s="5" t="n">
        <v>4375001</v>
      </c>
      <c r="M2954" s="6" t="n">
        <v>18.924231</v>
      </c>
      <c r="AB2954" s="8" t="inlineStr">
        <is>
          <t>QISSwaps</t>
        </is>
      </c>
      <c r="AG2954" t="n">
        <v>-0.045358</v>
      </c>
    </row>
    <row r="2955">
      <c r="A2955" t="inlineStr">
        <is>
          <t>QIS</t>
        </is>
      </c>
      <c r="B2955" t="inlineStr">
        <is>
          <t>SPXW US 10/13/25 C6760 Index</t>
        </is>
      </c>
      <c r="C2955" t="inlineStr">
        <is>
          <t>SPXW US 10/13/25 C6760 Index</t>
        </is>
      </c>
      <c r="G2955" s="1" t="n">
        <v>-251.269769957</v>
      </c>
      <c r="H2955" s="1" t="n">
        <v>0.125</v>
      </c>
      <c r="K2955" s="4" t="n">
        <v>82793531.69</v>
      </c>
      <c r="L2955" s="5" t="n">
        <v>4375001</v>
      </c>
      <c r="M2955" s="6" t="n">
        <v>18.924231</v>
      </c>
      <c r="AB2955" s="8" t="inlineStr">
        <is>
          <t>QISSwaps</t>
        </is>
      </c>
      <c r="AG2955" t="n">
        <v>-0.045358</v>
      </c>
    </row>
    <row r="2956">
      <c r="A2956" t="inlineStr">
        <is>
          <t>QIS</t>
        </is>
      </c>
      <c r="B2956" t="inlineStr">
        <is>
          <t>SPXW US 10/13/25 C6765 Index</t>
        </is>
      </c>
      <c r="C2956" t="inlineStr">
        <is>
          <t>SPXW US 10/13/25 C6765 Index</t>
        </is>
      </c>
      <c r="G2956" s="1" t="n">
        <v>-251.269769957</v>
      </c>
      <c r="H2956" s="1" t="n">
        <v>0.1</v>
      </c>
      <c r="K2956" s="4" t="n">
        <v>82793531.69</v>
      </c>
      <c r="L2956" s="5" t="n">
        <v>4375001</v>
      </c>
      <c r="M2956" s="6" t="n">
        <v>18.924231</v>
      </c>
      <c r="AB2956" s="8" t="inlineStr">
        <is>
          <t>QISSwaps</t>
        </is>
      </c>
      <c r="AG2956" t="n">
        <v>-0.045358</v>
      </c>
    </row>
    <row r="2957">
      <c r="A2957" t="inlineStr">
        <is>
          <t>QIS</t>
        </is>
      </c>
      <c r="B2957" t="inlineStr">
        <is>
          <t>SPXW US 10/13/25 C6770 Index</t>
        </is>
      </c>
      <c r="C2957" t="inlineStr">
        <is>
          <t>SPXW US 10/13/25 C6770 Index</t>
        </is>
      </c>
      <c r="G2957" s="1" t="n">
        <v>-226.1428018895</v>
      </c>
      <c r="H2957" s="1" t="n">
        <v>0.125</v>
      </c>
      <c r="K2957" s="4" t="n">
        <v>82793531.69</v>
      </c>
      <c r="L2957" s="5" t="n">
        <v>4375001</v>
      </c>
      <c r="M2957" s="6" t="n">
        <v>18.924231</v>
      </c>
      <c r="AB2957" s="8" t="inlineStr">
        <is>
          <t>QISSwaps</t>
        </is>
      </c>
      <c r="AG2957" t="n">
        <v>-0.045358</v>
      </c>
    </row>
    <row r="2958">
      <c r="A2958" t="inlineStr">
        <is>
          <t>QIS</t>
        </is>
      </c>
      <c r="B2958" t="inlineStr">
        <is>
          <t>SPXW US 10/13/25 C6775 Index</t>
        </is>
      </c>
      <c r="C2958" t="inlineStr">
        <is>
          <t>SPXW US 10/13/25 C6775 Index</t>
        </is>
      </c>
      <c r="G2958" s="1" t="n">
        <v>-175.888843434</v>
      </c>
      <c r="H2958" s="1" t="n">
        <v>0.1</v>
      </c>
      <c r="K2958" s="4" t="n">
        <v>82793531.69</v>
      </c>
      <c r="L2958" s="5" t="n">
        <v>4375001</v>
      </c>
      <c r="M2958" s="6" t="n">
        <v>18.924231</v>
      </c>
      <c r="AB2958" s="8" t="inlineStr">
        <is>
          <t>QISSwaps</t>
        </is>
      </c>
      <c r="AG2958" t="n">
        <v>-0.045358</v>
      </c>
    </row>
    <row r="2959">
      <c r="A2959" t="inlineStr">
        <is>
          <t>QIS</t>
        </is>
      </c>
      <c r="B2959" t="inlineStr">
        <is>
          <t>SPXW US 10/13/25 C6780 Index</t>
        </is>
      </c>
      <c r="C2959" t="inlineStr">
        <is>
          <t>SPXW US 10/13/25 C6780 Index</t>
        </is>
      </c>
      <c r="G2959" s="1" t="n">
        <v>-201.0158115015</v>
      </c>
      <c r="H2959" s="1" t="n">
        <v>0.125</v>
      </c>
      <c r="K2959" s="4" t="n">
        <v>82793531.69</v>
      </c>
      <c r="L2959" s="5" t="n">
        <v>4375001</v>
      </c>
      <c r="M2959" s="6" t="n">
        <v>18.924231</v>
      </c>
      <c r="AB2959" s="8" t="inlineStr">
        <is>
          <t>QISSwaps</t>
        </is>
      </c>
      <c r="AG2959" t="n">
        <v>-0.045358</v>
      </c>
    </row>
    <row r="2960">
      <c r="A2960" t="inlineStr">
        <is>
          <t>QIS</t>
        </is>
      </c>
      <c r="B2960" t="inlineStr">
        <is>
          <t>SPXW US 10/13/25 C6785 Index</t>
        </is>
      </c>
      <c r="C2960" t="inlineStr">
        <is>
          <t>SPXW US 10/13/25 C6785 Index</t>
        </is>
      </c>
      <c r="G2960" s="1" t="n">
        <v>-175.888843434</v>
      </c>
      <c r="H2960" s="1" t="n">
        <v>0.1</v>
      </c>
      <c r="K2960" s="4" t="n">
        <v>82793531.69</v>
      </c>
      <c r="L2960" s="5" t="n">
        <v>4375001</v>
      </c>
      <c r="M2960" s="6" t="n">
        <v>18.924231</v>
      </c>
      <c r="AB2960" s="8" t="inlineStr">
        <is>
          <t>QISSwaps</t>
        </is>
      </c>
      <c r="AG2960" t="n">
        <v>-0.045358</v>
      </c>
    </row>
    <row r="2961">
      <c r="A2961" t="inlineStr">
        <is>
          <t>QIS</t>
        </is>
      </c>
      <c r="B2961" t="inlineStr">
        <is>
          <t>SPXW US 10/13/25 C6790 Index</t>
        </is>
      </c>
      <c r="C2961" t="inlineStr">
        <is>
          <t>SPXW US 10/13/25 C6790 Index</t>
        </is>
      </c>
      <c r="G2961" s="1" t="n">
        <v>-201.0158115015</v>
      </c>
      <c r="H2961" s="1" t="n">
        <v>0.075</v>
      </c>
      <c r="K2961" s="4" t="n">
        <v>82793531.69</v>
      </c>
      <c r="L2961" s="5" t="n">
        <v>4375001</v>
      </c>
      <c r="M2961" s="6" t="n">
        <v>18.924231</v>
      </c>
      <c r="AB2961" s="8" t="inlineStr">
        <is>
          <t>QISSwaps</t>
        </is>
      </c>
      <c r="AG2961" t="n">
        <v>-0.045358</v>
      </c>
    </row>
    <row r="2962">
      <c r="A2962" t="inlineStr">
        <is>
          <t>QIS</t>
        </is>
      </c>
      <c r="B2962" t="inlineStr">
        <is>
          <t>SPXW US 10/13/25 C6795 Index</t>
        </is>
      </c>
      <c r="C2962" t="inlineStr">
        <is>
          <t>SPXW US 10/13/25 C6795 Index</t>
        </is>
      </c>
      <c r="G2962" s="1" t="n">
        <v>-75.380926523</v>
      </c>
      <c r="H2962" s="1" t="n">
        <v>0.1</v>
      </c>
      <c r="K2962" s="4" t="n">
        <v>82793531.69</v>
      </c>
      <c r="L2962" s="5" t="n">
        <v>4375001</v>
      </c>
      <c r="M2962" s="6" t="n">
        <v>18.924231</v>
      </c>
      <c r="AB2962" s="8" t="inlineStr">
        <is>
          <t>QISSwaps</t>
        </is>
      </c>
      <c r="AG2962" t="n">
        <v>-0.045358</v>
      </c>
    </row>
    <row r="2963">
      <c r="A2963" t="inlineStr">
        <is>
          <t>QIS</t>
        </is>
      </c>
      <c r="B2963" t="inlineStr">
        <is>
          <t>SPXW US 10/13/25 C6800 Index</t>
        </is>
      </c>
      <c r="C2963" t="inlineStr">
        <is>
          <t>SPXW US 10/13/25 C6800 Index</t>
        </is>
      </c>
      <c r="G2963" s="1" t="n">
        <v>-125.6348849785</v>
      </c>
      <c r="H2963" s="1" t="n">
        <v>0.125</v>
      </c>
      <c r="K2963" s="4" t="n">
        <v>82793531.69</v>
      </c>
      <c r="L2963" s="5" t="n">
        <v>4375001</v>
      </c>
      <c r="M2963" s="6" t="n">
        <v>18.924231</v>
      </c>
      <c r="AB2963" s="8" t="inlineStr">
        <is>
          <t>QISSwaps</t>
        </is>
      </c>
      <c r="AG2963" t="n">
        <v>-0.045358</v>
      </c>
    </row>
    <row r="2964">
      <c r="A2964" t="inlineStr">
        <is>
          <t>QIS</t>
        </is>
      </c>
      <c r="B2964" t="inlineStr">
        <is>
          <t>SPXW US 10/13/25 C6805 Index</t>
        </is>
      </c>
      <c r="C2964" t="inlineStr">
        <is>
          <t>SPXW US 10/13/25 C6805 Index</t>
        </is>
      </c>
      <c r="G2964" s="1" t="n">
        <v>-100.507916911</v>
      </c>
      <c r="H2964" s="1" t="n">
        <v>0.125</v>
      </c>
      <c r="K2964" s="4" t="n">
        <v>82793531.69</v>
      </c>
      <c r="L2964" s="5" t="n">
        <v>4375001</v>
      </c>
      <c r="M2964" s="6" t="n">
        <v>18.924231</v>
      </c>
      <c r="AB2964" s="8" t="inlineStr">
        <is>
          <t>QISSwaps</t>
        </is>
      </c>
      <c r="AG2964" t="n">
        <v>-0.045358</v>
      </c>
    </row>
    <row r="2965">
      <c r="A2965" t="inlineStr">
        <is>
          <t>QIS</t>
        </is>
      </c>
      <c r="B2965" t="inlineStr">
        <is>
          <t>SPXW US 10/13/25 C6810 Index</t>
        </is>
      </c>
      <c r="C2965" t="inlineStr">
        <is>
          <t>SPXW US 10/13/25 C6810 Index</t>
        </is>
      </c>
      <c r="G2965" s="1" t="n">
        <v>-100.507916911</v>
      </c>
      <c r="H2965" s="1" t="n">
        <v>0.125</v>
      </c>
      <c r="K2965" s="4" t="n">
        <v>82793531.69</v>
      </c>
      <c r="L2965" s="5" t="n">
        <v>4375001</v>
      </c>
      <c r="M2965" s="6" t="n">
        <v>18.924231</v>
      </c>
      <c r="AB2965" s="8" t="inlineStr">
        <is>
          <t>QISSwaps</t>
        </is>
      </c>
      <c r="AG2965" t="n">
        <v>-0.045358</v>
      </c>
    </row>
    <row r="2966">
      <c r="A2966" t="inlineStr">
        <is>
          <t>QIS</t>
        </is>
      </c>
      <c r="B2966" t="inlineStr">
        <is>
          <t>SPXW US 10/13/25 C6830 Index</t>
        </is>
      </c>
      <c r="C2966" t="inlineStr">
        <is>
          <t>SPXW US 10/13/25 C6830 Index</t>
        </is>
      </c>
      <c r="G2966" s="1" t="n">
        <v>-2.78740076454</v>
      </c>
      <c r="H2966" s="1" t="n">
        <v>0.075</v>
      </c>
      <c r="K2966" s="4" t="n">
        <v>82793531.69</v>
      </c>
      <c r="L2966" s="5" t="n">
        <v>4375001</v>
      </c>
      <c r="M2966" s="6" t="n">
        <v>18.924231</v>
      </c>
      <c r="AB2966" s="8" t="inlineStr">
        <is>
          <t>QISSwaps</t>
        </is>
      </c>
      <c r="AG2966" t="n">
        <v>-0.045358</v>
      </c>
    </row>
    <row r="2967">
      <c r="A2967" t="inlineStr">
        <is>
          <t>QIS</t>
        </is>
      </c>
      <c r="B2967" t="inlineStr">
        <is>
          <t>SPXW US 10/13/25 C6835 Index</t>
        </is>
      </c>
      <c r="C2967" t="inlineStr">
        <is>
          <t>SPXW US 10/13/25 C6835 Index</t>
        </is>
      </c>
      <c r="G2967" s="1" t="n">
        <v>-2.78740076454</v>
      </c>
      <c r="H2967" s="1" t="n">
        <v>0.075</v>
      </c>
      <c r="K2967" s="4" t="n">
        <v>82793531.69</v>
      </c>
      <c r="L2967" s="5" t="n">
        <v>4375001</v>
      </c>
      <c r="M2967" s="6" t="n">
        <v>18.924231</v>
      </c>
      <c r="AB2967" s="8" t="inlineStr">
        <is>
          <t>QISSwaps</t>
        </is>
      </c>
      <c r="AG2967" t="n">
        <v>-0.045358</v>
      </c>
    </row>
    <row r="2968">
      <c r="A2968" t="inlineStr">
        <is>
          <t>QIS</t>
        </is>
      </c>
      <c r="B2968" t="inlineStr">
        <is>
          <t>SPXW US 10/13/25 C6835 Index</t>
        </is>
      </c>
      <c r="C2968" t="inlineStr">
        <is>
          <t>SPXW US 10/13/25 C6835 Index</t>
        </is>
      </c>
      <c r="G2968" s="1" t="n">
        <v>-130.7069953985</v>
      </c>
      <c r="H2968" s="1" t="n">
        <v>0.075</v>
      </c>
      <c r="K2968" s="4" t="n">
        <v>82793531.69</v>
      </c>
      <c r="L2968" s="5" t="n">
        <v>4375001</v>
      </c>
      <c r="M2968" s="6" t="n">
        <v>18.924231</v>
      </c>
      <c r="AB2968" s="8" t="inlineStr">
        <is>
          <t>QISSwaps</t>
        </is>
      </c>
      <c r="AG2968" t="n">
        <v>-0.045358</v>
      </c>
    </row>
    <row r="2969">
      <c r="A2969" t="inlineStr">
        <is>
          <t>QIS</t>
        </is>
      </c>
      <c r="B2969" t="inlineStr">
        <is>
          <t>SPXW US 10/13/25 C6840 Index</t>
        </is>
      </c>
      <c r="C2969" t="inlineStr">
        <is>
          <t>SPXW US 10/13/25 C6840 Index</t>
        </is>
      </c>
      <c r="G2969" s="1" t="n">
        <v>-130.7069953985</v>
      </c>
      <c r="H2969" s="1" t="n">
        <v>0.1</v>
      </c>
      <c r="K2969" s="4" t="n">
        <v>82793531.69</v>
      </c>
      <c r="L2969" s="5" t="n">
        <v>4375001</v>
      </c>
      <c r="M2969" s="6" t="n">
        <v>18.924231</v>
      </c>
      <c r="AB2969" s="8" t="inlineStr">
        <is>
          <t>QISSwaps</t>
        </is>
      </c>
      <c r="AG2969" t="n">
        <v>-0.045358</v>
      </c>
    </row>
    <row r="2970">
      <c r="A2970" t="inlineStr">
        <is>
          <t>QIS</t>
        </is>
      </c>
      <c r="B2970" t="inlineStr">
        <is>
          <t>SPXW US 10/13/25 C6840 Index</t>
        </is>
      </c>
      <c r="C2970" t="inlineStr">
        <is>
          <t>SPXW US 10/13/25 C6840 Index</t>
        </is>
      </c>
      <c r="G2970" s="1" t="n">
        <v>-2.78740076454</v>
      </c>
      <c r="H2970" s="1" t="n">
        <v>0.1</v>
      </c>
      <c r="K2970" s="4" t="n">
        <v>82793531.69</v>
      </c>
      <c r="L2970" s="5" t="n">
        <v>4375001</v>
      </c>
      <c r="M2970" s="6" t="n">
        <v>18.924231</v>
      </c>
      <c r="AB2970" s="8" t="inlineStr">
        <is>
          <t>QISSwaps</t>
        </is>
      </c>
      <c r="AG2970" t="n">
        <v>-0.045358</v>
      </c>
    </row>
    <row r="2971">
      <c r="A2971" t="inlineStr">
        <is>
          <t>QIS</t>
        </is>
      </c>
      <c r="B2971" t="inlineStr">
        <is>
          <t>SPXW US 10/13/25 C6845 Index</t>
        </is>
      </c>
      <c r="C2971" t="inlineStr">
        <is>
          <t>SPXW US 10/13/25 C6845 Index</t>
        </is>
      </c>
      <c r="G2971" s="1" t="n">
        <v>-130.7069953985</v>
      </c>
      <c r="H2971" s="1" t="n">
        <v>0.05</v>
      </c>
      <c r="K2971" s="4" t="n">
        <v>82793531.69</v>
      </c>
      <c r="L2971" s="5" t="n">
        <v>4375001</v>
      </c>
      <c r="M2971" s="6" t="n">
        <v>18.924231</v>
      </c>
      <c r="AB2971" s="8" t="inlineStr">
        <is>
          <t>QISSwaps</t>
        </is>
      </c>
      <c r="AG2971" t="n">
        <v>-0.045358</v>
      </c>
    </row>
    <row r="2972">
      <c r="A2972" t="inlineStr">
        <is>
          <t>QIS</t>
        </is>
      </c>
      <c r="B2972" t="inlineStr">
        <is>
          <t>SPXW US 10/13/25 C6845 Index</t>
        </is>
      </c>
      <c r="C2972" t="inlineStr">
        <is>
          <t>SPXW US 10/13/25 C6845 Index</t>
        </is>
      </c>
      <c r="G2972" s="1" t="n">
        <v>-2.78740076454</v>
      </c>
      <c r="H2972" s="1" t="n">
        <v>0.05</v>
      </c>
      <c r="K2972" s="4" t="n">
        <v>82793531.69</v>
      </c>
      <c r="L2972" s="5" t="n">
        <v>4375001</v>
      </c>
      <c r="M2972" s="6" t="n">
        <v>18.924231</v>
      </c>
      <c r="AB2972" s="8" t="inlineStr">
        <is>
          <t>QISSwaps</t>
        </is>
      </c>
      <c r="AG2972" t="n">
        <v>-0.045358</v>
      </c>
    </row>
    <row r="2973">
      <c r="A2973" t="inlineStr">
        <is>
          <t>QIS</t>
        </is>
      </c>
      <c r="B2973" t="inlineStr">
        <is>
          <t>SPXW US 10/13/25 C6850 Index</t>
        </is>
      </c>
      <c r="C2973" t="inlineStr">
        <is>
          <t>SPXW US 10/13/25 C6850 Index</t>
        </is>
      </c>
      <c r="G2973" s="1" t="n">
        <v>-130.7069953985</v>
      </c>
      <c r="H2973" s="1" t="n">
        <v>0.05</v>
      </c>
      <c r="K2973" s="4" t="n">
        <v>82793531.69</v>
      </c>
      <c r="L2973" s="5" t="n">
        <v>4375001</v>
      </c>
      <c r="M2973" s="6" t="n">
        <v>18.924231</v>
      </c>
      <c r="AB2973" s="8" t="inlineStr">
        <is>
          <t>QISSwaps</t>
        </is>
      </c>
      <c r="AG2973" t="n">
        <v>-0.045358</v>
      </c>
    </row>
    <row r="2974">
      <c r="A2974" t="inlineStr">
        <is>
          <t>QIS</t>
        </is>
      </c>
      <c r="B2974" t="inlineStr">
        <is>
          <t>SPXW US 10/13/25 C6850 Index</t>
        </is>
      </c>
      <c r="C2974" t="inlineStr">
        <is>
          <t>SPXW US 10/13/25 C6850 Index</t>
        </is>
      </c>
      <c r="G2974" s="1" t="n">
        <v>-2.78740076454</v>
      </c>
      <c r="H2974" s="1" t="n">
        <v>0.05</v>
      </c>
      <c r="K2974" s="4" t="n">
        <v>82793531.69</v>
      </c>
      <c r="L2974" s="5" t="n">
        <v>4375001</v>
      </c>
      <c r="M2974" s="6" t="n">
        <v>18.924231</v>
      </c>
      <c r="AB2974" s="8" t="inlineStr">
        <is>
          <t>QISSwaps</t>
        </is>
      </c>
      <c r="AG2974" t="n">
        <v>-0.045358</v>
      </c>
    </row>
    <row r="2975">
      <c r="A2975" t="inlineStr">
        <is>
          <t>QIS</t>
        </is>
      </c>
      <c r="B2975" t="inlineStr">
        <is>
          <t>SPXW US 10/13/25 C6855 Index</t>
        </is>
      </c>
      <c r="C2975" t="inlineStr">
        <is>
          <t>SPXW US 10/13/25 C6855 Index</t>
        </is>
      </c>
      <c r="G2975" s="1" t="n">
        <v>-130.7069953985</v>
      </c>
      <c r="H2975" s="1" t="n">
        <v>0.075</v>
      </c>
      <c r="K2975" s="4" t="n">
        <v>82793531.69</v>
      </c>
      <c r="L2975" s="5" t="n">
        <v>4375001</v>
      </c>
      <c r="M2975" s="6" t="n">
        <v>18.924231</v>
      </c>
      <c r="AB2975" s="8" t="inlineStr">
        <is>
          <t>QISSwaps</t>
        </is>
      </c>
      <c r="AG2975" t="n">
        <v>-0.045358</v>
      </c>
    </row>
    <row r="2976">
      <c r="A2976" t="inlineStr">
        <is>
          <t>QIS</t>
        </is>
      </c>
      <c r="B2976" t="inlineStr">
        <is>
          <t>SPXW US 10/13/25 C6855 Index</t>
        </is>
      </c>
      <c r="C2976" t="inlineStr">
        <is>
          <t>SPXW US 10/13/25 C6855 Index</t>
        </is>
      </c>
      <c r="G2976" s="1" t="n">
        <v>-2.78740076454</v>
      </c>
      <c r="H2976" s="1" t="n">
        <v>0.075</v>
      </c>
      <c r="K2976" s="4" t="n">
        <v>82793531.69</v>
      </c>
      <c r="L2976" s="5" t="n">
        <v>4375001</v>
      </c>
      <c r="M2976" s="6" t="n">
        <v>18.924231</v>
      </c>
      <c r="AB2976" s="8" t="inlineStr">
        <is>
          <t>QISSwaps</t>
        </is>
      </c>
      <c r="AG2976" t="n">
        <v>-0.045358</v>
      </c>
    </row>
    <row r="2977">
      <c r="A2977" t="inlineStr">
        <is>
          <t>QIS</t>
        </is>
      </c>
      <c r="B2977" t="inlineStr">
        <is>
          <t>SPXW US 10/13/25 C6860 Index</t>
        </is>
      </c>
      <c r="C2977" t="inlineStr">
        <is>
          <t>SPXW US 10/13/25 C6860 Index</t>
        </is>
      </c>
      <c r="G2977" s="1" t="n">
        <v>-130.7069953985</v>
      </c>
      <c r="H2977" s="1" t="n">
        <v>0.075</v>
      </c>
      <c r="K2977" s="4" t="n">
        <v>82793531.69</v>
      </c>
      <c r="L2977" s="5" t="n">
        <v>4375001</v>
      </c>
      <c r="M2977" s="6" t="n">
        <v>18.924231</v>
      </c>
      <c r="AB2977" s="8" t="inlineStr">
        <is>
          <t>QISSwaps</t>
        </is>
      </c>
      <c r="AG2977" t="n">
        <v>-0.045358</v>
      </c>
    </row>
    <row r="2978">
      <c r="A2978" t="inlineStr">
        <is>
          <t>QIS</t>
        </is>
      </c>
      <c r="B2978" t="inlineStr">
        <is>
          <t>SPXW US 10/13/25 C6860 Index</t>
        </is>
      </c>
      <c r="C2978" t="inlineStr">
        <is>
          <t>SPXW US 10/13/25 C6860 Index</t>
        </is>
      </c>
      <c r="G2978" s="1" t="n">
        <v>-4.576107698568</v>
      </c>
      <c r="H2978" s="1" t="n">
        <v>0.075</v>
      </c>
      <c r="K2978" s="4" t="n">
        <v>82793531.69</v>
      </c>
      <c r="L2978" s="5" t="n">
        <v>4375001</v>
      </c>
      <c r="M2978" s="6" t="n">
        <v>18.924231</v>
      </c>
      <c r="AB2978" s="8" t="inlineStr">
        <is>
          <t>QISSwaps</t>
        </is>
      </c>
      <c r="AG2978" t="n">
        <v>-0.045358</v>
      </c>
    </row>
    <row r="2979">
      <c r="A2979" t="inlineStr">
        <is>
          <t>QIS</t>
        </is>
      </c>
      <c r="B2979" t="inlineStr">
        <is>
          <t>SPXW US 10/13/25 C6865 Index</t>
        </is>
      </c>
      <c r="C2979" t="inlineStr">
        <is>
          <t>SPXW US 10/13/25 C6865 Index</t>
        </is>
      </c>
      <c r="G2979" s="1" t="n">
        <v>-4.576107698568</v>
      </c>
      <c r="H2979" s="1" t="n">
        <v>0.075</v>
      </c>
      <c r="K2979" s="4" t="n">
        <v>82793531.69</v>
      </c>
      <c r="L2979" s="5" t="n">
        <v>4375001</v>
      </c>
      <c r="M2979" s="6" t="n">
        <v>18.924231</v>
      </c>
      <c r="AB2979" s="8" t="inlineStr">
        <is>
          <t>QISSwaps</t>
        </is>
      </c>
      <c r="AG2979" t="n">
        <v>-0.045358</v>
      </c>
    </row>
    <row r="2980">
      <c r="A2980" t="inlineStr">
        <is>
          <t>QIS</t>
        </is>
      </c>
      <c r="B2980" t="inlineStr">
        <is>
          <t>SPXW US 10/13/25 C6865 Index</t>
        </is>
      </c>
      <c r="C2980" t="inlineStr">
        <is>
          <t>SPXW US 10/13/25 C6865 Index</t>
        </is>
      </c>
      <c r="G2980" s="1" t="n">
        <v>-217.4635647465</v>
      </c>
      <c r="H2980" s="1" t="n">
        <v>0.075</v>
      </c>
      <c r="K2980" s="4" t="n">
        <v>82793531.69</v>
      </c>
      <c r="L2980" s="5" t="n">
        <v>4375001</v>
      </c>
      <c r="M2980" s="6" t="n">
        <v>18.924231</v>
      </c>
      <c r="AB2980" s="8" t="inlineStr">
        <is>
          <t>QISSwaps</t>
        </is>
      </c>
      <c r="AG2980" t="n">
        <v>-0.045358</v>
      </c>
    </row>
    <row r="2981">
      <c r="A2981" t="inlineStr">
        <is>
          <t>QIS</t>
        </is>
      </c>
      <c r="B2981" t="inlineStr">
        <is>
          <t>SPXW US 10/13/25 C6870 Index</t>
        </is>
      </c>
      <c r="C2981" t="inlineStr">
        <is>
          <t>SPXW US 10/13/25 C6870 Index</t>
        </is>
      </c>
      <c r="G2981" s="1" t="n">
        <v>-258.8164426095</v>
      </c>
      <c r="H2981" s="1" t="n">
        <v>0.075</v>
      </c>
      <c r="K2981" s="4" t="n">
        <v>82793531.69</v>
      </c>
      <c r="L2981" s="5" t="n">
        <v>4375001</v>
      </c>
      <c r="M2981" s="6" t="n">
        <v>18.924231</v>
      </c>
      <c r="AB2981" s="8" t="inlineStr">
        <is>
          <t>QISSwaps</t>
        </is>
      </c>
      <c r="AG2981" t="n">
        <v>-0.045358</v>
      </c>
    </row>
    <row r="2982">
      <c r="A2982" t="inlineStr">
        <is>
          <t>QIS</t>
        </is>
      </c>
      <c r="B2982" t="inlineStr">
        <is>
          <t>SPXW US 10/13/25 C6870 Index</t>
        </is>
      </c>
      <c r="C2982" t="inlineStr">
        <is>
          <t>SPXW US 10/13/25 C6870 Index</t>
        </is>
      </c>
      <c r="G2982" s="1" t="n">
        <v>-4.576107698568</v>
      </c>
      <c r="H2982" s="1" t="n">
        <v>0.075</v>
      </c>
      <c r="K2982" s="4" t="n">
        <v>82793531.69</v>
      </c>
      <c r="L2982" s="5" t="n">
        <v>4375001</v>
      </c>
      <c r="M2982" s="6" t="n">
        <v>18.924231</v>
      </c>
      <c r="AB2982" s="8" t="inlineStr">
        <is>
          <t>QISSwaps</t>
        </is>
      </c>
      <c r="AG2982" t="n">
        <v>-0.045358</v>
      </c>
    </row>
    <row r="2983">
      <c r="A2983" t="inlineStr">
        <is>
          <t>QIS</t>
        </is>
      </c>
      <c r="B2983" t="inlineStr">
        <is>
          <t>SPXW US 10/13/25 C6875 Index</t>
        </is>
      </c>
      <c r="C2983" t="inlineStr">
        <is>
          <t>SPXW US 10/13/25 C6875 Index</t>
        </is>
      </c>
      <c r="G2983" s="1" t="n">
        <v>-4.576107698568</v>
      </c>
      <c r="H2983" s="1" t="n">
        <v>0.075</v>
      </c>
      <c r="K2983" s="4" t="n">
        <v>82793531.69</v>
      </c>
      <c r="L2983" s="5" t="n">
        <v>4375001</v>
      </c>
      <c r="M2983" s="6" t="n">
        <v>18.924231</v>
      </c>
      <c r="AB2983" s="8" t="inlineStr">
        <is>
          <t>QISSwaps</t>
        </is>
      </c>
      <c r="AG2983" t="n">
        <v>-0.045358</v>
      </c>
    </row>
    <row r="2984">
      <c r="A2984" t="inlineStr">
        <is>
          <t>QIS</t>
        </is>
      </c>
      <c r="B2984" t="inlineStr">
        <is>
          <t>SPXW US 10/13/25 C6875 Index</t>
        </is>
      </c>
      <c r="C2984" t="inlineStr">
        <is>
          <t>SPXW US 10/13/25 C6875 Index</t>
        </is>
      </c>
      <c r="G2984" s="1" t="n">
        <v>-247.698981008</v>
      </c>
      <c r="H2984" s="1" t="n">
        <v>0.075</v>
      </c>
      <c r="K2984" s="4" t="n">
        <v>82793531.69</v>
      </c>
      <c r="L2984" s="5" t="n">
        <v>4375001</v>
      </c>
      <c r="M2984" s="6" t="n">
        <v>18.924231</v>
      </c>
      <c r="AB2984" s="8" t="inlineStr">
        <is>
          <t>QISSwaps</t>
        </is>
      </c>
      <c r="AG2984" t="n">
        <v>-0.045358</v>
      </c>
    </row>
    <row r="2985">
      <c r="A2985" t="inlineStr">
        <is>
          <t>QIS</t>
        </is>
      </c>
      <c r="B2985" t="inlineStr">
        <is>
          <t>SPXW US 10/13/25 C6880 Index</t>
        </is>
      </c>
      <c r="C2985" t="inlineStr">
        <is>
          <t>SPXW US 10/13/25 C6880 Index</t>
        </is>
      </c>
      <c r="G2985" s="1" t="n">
        <v>-261.9333665115</v>
      </c>
      <c r="H2985" s="1" t="n">
        <v>0.075</v>
      </c>
      <c r="K2985" s="4" t="n">
        <v>82793531.69</v>
      </c>
      <c r="L2985" s="5" t="n">
        <v>4375001</v>
      </c>
      <c r="M2985" s="6" t="n">
        <v>18.924231</v>
      </c>
      <c r="AB2985" s="8" t="inlineStr">
        <is>
          <t>QISSwaps</t>
        </is>
      </c>
      <c r="AG2985" t="n">
        <v>-0.045358</v>
      </c>
    </row>
    <row r="2986">
      <c r="A2986" t="inlineStr">
        <is>
          <t>QIS</t>
        </is>
      </c>
      <c r="B2986" t="inlineStr">
        <is>
          <t>SPXW US 10/13/25 C6880 Index</t>
        </is>
      </c>
      <c r="C2986" t="inlineStr">
        <is>
          <t>SPXW US 10/13/25 C6880 Index</t>
        </is>
      </c>
      <c r="G2986" s="1" t="n">
        <v>-1.788706934028</v>
      </c>
      <c r="H2986" s="1" t="n">
        <v>0.075</v>
      </c>
      <c r="K2986" s="4" t="n">
        <v>82793531.69</v>
      </c>
      <c r="L2986" s="5" t="n">
        <v>4375001</v>
      </c>
      <c r="M2986" s="6" t="n">
        <v>18.924231</v>
      </c>
      <c r="AB2986" s="8" t="inlineStr">
        <is>
          <t>QISSwaps</t>
        </is>
      </c>
      <c r="AG2986" t="n">
        <v>-0.045358</v>
      </c>
    </row>
    <row r="2987">
      <c r="A2987" t="inlineStr">
        <is>
          <t>QIS</t>
        </is>
      </c>
      <c r="B2987" t="inlineStr">
        <is>
          <t>SPXW US 10/13/25 C6885 Index</t>
        </is>
      </c>
      <c r="C2987" t="inlineStr">
        <is>
          <t>SPXW US 10/13/25 C6885 Index</t>
        </is>
      </c>
      <c r="G2987" s="1" t="n">
        <v>-1.788706934028</v>
      </c>
      <c r="H2987" s="1" t="n">
        <v>0.075</v>
      </c>
      <c r="K2987" s="4" t="n">
        <v>82793531.69</v>
      </c>
      <c r="L2987" s="5" t="n">
        <v>4375001</v>
      </c>
      <c r="M2987" s="6" t="n">
        <v>18.924231</v>
      </c>
      <c r="AB2987" s="8" t="inlineStr">
        <is>
          <t>QISSwaps</t>
        </is>
      </c>
      <c r="AG2987" t="n">
        <v>-0.045358</v>
      </c>
    </row>
    <row r="2988">
      <c r="A2988" t="inlineStr">
        <is>
          <t>QIS</t>
        </is>
      </c>
      <c r="B2988" t="inlineStr">
        <is>
          <t>SPXW US 10/13/25 C6885 Index</t>
        </is>
      </c>
      <c r="C2988" t="inlineStr">
        <is>
          <t>SPXW US 10/13/25 C6885 Index</t>
        </is>
      </c>
      <c r="G2988" s="1" t="n">
        <v>-273.050828113</v>
      </c>
      <c r="H2988" s="1" t="n">
        <v>0.075</v>
      </c>
      <c r="K2988" s="4" t="n">
        <v>82793531.69</v>
      </c>
      <c r="L2988" s="5" t="n">
        <v>4375001</v>
      </c>
      <c r="M2988" s="6" t="n">
        <v>18.924231</v>
      </c>
      <c r="AB2988" s="8" t="inlineStr">
        <is>
          <t>QISSwaps</t>
        </is>
      </c>
      <c r="AG2988" t="n">
        <v>-0.045358</v>
      </c>
    </row>
    <row r="2989">
      <c r="A2989" t="inlineStr">
        <is>
          <t>QIS</t>
        </is>
      </c>
      <c r="B2989" t="inlineStr">
        <is>
          <t>SPXW US 10/13/25 C6890 Index</t>
        </is>
      </c>
      <c r="C2989" t="inlineStr">
        <is>
          <t>SPXW US 10/13/25 C6890 Index</t>
        </is>
      </c>
      <c r="G2989" s="1" t="n">
        <v>-3.644212449528</v>
      </c>
      <c r="H2989" s="1" t="n">
        <v>0.05</v>
      </c>
      <c r="K2989" s="4" t="n">
        <v>82793531.69</v>
      </c>
      <c r="L2989" s="5" t="n">
        <v>4375001</v>
      </c>
      <c r="M2989" s="6" t="n">
        <v>18.924231</v>
      </c>
      <c r="AB2989" s="8" t="inlineStr">
        <is>
          <t>QISSwaps</t>
        </is>
      </c>
      <c r="AG2989" t="n">
        <v>-0.045358</v>
      </c>
    </row>
    <row r="2990">
      <c r="A2990" t="inlineStr">
        <is>
          <t>QIS</t>
        </is>
      </c>
      <c r="B2990" t="inlineStr">
        <is>
          <t>SPXW US 10/13/25 C6890 Index</t>
        </is>
      </c>
      <c r="C2990" t="inlineStr">
        <is>
          <t>SPXW US 10/13/25 C6890 Index</t>
        </is>
      </c>
      <c r="G2990" s="1" t="n">
        <v>-273.050828113</v>
      </c>
      <c r="H2990" s="1" t="n">
        <v>0.05</v>
      </c>
      <c r="K2990" s="4" t="n">
        <v>82793531.69</v>
      </c>
      <c r="L2990" s="5" t="n">
        <v>4375001</v>
      </c>
      <c r="M2990" s="6" t="n">
        <v>18.924231</v>
      </c>
      <c r="AB2990" s="8" t="inlineStr">
        <is>
          <t>QISSwaps</t>
        </is>
      </c>
      <c r="AG2990" t="n">
        <v>-0.045358</v>
      </c>
    </row>
    <row r="2991">
      <c r="A2991" t="inlineStr">
        <is>
          <t>QIS</t>
        </is>
      </c>
      <c r="B2991" t="inlineStr">
        <is>
          <t>SPXW US 10/13/25 C6895 Index</t>
        </is>
      </c>
      <c r="C2991" t="inlineStr">
        <is>
          <t>SPXW US 10/13/25 C6895 Index</t>
        </is>
      </c>
      <c r="G2991" s="1" t="n">
        <v>-1.788706934028</v>
      </c>
      <c r="H2991" s="1" t="n">
        <v>0.05</v>
      </c>
      <c r="K2991" s="4" t="n">
        <v>82793531.69</v>
      </c>
      <c r="L2991" s="5" t="n">
        <v>4375001</v>
      </c>
      <c r="M2991" s="6" t="n">
        <v>18.924231</v>
      </c>
      <c r="AB2991" s="8" t="inlineStr">
        <is>
          <t>QISSwaps</t>
        </is>
      </c>
      <c r="AG2991" t="n">
        <v>-0.045358</v>
      </c>
    </row>
    <row r="2992">
      <c r="A2992" t="inlineStr">
        <is>
          <t>QIS</t>
        </is>
      </c>
      <c r="B2992" t="inlineStr">
        <is>
          <t>SPXW US 10/13/25 C6895 Index</t>
        </is>
      </c>
      <c r="C2992" t="inlineStr">
        <is>
          <t>SPXW US 10/13/25 C6895 Index</t>
        </is>
      </c>
      <c r="G2992" s="1" t="n">
        <v>-259.980121877</v>
      </c>
      <c r="H2992" s="1" t="n">
        <v>0.05</v>
      </c>
      <c r="K2992" s="4" t="n">
        <v>82793531.69</v>
      </c>
      <c r="L2992" s="5" t="n">
        <v>4375001</v>
      </c>
      <c r="M2992" s="6" t="n">
        <v>18.924231</v>
      </c>
      <c r="AB2992" s="8" t="inlineStr">
        <is>
          <t>QISSwaps</t>
        </is>
      </c>
      <c r="AG2992" t="n">
        <v>-0.045358</v>
      </c>
    </row>
    <row r="2993">
      <c r="A2993" t="inlineStr">
        <is>
          <t>QIS</t>
        </is>
      </c>
      <c r="B2993" t="inlineStr">
        <is>
          <t>SPXW US 10/13/25 C6900 Index</t>
        </is>
      </c>
      <c r="C2993" t="inlineStr">
        <is>
          <t>SPXW US 10/13/25 C6900 Index</t>
        </is>
      </c>
      <c r="G2993" s="1" t="n">
        <v>-3.644212449528</v>
      </c>
      <c r="H2993" s="1" t="n">
        <v>0.025</v>
      </c>
      <c r="K2993" s="4" t="n">
        <v>82793531.69</v>
      </c>
      <c r="L2993" s="5" t="n">
        <v>4375001</v>
      </c>
      <c r="M2993" s="6" t="n">
        <v>18.924231</v>
      </c>
      <c r="AB2993" s="8" t="inlineStr">
        <is>
          <t>QISSwaps</t>
        </is>
      </c>
      <c r="AG2993" t="n">
        <v>-0.045358</v>
      </c>
    </row>
    <row r="2994">
      <c r="A2994" t="inlineStr">
        <is>
          <t>QIS</t>
        </is>
      </c>
      <c r="B2994" t="inlineStr">
        <is>
          <t>SPXW US 10/13/25 C6900 Index</t>
        </is>
      </c>
      <c r="C2994" t="inlineStr">
        <is>
          <t>SPXW US 10/13/25 C6900 Index</t>
        </is>
      </c>
      <c r="G2994" s="1" t="n">
        <v>-370.475034026</v>
      </c>
      <c r="H2994" s="1" t="n">
        <v>0.025</v>
      </c>
      <c r="K2994" s="4" t="n">
        <v>82793531.69</v>
      </c>
      <c r="L2994" s="5" t="n">
        <v>4375001</v>
      </c>
      <c r="M2994" s="6" t="n">
        <v>18.924231</v>
      </c>
      <c r="AB2994" s="8" t="inlineStr">
        <is>
          <t>QISSwaps</t>
        </is>
      </c>
      <c r="AG2994" t="n">
        <v>-0.045358</v>
      </c>
    </row>
    <row r="2995">
      <c r="A2995" t="inlineStr">
        <is>
          <t>QIS</t>
        </is>
      </c>
      <c r="B2995" t="inlineStr">
        <is>
          <t>SPXW US 10/13/25 C6905 Index</t>
        </is>
      </c>
      <c r="C2995" t="inlineStr">
        <is>
          <t>SPXW US 10/13/25 C6905 Index</t>
        </is>
      </c>
      <c r="G2995" s="1" t="n">
        <v>-228.394426968</v>
      </c>
      <c r="H2995" s="1" t="n">
        <v>0.05</v>
      </c>
      <c r="K2995" s="4" t="n">
        <v>82793531.69</v>
      </c>
      <c r="L2995" s="5" t="n">
        <v>4375001</v>
      </c>
      <c r="M2995" s="6" t="n">
        <v>18.924231</v>
      </c>
      <c r="AB2995" s="8" t="inlineStr">
        <is>
          <t>QISSwaps</t>
        </is>
      </c>
      <c r="AG2995" t="n">
        <v>-0.045358</v>
      </c>
    </row>
    <row r="2996">
      <c r="A2996" t="inlineStr">
        <is>
          <t>QIS</t>
        </is>
      </c>
      <c r="B2996" t="inlineStr">
        <is>
          <t>SPXW US 10/13/25 C6905 Index</t>
        </is>
      </c>
      <c r="C2996" t="inlineStr">
        <is>
          <t>SPXW US 10/13/25 C6905 Index</t>
        </is>
      </c>
      <c r="G2996" s="1" t="n">
        <v>-1.788706934028</v>
      </c>
      <c r="H2996" s="1" t="n">
        <v>0.05</v>
      </c>
      <c r="K2996" s="4" t="n">
        <v>82793531.69</v>
      </c>
      <c r="L2996" s="5" t="n">
        <v>4375001</v>
      </c>
      <c r="M2996" s="6" t="n">
        <v>18.924231</v>
      </c>
      <c r="AB2996" s="8" t="inlineStr">
        <is>
          <t>QISSwaps</t>
        </is>
      </c>
      <c r="AG2996" t="n">
        <v>-0.045358</v>
      </c>
    </row>
    <row r="2997">
      <c r="A2997" t="inlineStr">
        <is>
          <t>QIS</t>
        </is>
      </c>
      <c r="B2997" t="inlineStr">
        <is>
          <t>SPXW US 10/13/25 C6910 Index</t>
        </is>
      </c>
      <c r="C2997" t="inlineStr">
        <is>
          <t>SPXW US 10/13/25 C6910 Index</t>
        </is>
      </c>
      <c r="G2997" s="1" t="n">
        <v>-384.034291366</v>
      </c>
      <c r="H2997" s="1" t="n">
        <v>0.05</v>
      </c>
      <c r="K2997" s="4" t="n">
        <v>82793531.69</v>
      </c>
      <c r="L2997" s="5" t="n">
        <v>4375001</v>
      </c>
      <c r="M2997" s="6" t="n">
        <v>18.924231</v>
      </c>
      <c r="AB2997" s="8" t="inlineStr">
        <is>
          <t>QISSwaps</t>
        </is>
      </c>
      <c r="AG2997" t="n">
        <v>-0.045358</v>
      </c>
    </row>
    <row r="2998">
      <c r="A2998" t="inlineStr">
        <is>
          <t>QIS</t>
        </is>
      </c>
      <c r="B2998" t="inlineStr">
        <is>
          <t>SPXW US 10/13/25 C6910 Index</t>
        </is>
      </c>
      <c r="C2998" t="inlineStr">
        <is>
          <t>SPXW US 10/13/25 C6910 Index</t>
        </is>
      </c>
      <c r="G2998" s="1" t="n">
        <v>-3.644212449528</v>
      </c>
      <c r="H2998" s="1" t="n">
        <v>0.05</v>
      </c>
      <c r="K2998" s="4" t="n">
        <v>82793531.69</v>
      </c>
      <c r="L2998" s="5" t="n">
        <v>4375001</v>
      </c>
      <c r="M2998" s="6" t="n">
        <v>18.924231</v>
      </c>
      <c r="AB2998" s="8" t="inlineStr">
        <is>
          <t>QISSwaps</t>
        </is>
      </c>
      <c r="AG2998" t="n">
        <v>-0.045358</v>
      </c>
    </row>
    <row r="2999">
      <c r="A2999" t="inlineStr">
        <is>
          <t>QIS</t>
        </is>
      </c>
      <c r="B2999" t="inlineStr">
        <is>
          <t>SPXW US 10/13/25 C6915 Index</t>
        </is>
      </c>
      <c r="C2999" t="inlineStr">
        <is>
          <t>SPXW US 10/13/25 C6915 Index</t>
        </is>
      </c>
      <c r="G2999" s="1" t="n">
        <v>-221.5575908565</v>
      </c>
      <c r="H2999" s="1" t="n">
        <v>0.05</v>
      </c>
      <c r="K2999" s="4" t="n">
        <v>82793531.69</v>
      </c>
      <c r="L2999" s="5" t="n">
        <v>4375001</v>
      </c>
      <c r="M2999" s="6" t="n">
        <v>18.924231</v>
      </c>
      <c r="AB2999" s="8" t="inlineStr">
        <is>
          <t>QISSwaps</t>
        </is>
      </c>
      <c r="AG2999" t="n">
        <v>-0.045358</v>
      </c>
    </row>
    <row r="3000">
      <c r="A3000" t="inlineStr">
        <is>
          <t>QIS</t>
        </is>
      </c>
      <c r="B3000" t="inlineStr">
        <is>
          <t>SPXW US 10/13/25 C6915 Index</t>
        </is>
      </c>
      <c r="C3000" t="inlineStr">
        <is>
          <t>SPXW US 10/13/25 C6915 Index</t>
        </is>
      </c>
      <c r="G3000" s="1" t="n">
        <v>-1.788706934028</v>
      </c>
      <c r="H3000" s="1" t="n">
        <v>0.05</v>
      </c>
      <c r="K3000" s="4" t="n">
        <v>82793531.69</v>
      </c>
      <c r="L3000" s="5" t="n">
        <v>4375001</v>
      </c>
      <c r="M3000" s="6" t="n">
        <v>18.924231</v>
      </c>
      <c r="AB3000" s="8" t="inlineStr">
        <is>
          <t>QISSwaps</t>
        </is>
      </c>
      <c r="AG3000" t="n">
        <v>-0.045358</v>
      </c>
    </row>
    <row r="3001">
      <c r="A3001" t="inlineStr">
        <is>
          <t>QIS</t>
        </is>
      </c>
      <c r="B3001" t="inlineStr">
        <is>
          <t>SPXW US 10/13/25 C6920 Index</t>
        </is>
      </c>
      <c r="C3001" t="inlineStr">
        <is>
          <t>SPXW US 10/13/25 C6920 Index</t>
        </is>
      </c>
      <c r="G3001" s="1" t="n">
        <v>-1.788706934028</v>
      </c>
      <c r="H3001" s="1" t="n">
        <v>0.05</v>
      </c>
      <c r="K3001" s="4" t="n">
        <v>82793531.69</v>
      </c>
      <c r="L3001" s="5" t="n">
        <v>4375001</v>
      </c>
      <c r="M3001" s="6" t="n">
        <v>18.924231</v>
      </c>
      <c r="AB3001" s="8" t="inlineStr">
        <is>
          <t>QISSwaps</t>
        </is>
      </c>
      <c r="AG3001" t="n">
        <v>-0.045358</v>
      </c>
    </row>
    <row r="3002">
      <c r="A3002" t="inlineStr">
        <is>
          <t>QIS</t>
        </is>
      </c>
      <c r="B3002" t="inlineStr">
        <is>
          <t>SPXW US 10/13/25 C6920 Index</t>
        </is>
      </c>
      <c r="C3002" t="inlineStr">
        <is>
          <t>SPXW US 10/13/25 C6920 Index</t>
        </is>
      </c>
      <c r="G3002" s="1" t="n">
        <v>-125.6676514725</v>
      </c>
      <c r="H3002" s="1" t="n">
        <v>0.05</v>
      </c>
      <c r="K3002" s="4" t="n">
        <v>82793531.69</v>
      </c>
      <c r="L3002" s="5" t="n">
        <v>4375001</v>
      </c>
      <c r="M3002" s="6" t="n">
        <v>18.924231</v>
      </c>
      <c r="AB3002" s="8" t="inlineStr">
        <is>
          <t>QISSwaps</t>
        </is>
      </c>
      <c r="AG3002" t="n">
        <v>-0.045358</v>
      </c>
    </row>
    <row r="3003">
      <c r="A3003" t="inlineStr">
        <is>
          <t>QIS</t>
        </is>
      </c>
      <c r="B3003" t="inlineStr">
        <is>
          <t>SPXW US 10/13/25 C6925 Index</t>
        </is>
      </c>
      <c r="C3003" t="inlineStr">
        <is>
          <t>SPXW US 10/13/25 C6925 Index</t>
        </is>
      </c>
      <c r="G3003" s="1" t="n">
        <v>-266.397979883</v>
      </c>
      <c r="H3003" s="1" t="n">
        <v>0.05</v>
      </c>
      <c r="K3003" s="4" t="n">
        <v>82793531.69</v>
      </c>
      <c r="L3003" s="5" t="n">
        <v>4375001</v>
      </c>
      <c r="M3003" s="6" t="n">
        <v>18.924231</v>
      </c>
      <c r="AB3003" s="8" t="inlineStr">
        <is>
          <t>QISSwaps</t>
        </is>
      </c>
      <c r="AG3003" t="n">
        <v>-0.045358</v>
      </c>
    </row>
    <row r="3004">
      <c r="A3004" t="inlineStr">
        <is>
          <t>QIS</t>
        </is>
      </c>
      <c r="B3004" t="inlineStr">
        <is>
          <t>SPXW US 10/13/25 C6925 Index</t>
        </is>
      </c>
      <c r="C3004" t="inlineStr">
        <is>
          <t>SPXW US 10/13/25 C6925 Index</t>
        </is>
      </c>
      <c r="G3004" s="1" t="n">
        <v>-3.644212449528</v>
      </c>
      <c r="H3004" s="1" t="n">
        <v>0.05</v>
      </c>
      <c r="K3004" s="4" t="n">
        <v>82793531.69</v>
      </c>
      <c r="L3004" s="5" t="n">
        <v>4375001</v>
      </c>
      <c r="M3004" s="6" t="n">
        <v>18.924231</v>
      </c>
      <c r="AB3004" s="8" t="inlineStr">
        <is>
          <t>QISSwaps</t>
        </is>
      </c>
      <c r="AG3004" t="n">
        <v>-0.045358</v>
      </c>
    </row>
    <row r="3005">
      <c r="A3005" t="inlineStr">
        <is>
          <t>QIS</t>
        </is>
      </c>
      <c r="B3005" t="inlineStr">
        <is>
          <t>SPXW US 10/13/25 C6930 Index</t>
        </is>
      </c>
      <c r="C3005" t="inlineStr">
        <is>
          <t>SPXW US 10/13/25 C6930 Index</t>
        </is>
      </c>
      <c r="G3005" s="1" t="n">
        <v>-119.433781348</v>
      </c>
      <c r="H3005" s="1" t="n">
        <v>0.05</v>
      </c>
      <c r="K3005" s="4" t="n">
        <v>82793531.69</v>
      </c>
      <c r="L3005" s="5" t="n">
        <v>4375001</v>
      </c>
      <c r="M3005" s="6" t="n">
        <v>18.924231</v>
      </c>
      <c r="AB3005" s="8" t="inlineStr">
        <is>
          <t>QISSwaps</t>
        </is>
      </c>
      <c r="AG3005" t="n">
        <v>-0.045358</v>
      </c>
    </row>
    <row r="3006">
      <c r="A3006" t="inlineStr">
        <is>
          <t>QIS</t>
        </is>
      </c>
      <c r="B3006" t="inlineStr">
        <is>
          <t>SPXW US 10/13/25 C6930 Index</t>
        </is>
      </c>
      <c r="C3006" t="inlineStr">
        <is>
          <t>SPXW US 10/13/25 C6930 Index</t>
        </is>
      </c>
      <c r="G3006" s="1" t="n">
        <v>-1.788706934028</v>
      </c>
      <c r="H3006" s="1" t="n">
        <v>0.05</v>
      </c>
      <c r="K3006" s="4" t="n">
        <v>82793531.69</v>
      </c>
      <c r="L3006" s="5" t="n">
        <v>4375001</v>
      </c>
      <c r="M3006" s="6" t="n">
        <v>18.924231</v>
      </c>
      <c r="AB3006" s="8" t="inlineStr">
        <is>
          <t>QISSwaps</t>
        </is>
      </c>
      <c r="AG3006" t="n">
        <v>-0.045358</v>
      </c>
    </row>
    <row r="3007">
      <c r="A3007" t="inlineStr">
        <is>
          <t>QIS</t>
        </is>
      </c>
      <c r="B3007" t="inlineStr">
        <is>
          <t>SPXW US 10/13/25 C6935 Index</t>
        </is>
      </c>
      <c r="C3007" t="inlineStr">
        <is>
          <t>SPXW US 10/13/25 C6935 Index</t>
        </is>
      </c>
      <c r="G3007" s="1" t="n">
        <v>-133.6681668515</v>
      </c>
      <c r="H3007" s="1" t="n">
        <v>0.05</v>
      </c>
      <c r="K3007" s="4" t="n">
        <v>82793531.69</v>
      </c>
      <c r="L3007" s="5" t="n">
        <v>4375001</v>
      </c>
      <c r="M3007" s="6" t="n">
        <v>18.924231</v>
      </c>
      <c r="AB3007" s="8" t="inlineStr">
        <is>
          <t>QISSwaps</t>
        </is>
      </c>
      <c r="AG3007" t="n">
        <v>-0.045358</v>
      </c>
    </row>
    <row r="3008">
      <c r="A3008" t="inlineStr">
        <is>
          <t>QIS</t>
        </is>
      </c>
      <c r="B3008" t="inlineStr">
        <is>
          <t>SPXW US 10/13/25 C6935 Index</t>
        </is>
      </c>
      <c r="C3008" t="inlineStr">
        <is>
          <t>SPXW US 10/13/25 C6935 Index</t>
        </is>
      </c>
      <c r="G3008" s="1" t="n">
        <v>-1.788706934028</v>
      </c>
      <c r="H3008" s="1" t="n">
        <v>0.05</v>
      </c>
      <c r="K3008" s="4" t="n">
        <v>82793531.69</v>
      </c>
      <c r="L3008" s="5" t="n">
        <v>4375001</v>
      </c>
      <c r="M3008" s="6" t="n">
        <v>18.924231</v>
      </c>
      <c r="AB3008" s="8" t="inlineStr">
        <is>
          <t>QISSwaps</t>
        </is>
      </c>
      <c r="AG3008" t="n">
        <v>-0.045358</v>
      </c>
    </row>
    <row r="3009">
      <c r="A3009" t="inlineStr">
        <is>
          <t>QIS</t>
        </is>
      </c>
      <c r="B3009" t="inlineStr">
        <is>
          <t>SPXW US 10/13/25 C6940 Index</t>
        </is>
      </c>
      <c r="C3009" t="inlineStr">
        <is>
          <t>SPXW US 10/13/25 C6940 Index</t>
        </is>
      </c>
      <c r="G3009" s="1" t="n">
        <v>-131.226371113</v>
      </c>
      <c r="H3009" s="1" t="n">
        <v>0.05</v>
      </c>
      <c r="K3009" s="4" t="n">
        <v>82793531.69</v>
      </c>
      <c r="L3009" s="5" t="n">
        <v>4375001</v>
      </c>
      <c r="M3009" s="6" t="n">
        <v>18.924231</v>
      </c>
      <c r="AB3009" s="8" t="inlineStr">
        <is>
          <t>QISSwaps</t>
        </is>
      </c>
      <c r="AG3009" t="n">
        <v>-0.045358</v>
      </c>
    </row>
    <row r="3010">
      <c r="A3010" t="inlineStr">
        <is>
          <t>QIS</t>
        </is>
      </c>
      <c r="B3010" t="inlineStr">
        <is>
          <t>SPXW US 10/13/25 C6940 Index</t>
        </is>
      </c>
      <c r="C3010" t="inlineStr">
        <is>
          <t>SPXW US 10/13/25 C6940 Index</t>
        </is>
      </c>
      <c r="G3010" s="1" t="n">
        <v>-1.788706934028</v>
      </c>
      <c r="H3010" s="1" t="n">
        <v>0.05</v>
      </c>
      <c r="K3010" s="4" t="n">
        <v>82793531.69</v>
      </c>
      <c r="L3010" s="5" t="n">
        <v>4375001</v>
      </c>
      <c r="M3010" s="6" t="n">
        <v>18.924231</v>
      </c>
      <c r="AB3010" s="8" t="inlineStr">
        <is>
          <t>QISSwaps</t>
        </is>
      </c>
      <c r="AG3010" t="n">
        <v>-0.045358</v>
      </c>
    </row>
    <row r="3011">
      <c r="A3011" t="inlineStr">
        <is>
          <t>QIS</t>
        </is>
      </c>
      <c r="B3011" t="inlineStr">
        <is>
          <t>SPXW US 10/13/25 C6950 Index</t>
        </is>
      </c>
      <c r="C3011" t="inlineStr">
        <is>
          <t>SPXW US 10/13/25 C6950 Index</t>
        </is>
      </c>
      <c r="G3011" s="1" t="n">
        <v>-2.554027955892</v>
      </c>
      <c r="H3011" s="1" t="n">
        <v>0.05</v>
      </c>
      <c r="K3011" s="4" t="n">
        <v>82793531.69</v>
      </c>
      <c r="L3011" s="5" t="n">
        <v>4375001</v>
      </c>
      <c r="M3011" s="6" t="n">
        <v>18.924231</v>
      </c>
      <c r="AB3011" s="8" t="inlineStr">
        <is>
          <t>QISSwaps</t>
        </is>
      </c>
      <c r="AG3011" t="n">
        <v>-0.045358</v>
      </c>
    </row>
    <row r="3012">
      <c r="A3012" t="inlineStr">
        <is>
          <t>QIS</t>
        </is>
      </c>
      <c r="B3012" t="inlineStr">
        <is>
          <t>SPXW US 10/13/25 C6950 Index</t>
        </is>
      </c>
      <c r="C3012" t="inlineStr">
        <is>
          <t>SPXW US 10/13/25 C6950 Index</t>
        </is>
      </c>
      <c r="G3012" s="1" t="n">
        <v>-254.7671467815</v>
      </c>
      <c r="H3012" s="1" t="n">
        <v>0.05</v>
      </c>
      <c r="K3012" s="4" t="n">
        <v>82793531.69</v>
      </c>
      <c r="L3012" s="5" t="n">
        <v>4375001</v>
      </c>
      <c r="M3012" s="6" t="n">
        <v>18.924231</v>
      </c>
      <c r="AB3012" s="8" t="inlineStr">
        <is>
          <t>QISSwaps</t>
        </is>
      </c>
      <c r="AG3012" t="n">
        <v>-0.045358</v>
      </c>
    </row>
    <row r="3013">
      <c r="A3013" t="inlineStr">
        <is>
          <t>QIS</t>
        </is>
      </c>
      <c r="B3013" t="inlineStr">
        <is>
          <t>SPXW US 10/13/25 C6960 Index</t>
        </is>
      </c>
      <c r="C3013" t="inlineStr">
        <is>
          <t>SPXW US 10/13/25 C6960 Index</t>
        </is>
      </c>
      <c r="G3013" s="1" t="n">
        <v>-0.6985224403920001</v>
      </c>
      <c r="H3013" s="1" t="n">
        <v>0.05</v>
      </c>
      <c r="K3013" s="4" t="n">
        <v>82793531.69</v>
      </c>
      <c r="L3013" s="5" t="n">
        <v>4375001</v>
      </c>
      <c r="M3013" s="6" t="n">
        <v>18.924231</v>
      </c>
      <c r="AB3013" s="8" t="inlineStr">
        <is>
          <t>QISSwaps</t>
        </is>
      </c>
      <c r="AG3013" t="n">
        <v>-0.045358</v>
      </c>
    </row>
    <row r="3014">
      <c r="A3014" t="inlineStr">
        <is>
          <t>QIS</t>
        </is>
      </c>
      <c r="B3014" t="inlineStr">
        <is>
          <t>SPXW US 10/13/25 C6960 Index</t>
        </is>
      </c>
      <c r="C3014" t="inlineStr">
        <is>
          <t>SPXW US 10/13/25 C6960 Index</t>
        </is>
      </c>
      <c r="G3014" s="1" t="n">
        <v>-50.0285214055</v>
      </c>
      <c r="H3014" s="1" t="n">
        <v>0.05</v>
      </c>
      <c r="K3014" s="4" t="n">
        <v>82793531.69</v>
      </c>
      <c r="L3014" s="5" t="n">
        <v>4375001</v>
      </c>
      <c r="M3014" s="6" t="n">
        <v>18.924231</v>
      </c>
      <c r="AB3014" s="8" t="inlineStr">
        <is>
          <t>QISSwaps</t>
        </is>
      </c>
      <c r="AG3014" t="n">
        <v>-0.045358</v>
      </c>
    </row>
    <row r="3015">
      <c r="A3015" t="inlineStr">
        <is>
          <t>QIS</t>
        </is>
      </c>
      <c r="B3015" t="inlineStr">
        <is>
          <t>SPXW US 10/13/25 C6970 Index</t>
        </is>
      </c>
      <c r="C3015" t="inlineStr">
        <is>
          <t>SPXW US 10/13/25 C6970 Index</t>
        </is>
      </c>
      <c r="G3015" s="1" t="n">
        <v>-44.469801765</v>
      </c>
      <c r="H3015" s="1" t="n">
        <v>0.05</v>
      </c>
      <c r="K3015" s="4" t="n">
        <v>82793531.69</v>
      </c>
      <c r="L3015" s="5" t="n">
        <v>4375001</v>
      </c>
      <c r="M3015" s="6" t="n">
        <v>18.924231</v>
      </c>
      <c r="AB3015" s="8" t="inlineStr">
        <is>
          <t>QISSwaps</t>
        </is>
      </c>
      <c r="AG3015" t="n">
        <v>-0.045358</v>
      </c>
    </row>
    <row r="3016">
      <c r="A3016" t="inlineStr">
        <is>
          <t>QIS</t>
        </is>
      </c>
      <c r="B3016" t="inlineStr">
        <is>
          <t>SPXW US 10/13/25 C6970 Index</t>
        </is>
      </c>
      <c r="C3016" t="inlineStr">
        <is>
          <t>SPXW US 10/13/25 C6970 Index</t>
        </is>
      </c>
      <c r="G3016" s="1" t="n">
        <v>-0.6985224403920001</v>
      </c>
      <c r="H3016" s="1" t="n">
        <v>0.05</v>
      </c>
      <c r="K3016" s="4" t="n">
        <v>82793531.69</v>
      </c>
      <c r="L3016" s="5" t="n">
        <v>4375001</v>
      </c>
      <c r="M3016" s="6" t="n">
        <v>18.924231</v>
      </c>
      <c r="AB3016" s="8" t="inlineStr">
        <is>
          <t>QISSwaps</t>
        </is>
      </c>
      <c r="AG3016" t="n">
        <v>-0.045358</v>
      </c>
    </row>
    <row r="3017">
      <c r="A3017" t="inlineStr">
        <is>
          <t>QIS</t>
        </is>
      </c>
      <c r="B3017" t="inlineStr">
        <is>
          <t>SPXW US 10/13/25 C6975 Index</t>
        </is>
      </c>
      <c r="C3017" t="inlineStr">
        <is>
          <t>SPXW US 10/13/25 C6975 Index</t>
        </is>
      </c>
      <c r="G3017" s="1" t="n">
        <v>-1.8555055155</v>
      </c>
      <c r="H3017" s="1" t="n">
        <v>0.05</v>
      </c>
      <c r="K3017" s="4" t="n">
        <v>82793531.69</v>
      </c>
      <c r="L3017" s="5" t="n">
        <v>4375001</v>
      </c>
      <c r="M3017" s="6" t="n">
        <v>18.924231</v>
      </c>
      <c r="AB3017" s="8" t="inlineStr">
        <is>
          <t>QISSwaps</t>
        </is>
      </c>
      <c r="AG3017" t="n">
        <v>-0.045358</v>
      </c>
    </row>
    <row r="3018">
      <c r="A3018" t="inlineStr">
        <is>
          <t>QIS</t>
        </is>
      </c>
      <c r="B3018" t="inlineStr">
        <is>
          <t>SPXW US 10/13/25 C6975 Index</t>
        </is>
      </c>
      <c r="C3018" t="inlineStr">
        <is>
          <t>SPXW US 10/13/25 C6975 Index</t>
        </is>
      </c>
      <c r="G3018" s="1" t="n">
        <v>-177.1996147965</v>
      </c>
      <c r="H3018" s="1" t="n">
        <v>0.05</v>
      </c>
      <c r="K3018" s="4" t="n">
        <v>82793531.69</v>
      </c>
      <c r="L3018" s="5" t="n">
        <v>4375001</v>
      </c>
      <c r="M3018" s="6" t="n">
        <v>18.924231</v>
      </c>
      <c r="AB3018" s="8" t="inlineStr">
        <is>
          <t>QISSwaps</t>
        </is>
      </c>
      <c r="AG3018" t="n">
        <v>-0.045358</v>
      </c>
    </row>
    <row r="3019">
      <c r="A3019" t="inlineStr">
        <is>
          <t>QIS</t>
        </is>
      </c>
      <c r="B3019" t="inlineStr">
        <is>
          <t>SPXW US 10/13/25 C6980 Index</t>
        </is>
      </c>
      <c r="C3019" t="inlineStr">
        <is>
          <t>SPXW US 10/13/25 C6980 Index</t>
        </is>
      </c>
      <c r="G3019" s="1" t="n">
        <v>-44.469801765</v>
      </c>
      <c r="H3019" s="1" t="n">
        <v>0.05</v>
      </c>
      <c r="K3019" s="4" t="n">
        <v>82793531.69</v>
      </c>
      <c r="L3019" s="5" t="n">
        <v>4375001</v>
      </c>
      <c r="M3019" s="6" t="n">
        <v>18.924231</v>
      </c>
      <c r="AB3019" s="8" t="inlineStr">
        <is>
          <t>QISSwaps</t>
        </is>
      </c>
      <c r="AG3019" t="n">
        <v>-0.045358</v>
      </c>
    </row>
    <row r="3020">
      <c r="A3020" t="inlineStr">
        <is>
          <t>QIS</t>
        </is>
      </c>
      <c r="B3020" t="inlineStr">
        <is>
          <t>SPXW US 10/13/25 C7000 Index</t>
        </is>
      </c>
      <c r="C3020" t="inlineStr">
        <is>
          <t>SPXW US 10/13/25 C7000 Index</t>
        </is>
      </c>
      <c r="G3020" s="1" t="n">
        <v>-147.477570035</v>
      </c>
      <c r="H3020" s="1" t="n">
        <v>0.05</v>
      </c>
      <c r="K3020" s="4" t="n">
        <v>82793531.69</v>
      </c>
      <c r="L3020" s="5" t="n">
        <v>4375001</v>
      </c>
      <c r="M3020" s="6" t="n">
        <v>18.924231</v>
      </c>
      <c r="AB3020" s="8" t="inlineStr">
        <is>
          <t>QISSwaps</t>
        </is>
      </c>
      <c r="AG3020" t="n">
        <v>-0.045358</v>
      </c>
    </row>
    <row r="3021">
      <c r="A3021" t="inlineStr">
        <is>
          <t>QIS</t>
        </is>
      </c>
      <c r="B3021" t="inlineStr">
        <is>
          <t>SPXW US 10/14/25 C6770 Index</t>
        </is>
      </c>
      <c r="C3021" t="inlineStr">
        <is>
          <t>SPXW US 10/14/25 C6770 Index</t>
        </is>
      </c>
      <c r="G3021" s="1" t="n">
        <v>-2.036232499392</v>
      </c>
      <c r="H3021" s="1" t="n">
        <v>0.325</v>
      </c>
      <c r="K3021" s="4" t="n">
        <v>82793531.69</v>
      </c>
      <c r="L3021" s="5" t="n">
        <v>4375001</v>
      </c>
      <c r="M3021" s="6" t="n">
        <v>18.924231</v>
      </c>
      <c r="AB3021" s="8" t="inlineStr">
        <is>
          <t>QISSwaps</t>
        </is>
      </c>
      <c r="AG3021" t="n">
        <v>-0.045358</v>
      </c>
    </row>
    <row r="3022">
      <c r="A3022" t="inlineStr">
        <is>
          <t>QIS</t>
        </is>
      </c>
      <c r="B3022" t="inlineStr">
        <is>
          <t>SPXW US 10/14/25 C6775 Index</t>
        </is>
      </c>
      <c r="C3022" t="inlineStr">
        <is>
          <t>SPXW US 10/14/25 C6775 Index</t>
        </is>
      </c>
      <c r="G3022" s="1" t="n">
        <v>-2.036232499392</v>
      </c>
      <c r="H3022" s="1" t="n">
        <v>0.3</v>
      </c>
      <c r="K3022" s="4" t="n">
        <v>82793531.69</v>
      </c>
      <c r="L3022" s="5" t="n">
        <v>4375001</v>
      </c>
      <c r="M3022" s="6" t="n">
        <v>18.924231</v>
      </c>
      <c r="AB3022" s="8" t="inlineStr">
        <is>
          <t>QISSwaps</t>
        </is>
      </c>
      <c r="AG3022" t="n">
        <v>-0.045358</v>
      </c>
    </row>
    <row r="3023">
      <c r="A3023" t="inlineStr">
        <is>
          <t>QIS</t>
        </is>
      </c>
      <c r="B3023" t="inlineStr">
        <is>
          <t>SPXW US 10/14/25 C6780 Index</t>
        </is>
      </c>
      <c r="C3023" t="inlineStr">
        <is>
          <t>SPXW US 10/14/25 C6780 Index</t>
        </is>
      </c>
      <c r="G3023" s="1" t="n">
        <v>-80.756729666</v>
      </c>
      <c r="H3023" s="1" t="n">
        <v>0.325</v>
      </c>
      <c r="K3023" s="4" t="n">
        <v>82793531.69</v>
      </c>
      <c r="L3023" s="5" t="n">
        <v>4375001</v>
      </c>
      <c r="M3023" s="6" t="n">
        <v>18.924231</v>
      </c>
      <c r="AB3023" s="8" t="inlineStr">
        <is>
          <t>QISSwaps</t>
        </is>
      </c>
      <c r="AG3023" t="n">
        <v>-0.045358</v>
      </c>
    </row>
    <row r="3024">
      <c r="A3024" t="inlineStr">
        <is>
          <t>QIS</t>
        </is>
      </c>
      <c r="B3024" t="inlineStr">
        <is>
          <t>SPXW US 10/14/25 C6780 Index</t>
        </is>
      </c>
      <c r="C3024" t="inlineStr">
        <is>
          <t>SPXW US 10/14/25 C6780 Index</t>
        </is>
      </c>
      <c r="G3024" s="1" t="n">
        <v>-2.036232499392</v>
      </c>
      <c r="H3024" s="1" t="n">
        <v>0.325</v>
      </c>
      <c r="K3024" s="4" t="n">
        <v>82793531.69</v>
      </c>
      <c r="L3024" s="5" t="n">
        <v>4375001</v>
      </c>
      <c r="M3024" s="6" t="n">
        <v>18.924231</v>
      </c>
      <c r="AB3024" s="8" t="inlineStr">
        <is>
          <t>QISSwaps</t>
        </is>
      </c>
      <c r="AG3024" t="n">
        <v>-0.045358</v>
      </c>
    </row>
    <row r="3025">
      <c r="A3025" t="inlineStr">
        <is>
          <t>QIS</t>
        </is>
      </c>
      <c r="B3025" t="inlineStr">
        <is>
          <t>SPXW US 10/14/25 C6785 Index</t>
        </is>
      </c>
      <c r="C3025" t="inlineStr">
        <is>
          <t>SPXW US 10/14/25 C6785 Index</t>
        </is>
      </c>
      <c r="G3025" s="1" t="n">
        <v>-64.6053703405</v>
      </c>
      <c r="H3025" s="1" t="n">
        <v>0.225</v>
      </c>
      <c r="K3025" s="4" t="n">
        <v>82793531.69</v>
      </c>
      <c r="L3025" s="5" t="n">
        <v>4375001</v>
      </c>
      <c r="M3025" s="6" t="n">
        <v>18.924231</v>
      </c>
      <c r="AB3025" s="8" t="inlineStr">
        <is>
          <t>QISSwaps</t>
        </is>
      </c>
      <c r="AG3025" t="n">
        <v>-0.045358</v>
      </c>
    </row>
    <row r="3026">
      <c r="A3026" t="inlineStr">
        <is>
          <t>QIS</t>
        </is>
      </c>
      <c r="B3026" t="inlineStr">
        <is>
          <t>SPXW US 10/14/25 C6785 Index</t>
        </is>
      </c>
      <c r="C3026" t="inlineStr">
        <is>
          <t>SPXW US 10/14/25 C6785 Index</t>
        </is>
      </c>
      <c r="G3026" s="1" t="n">
        <v>-2.036232499392</v>
      </c>
      <c r="H3026" s="1" t="n">
        <v>0.225</v>
      </c>
      <c r="K3026" s="4" t="n">
        <v>82793531.69</v>
      </c>
      <c r="L3026" s="5" t="n">
        <v>4375001</v>
      </c>
      <c r="M3026" s="6" t="n">
        <v>18.924231</v>
      </c>
      <c r="AB3026" s="8" t="inlineStr">
        <is>
          <t>QISSwaps</t>
        </is>
      </c>
      <c r="AG3026" t="n">
        <v>-0.045358</v>
      </c>
    </row>
    <row r="3027">
      <c r="A3027" t="inlineStr">
        <is>
          <t>QIS</t>
        </is>
      </c>
      <c r="B3027" t="inlineStr">
        <is>
          <t>SPXW US 10/14/25 C6790 Index</t>
        </is>
      </c>
      <c r="C3027" t="inlineStr">
        <is>
          <t>SPXW US 10/14/25 C6790 Index</t>
        </is>
      </c>
      <c r="G3027" s="1" t="n">
        <v>-2.036232499392</v>
      </c>
      <c r="H3027" s="1" t="n">
        <v>0.225</v>
      </c>
      <c r="K3027" s="4" t="n">
        <v>82793531.69</v>
      </c>
      <c r="L3027" s="5" t="n">
        <v>4375001</v>
      </c>
      <c r="M3027" s="6" t="n">
        <v>18.924231</v>
      </c>
      <c r="AB3027" s="8" t="inlineStr">
        <is>
          <t>QISSwaps</t>
        </is>
      </c>
      <c r="AG3027" t="n">
        <v>-0.045358</v>
      </c>
    </row>
    <row r="3028">
      <c r="A3028" t="inlineStr">
        <is>
          <t>QIS</t>
        </is>
      </c>
      <c r="B3028" t="inlineStr">
        <is>
          <t>SPXW US 10/14/25 C6790 Index</t>
        </is>
      </c>
      <c r="C3028" t="inlineStr">
        <is>
          <t>SPXW US 10/14/25 C6790 Index</t>
        </is>
      </c>
      <c r="G3028" s="1" t="n">
        <v>-80.756729666</v>
      </c>
      <c r="H3028" s="1" t="n">
        <v>0.225</v>
      </c>
      <c r="K3028" s="4" t="n">
        <v>82793531.69</v>
      </c>
      <c r="L3028" s="5" t="n">
        <v>4375001</v>
      </c>
      <c r="M3028" s="6" t="n">
        <v>18.924231</v>
      </c>
      <c r="AB3028" s="8" t="inlineStr">
        <is>
          <t>QISSwaps</t>
        </is>
      </c>
      <c r="AG3028" t="n">
        <v>-0.045358</v>
      </c>
    </row>
    <row r="3029">
      <c r="A3029" t="inlineStr">
        <is>
          <t>QIS</t>
        </is>
      </c>
      <c r="B3029" t="inlineStr">
        <is>
          <t>SPXW US 10/14/25 C6795 Index</t>
        </is>
      </c>
      <c r="C3029" t="inlineStr">
        <is>
          <t>SPXW US 10/14/25 C6795 Index</t>
        </is>
      </c>
      <c r="G3029" s="1" t="n">
        <v>-2.036232499392</v>
      </c>
      <c r="H3029" s="1" t="n">
        <v>0.225</v>
      </c>
      <c r="K3029" s="4" t="n">
        <v>82793531.69</v>
      </c>
      <c r="L3029" s="5" t="n">
        <v>4375001</v>
      </c>
      <c r="M3029" s="6" t="n">
        <v>18.924231</v>
      </c>
      <c r="AB3029" s="8" t="inlineStr">
        <is>
          <t>QISSwaps</t>
        </is>
      </c>
      <c r="AG3029" t="n">
        <v>-0.045358</v>
      </c>
    </row>
    <row r="3030">
      <c r="A3030" t="inlineStr">
        <is>
          <t>QIS</t>
        </is>
      </c>
      <c r="B3030" t="inlineStr">
        <is>
          <t>SPXW US 10/14/25 C6795 Index</t>
        </is>
      </c>
      <c r="C3030" t="inlineStr">
        <is>
          <t>SPXW US 10/14/25 C6795 Index</t>
        </is>
      </c>
      <c r="G3030" s="1" t="n">
        <v>-80.756729666</v>
      </c>
      <c r="H3030" s="1" t="n">
        <v>0.225</v>
      </c>
      <c r="K3030" s="4" t="n">
        <v>82793531.69</v>
      </c>
      <c r="L3030" s="5" t="n">
        <v>4375001</v>
      </c>
      <c r="M3030" s="6" t="n">
        <v>18.924231</v>
      </c>
      <c r="AB3030" s="8" t="inlineStr">
        <is>
          <t>QISSwaps</t>
        </is>
      </c>
      <c r="AG3030" t="n">
        <v>-0.045358</v>
      </c>
    </row>
    <row r="3031">
      <c r="A3031" t="inlineStr">
        <is>
          <t>QIS</t>
        </is>
      </c>
      <c r="B3031" t="inlineStr">
        <is>
          <t>SPXW US 10/14/25 C6800 Index</t>
        </is>
      </c>
      <c r="C3031" t="inlineStr">
        <is>
          <t>SPXW US 10/14/25 C6800 Index</t>
        </is>
      </c>
      <c r="G3031" s="1" t="n">
        <v>-64.6053703405</v>
      </c>
      <c r="H3031" s="1" t="n">
        <v>0.15</v>
      </c>
      <c r="K3031" s="4" t="n">
        <v>82793531.69</v>
      </c>
      <c r="L3031" s="5" t="n">
        <v>4375001</v>
      </c>
      <c r="M3031" s="6" t="n">
        <v>18.924231</v>
      </c>
      <c r="AB3031" s="8" t="inlineStr">
        <is>
          <t>QISSwaps</t>
        </is>
      </c>
      <c r="AG3031" t="n">
        <v>-0.045358</v>
      </c>
    </row>
    <row r="3032">
      <c r="A3032" t="inlineStr">
        <is>
          <t>QIS</t>
        </is>
      </c>
      <c r="B3032" t="inlineStr">
        <is>
          <t>SPXW US 10/14/25 C6800 Index</t>
        </is>
      </c>
      <c r="C3032" t="inlineStr">
        <is>
          <t>SPXW US 10/14/25 C6800 Index</t>
        </is>
      </c>
      <c r="G3032" s="1" t="n">
        <v>-2.036232499392</v>
      </c>
      <c r="H3032" s="1" t="n">
        <v>0.15</v>
      </c>
      <c r="K3032" s="4" t="n">
        <v>82793531.69</v>
      </c>
      <c r="L3032" s="5" t="n">
        <v>4375001</v>
      </c>
      <c r="M3032" s="6" t="n">
        <v>18.924231</v>
      </c>
      <c r="AB3032" s="8" t="inlineStr">
        <is>
          <t>QISSwaps</t>
        </is>
      </c>
      <c r="AG3032" t="n">
        <v>-0.045358</v>
      </c>
    </row>
    <row r="3033">
      <c r="A3033" t="inlineStr">
        <is>
          <t>QIS</t>
        </is>
      </c>
      <c r="B3033" t="inlineStr">
        <is>
          <t>SPXW US 10/14/25 C6805 Index</t>
        </is>
      </c>
      <c r="C3033" t="inlineStr">
        <is>
          <t>SPXW US 10/14/25 C6805 Index</t>
        </is>
      </c>
      <c r="G3033" s="1" t="n">
        <v>-72.681038843</v>
      </c>
      <c r="H3033" s="1" t="n">
        <v>0.125</v>
      </c>
      <c r="K3033" s="4" t="n">
        <v>82793531.69</v>
      </c>
      <c r="L3033" s="5" t="n">
        <v>4375001</v>
      </c>
      <c r="M3033" s="6" t="n">
        <v>18.924231</v>
      </c>
      <c r="AB3033" s="8" t="inlineStr">
        <is>
          <t>QISSwaps</t>
        </is>
      </c>
      <c r="AG3033" t="n">
        <v>-0.045358</v>
      </c>
    </row>
    <row r="3034">
      <c r="A3034" t="inlineStr">
        <is>
          <t>QIS</t>
        </is>
      </c>
      <c r="B3034" t="inlineStr">
        <is>
          <t>SPXW US 10/14/25 C6805 Index</t>
        </is>
      </c>
      <c r="C3034" t="inlineStr">
        <is>
          <t>SPXW US 10/14/25 C6805 Index</t>
        </is>
      </c>
      <c r="G3034" s="1" t="n">
        <v>-2.036232499392</v>
      </c>
      <c r="H3034" s="1" t="n">
        <v>0.125</v>
      </c>
      <c r="K3034" s="4" t="n">
        <v>82793531.69</v>
      </c>
      <c r="L3034" s="5" t="n">
        <v>4375001</v>
      </c>
      <c r="M3034" s="6" t="n">
        <v>18.924231</v>
      </c>
      <c r="AB3034" s="8" t="inlineStr">
        <is>
          <t>QISSwaps</t>
        </is>
      </c>
      <c r="AG3034" t="n">
        <v>-0.045358</v>
      </c>
    </row>
    <row r="3035">
      <c r="A3035" t="inlineStr">
        <is>
          <t>QIS</t>
        </is>
      </c>
      <c r="B3035" t="inlineStr">
        <is>
          <t>SPXW US 10/14/25 C6810 Index</t>
        </is>
      </c>
      <c r="C3035" t="inlineStr">
        <is>
          <t>SPXW US 10/14/25 C6810 Index</t>
        </is>
      </c>
      <c r="G3035" s="1" t="n">
        <v>-56.52970183799999</v>
      </c>
      <c r="H3035" s="1" t="n">
        <v>0.125</v>
      </c>
      <c r="K3035" s="4" t="n">
        <v>82793531.69</v>
      </c>
      <c r="L3035" s="5" t="n">
        <v>4375001</v>
      </c>
      <c r="M3035" s="6" t="n">
        <v>18.924231</v>
      </c>
      <c r="AB3035" s="8" t="inlineStr">
        <is>
          <t>QISSwaps</t>
        </is>
      </c>
      <c r="AG3035" t="n">
        <v>-0.045358</v>
      </c>
    </row>
    <row r="3036">
      <c r="A3036" t="inlineStr">
        <is>
          <t>QIS</t>
        </is>
      </c>
      <c r="B3036" t="inlineStr">
        <is>
          <t>SPXW US 10/14/25 C6810 Index</t>
        </is>
      </c>
      <c r="C3036" t="inlineStr">
        <is>
          <t>SPXW US 10/14/25 C6810 Index</t>
        </is>
      </c>
      <c r="G3036" s="1" t="n">
        <v>-2.036232499392</v>
      </c>
      <c r="H3036" s="1" t="n">
        <v>0.125</v>
      </c>
      <c r="K3036" s="4" t="n">
        <v>82793531.69</v>
      </c>
      <c r="L3036" s="5" t="n">
        <v>4375001</v>
      </c>
      <c r="M3036" s="6" t="n">
        <v>18.924231</v>
      </c>
      <c r="AB3036" s="8" t="inlineStr">
        <is>
          <t>QISSwaps</t>
        </is>
      </c>
      <c r="AG3036" t="n">
        <v>-0.045358</v>
      </c>
    </row>
    <row r="3037">
      <c r="A3037" t="inlineStr">
        <is>
          <t>QIS</t>
        </is>
      </c>
      <c r="B3037" t="inlineStr">
        <is>
          <t>SPXW US 10/14/25 C6815 Index</t>
        </is>
      </c>
      <c r="C3037" t="inlineStr">
        <is>
          <t>SPXW US 10/14/25 C6815 Index</t>
        </is>
      </c>
      <c r="G3037" s="1" t="n">
        <v>-64.6053703405</v>
      </c>
      <c r="H3037" s="1" t="n">
        <v>0.1</v>
      </c>
      <c r="K3037" s="4" t="n">
        <v>82793531.69</v>
      </c>
      <c r="L3037" s="5" t="n">
        <v>4375001</v>
      </c>
      <c r="M3037" s="6" t="n">
        <v>18.924231</v>
      </c>
      <c r="AB3037" s="8" t="inlineStr">
        <is>
          <t>QISSwaps</t>
        </is>
      </c>
      <c r="AG3037" t="n">
        <v>-0.045358</v>
      </c>
    </row>
    <row r="3038">
      <c r="A3038" t="inlineStr">
        <is>
          <t>QIS</t>
        </is>
      </c>
      <c r="B3038" t="inlineStr">
        <is>
          <t>SPXW US 10/14/25 C6815 Index</t>
        </is>
      </c>
      <c r="C3038" t="inlineStr">
        <is>
          <t>SPXW US 10/14/25 C6815 Index</t>
        </is>
      </c>
      <c r="G3038" s="1" t="n">
        <v>-2.036232499392</v>
      </c>
      <c r="H3038" s="1" t="n">
        <v>0.1</v>
      </c>
      <c r="K3038" s="4" t="n">
        <v>82793531.69</v>
      </c>
      <c r="L3038" s="5" t="n">
        <v>4375001</v>
      </c>
      <c r="M3038" s="6" t="n">
        <v>18.924231</v>
      </c>
      <c r="AB3038" s="8" t="inlineStr">
        <is>
          <t>QISSwaps</t>
        </is>
      </c>
      <c r="AG3038" t="n">
        <v>-0.045358</v>
      </c>
    </row>
    <row r="3039">
      <c r="A3039" t="inlineStr">
        <is>
          <t>QIS</t>
        </is>
      </c>
      <c r="B3039" t="inlineStr">
        <is>
          <t>SPXW US 10/14/25 C6820 Index</t>
        </is>
      </c>
      <c r="C3039" t="inlineStr">
        <is>
          <t>SPXW US 10/14/25 C6820 Index</t>
        </is>
      </c>
      <c r="G3039" s="1" t="n">
        <v>-2.036232499392</v>
      </c>
      <c r="H3039" s="1" t="n">
        <v>0.1</v>
      </c>
      <c r="K3039" s="4" t="n">
        <v>82793531.69</v>
      </c>
      <c r="L3039" s="5" t="n">
        <v>4375001</v>
      </c>
      <c r="M3039" s="6" t="n">
        <v>18.924231</v>
      </c>
      <c r="AB3039" s="8" t="inlineStr">
        <is>
          <t>QISSwaps</t>
        </is>
      </c>
      <c r="AG3039" t="n">
        <v>-0.045358</v>
      </c>
    </row>
    <row r="3040">
      <c r="A3040" t="inlineStr">
        <is>
          <t>QIS</t>
        </is>
      </c>
      <c r="B3040" t="inlineStr">
        <is>
          <t>SPXW US 10/14/25 C6825 Index</t>
        </is>
      </c>
      <c r="C3040" t="inlineStr">
        <is>
          <t>SPXW US 10/14/25 C6825 Index</t>
        </is>
      </c>
      <c r="G3040" s="1" t="n">
        <v>-64.6053703405</v>
      </c>
      <c r="H3040" s="1" t="n">
        <v>0.075</v>
      </c>
      <c r="K3040" s="4" t="n">
        <v>82793531.69</v>
      </c>
      <c r="L3040" s="5" t="n">
        <v>4375001</v>
      </c>
      <c r="M3040" s="6" t="n">
        <v>18.924231</v>
      </c>
      <c r="AB3040" s="8" t="inlineStr">
        <is>
          <t>QISSwaps</t>
        </is>
      </c>
      <c r="AG3040" t="n">
        <v>-0.045358</v>
      </c>
    </row>
    <row r="3041">
      <c r="A3041" t="inlineStr">
        <is>
          <t>QIS</t>
        </is>
      </c>
      <c r="B3041" t="inlineStr">
        <is>
          <t>SPXW US 10/14/25 C6830 Index</t>
        </is>
      </c>
      <c r="C3041" t="inlineStr">
        <is>
          <t>SPXW US 10/14/25 C6830 Index</t>
        </is>
      </c>
      <c r="G3041" s="1" t="n">
        <v>-64.6053703405</v>
      </c>
      <c r="H3041" s="1" t="n">
        <v>0.05</v>
      </c>
      <c r="K3041" s="4" t="n">
        <v>82793531.69</v>
      </c>
      <c r="L3041" s="5" t="n">
        <v>4375001</v>
      </c>
      <c r="M3041" s="6" t="n">
        <v>18.924231</v>
      </c>
      <c r="AB3041" s="8" t="inlineStr">
        <is>
          <t>QISSwaps</t>
        </is>
      </c>
      <c r="AG3041" t="n">
        <v>-0.045358</v>
      </c>
    </row>
    <row r="3042">
      <c r="A3042" t="inlineStr">
        <is>
          <t>QIS</t>
        </is>
      </c>
      <c r="B3042" t="inlineStr">
        <is>
          <t>SPXW US 10/14/25 C6835 Index</t>
        </is>
      </c>
      <c r="C3042" t="inlineStr">
        <is>
          <t>SPXW US 10/14/25 C6835 Index</t>
        </is>
      </c>
      <c r="G3042" s="1" t="n">
        <v>-2.036232499392</v>
      </c>
      <c r="H3042" s="1" t="n">
        <v>0.1</v>
      </c>
      <c r="K3042" s="4" t="n">
        <v>82793531.69</v>
      </c>
      <c r="L3042" s="5" t="n">
        <v>4375001</v>
      </c>
      <c r="M3042" s="6" t="n">
        <v>18.924231</v>
      </c>
      <c r="AB3042" s="8" t="inlineStr">
        <is>
          <t>QISSwaps</t>
        </is>
      </c>
      <c r="AG3042" t="n">
        <v>-0.045358</v>
      </c>
    </row>
    <row r="3043">
      <c r="A3043" t="inlineStr">
        <is>
          <t>QIS</t>
        </is>
      </c>
      <c r="B3043" t="inlineStr">
        <is>
          <t>SPXW US 10/14/25 C6835 Index</t>
        </is>
      </c>
      <c r="C3043" t="inlineStr">
        <is>
          <t>SPXW US 10/14/25 C6835 Index</t>
        </is>
      </c>
      <c r="G3043" s="1" t="n">
        <v>-64.6053703405</v>
      </c>
      <c r="H3043" s="1" t="n">
        <v>0.1</v>
      </c>
      <c r="K3043" s="4" t="n">
        <v>82793531.69</v>
      </c>
      <c r="L3043" s="5" t="n">
        <v>4375001</v>
      </c>
      <c r="M3043" s="6" t="n">
        <v>18.924231</v>
      </c>
      <c r="AB3043" s="8" t="inlineStr">
        <is>
          <t>QISSwaps</t>
        </is>
      </c>
      <c r="AG3043" t="n">
        <v>-0.045358</v>
      </c>
    </row>
    <row r="3044">
      <c r="A3044" t="inlineStr">
        <is>
          <t>QIS</t>
        </is>
      </c>
      <c r="B3044" t="inlineStr">
        <is>
          <t>SPXW US 10/14/25 C6840 Index</t>
        </is>
      </c>
      <c r="C3044" t="inlineStr">
        <is>
          <t>SPXW US 10/14/25 C6840 Index</t>
        </is>
      </c>
      <c r="G3044" s="1" t="n">
        <v>-32.3026963305</v>
      </c>
      <c r="H3044" s="1" t="n">
        <v>0.1</v>
      </c>
      <c r="K3044" s="4" t="n">
        <v>82793531.69</v>
      </c>
      <c r="L3044" s="5" t="n">
        <v>4375001</v>
      </c>
      <c r="M3044" s="6" t="n">
        <v>18.924231</v>
      </c>
      <c r="AB3044" s="8" t="inlineStr">
        <is>
          <t>QISSwaps</t>
        </is>
      </c>
      <c r="AG3044" t="n">
        <v>-0.045358</v>
      </c>
    </row>
    <row r="3045">
      <c r="A3045" t="inlineStr">
        <is>
          <t>QIS</t>
        </is>
      </c>
      <c r="B3045" t="inlineStr">
        <is>
          <t>SPXW US 10/14/25 C6840 Index</t>
        </is>
      </c>
      <c r="C3045" t="inlineStr">
        <is>
          <t>SPXW US 10/14/25 C6840 Index</t>
        </is>
      </c>
      <c r="G3045" s="1" t="n">
        <v>-2.036232499392</v>
      </c>
      <c r="H3045" s="1" t="n">
        <v>0.1</v>
      </c>
      <c r="K3045" s="4" t="n">
        <v>82793531.69</v>
      </c>
      <c r="L3045" s="5" t="n">
        <v>4375001</v>
      </c>
      <c r="M3045" s="6" t="n">
        <v>18.924231</v>
      </c>
      <c r="AB3045" s="8" t="inlineStr">
        <is>
          <t>QISSwaps</t>
        </is>
      </c>
      <c r="AG3045" t="n">
        <v>-0.045358</v>
      </c>
    </row>
    <row r="3046">
      <c r="A3046" t="inlineStr">
        <is>
          <t>QIS</t>
        </is>
      </c>
      <c r="B3046" t="inlineStr">
        <is>
          <t>SPXW US 10/14/25 C6845 Index</t>
        </is>
      </c>
      <c r="C3046" t="inlineStr">
        <is>
          <t>SPXW US 10/14/25 C6845 Index</t>
        </is>
      </c>
      <c r="G3046" s="1" t="n">
        <v>-56.52970183799999</v>
      </c>
      <c r="H3046" s="1" t="n">
        <v>0.075</v>
      </c>
      <c r="K3046" s="4" t="n">
        <v>82793531.69</v>
      </c>
      <c r="L3046" s="5" t="n">
        <v>4375001</v>
      </c>
      <c r="M3046" s="6" t="n">
        <v>18.924231</v>
      </c>
      <c r="AB3046" s="8" t="inlineStr">
        <is>
          <t>QISSwaps</t>
        </is>
      </c>
      <c r="AG3046" t="n">
        <v>-0.045358</v>
      </c>
    </row>
    <row r="3047">
      <c r="A3047" t="inlineStr">
        <is>
          <t>QIS</t>
        </is>
      </c>
      <c r="B3047" t="inlineStr">
        <is>
          <t>SPXW US 10/14/25 C6850 Index</t>
        </is>
      </c>
      <c r="C3047" t="inlineStr">
        <is>
          <t>SPXW US 10/14/25 C6850 Index</t>
        </is>
      </c>
      <c r="G3047" s="1" t="n">
        <v>-72.681038843</v>
      </c>
      <c r="H3047" s="1" t="n">
        <v>0.075</v>
      </c>
      <c r="K3047" s="4" t="n">
        <v>82793531.69</v>
      </c>
      <c r="L3047" s="5" t="n">
        <v>4375001</v>
      </c>
      <c r="M3047" s="6" t="n">
        <v>18.924231</v>
      </c>
      <c r="AB3047" s="8" t="inlineStr">
        <is>
          <t>QISSwaps</t>
        </is>
      </c>
      <c r="AG3047" t="n">
        <v>-0.045358</v>
      </c>
    </row>
    <row r="3048">
      <c r="A3048" t="inlineStr">
        <is>
          <t>QIS</t>
        </is>
      </c>
      <c r="B3048" t="inlineStr">
        <is>
          <t>SPXW US 10/14/25 C6855 Index</t>
        </is>
      </c>
      <c r="C3048" t="inlineStr">
        <is>
          <t>SPXW US 10/14/25 C6855 Index</t>
        </is>
      </c>
      <c r="G3048" s="1" t="n">
        <v>-115.780942241</v>
      </c>
      <c r="H3048" s="1" t="n">
        <v>0.075</v>
      </c>
      <c r="K3048" s="4" t="n">
        <v>82793531.69</v>
      </c>
      <c r="L3048" s="5" t="n">
        <v>4375001</v>
      </c>
      <c r="M3048" s="6" t="n">
        <v>18.924231</v>
      </c>
      <c r="AB3048" s="8" t="inlineStr">
        <is>
          <t>QISSwaps</t>
        </is>
      </c>
      <c r="AG3048" t="n">
        <v>-0.045358</v>
      </c>
    </row>
    <row r="3049">
      <c r="A3049" t="inlineStr">
        <is>
          <t>QIS</t>
        </is>
      </c>
      <c r="B3049" t="inlineStr">
        <is>
          <t>SPXW US 10/14/25 C6855 Index</t>
        </is>
      </c>
      <c r="C3049" t="inlineStr">
        <is>
          <t>SPXW US 10/14/25 C6855 Index</t>
        </is>
      </c>
      <c r="G3049" s="1" t="n">
        <v>-4.100973711911999</v>
      </c>
      <c r="H3049" s="1" t="n">
        <v>0.075</v>
      </c>
      <c r="K3049" s="4" t="n">
        <v>82793531.69</v>
      </c>
      <c r="L3049" s="5" t="n">
        <v>4375001</v>
      </c>
      <c r="M3049" s="6" t="n">
        <v>18.924231</v>
      </c>
      <c r="AB3049" s="8" t="inlineStr">
        <is>
          <t>QISSwaps</t>
        </is>
      </c>
      <c r="AG3049" t="n">
        <v>-0.045358</v>
      </c>
    </row>
    <row r="3050">
      <c r="A3050" t="inlineStr">
        <is>
          <t>QIS</t>
        </is>
      </c>
      <c r="B3050" t="inlineStr">
        <is>
          <t>SPXW US 10/14/25 C6860 Index</t>
        </is>
      </c>
      <c r="C3050" t="inlineStr">
        <is>
          <t>SPXW US 10/14/25 C6860 Index</t>
        </is>
      </c>
      <c r="G3050" s="1" t="n">
        <v>-107.705251418</v>
      </c>
      <c r="H3050" s="1" t="n">
        <v>0.075</v>
      </c>
      <c r="K3050" s="4" t="n">
        <v>82793531.69</v>
      </c>
      <c r="L3050" s="5" t="n">
        <v>4375001</v>
      </c>
      <c r="M3050" s="6" t="n">
        <v>18.924231</v>
      </c>
      <c r="AB3050" s="8" t="inlineStr">
        <is>
          <t>QISSwaps</t>
        </is>
      </c>
      <c r="AG3050" t="n">
        <v>-0.045358</v>
      </c>
    </row>
    <row r="3051">
      <c r="A3051" t="inlineStr">
        <is>
          <t>QIS</t>
        </is>
      </c>
      <c r="B3051" t="inlineStr">
        <is>
          <t>SPXW US 10/14/25 C6860 Index</t>
        </is>
      </c>
      <c r="C3051" t="inlineStr">
        <is>
          <t>SPXW US 10/14/25 C6860 Index</t>
        </is>
      </c>
      <c r="G3051" s="1" t="n">
        <v>-2.064741467796</v>
      </c>
      <c r="H3051" s="1" t="n">
        <v>0.075</v>
      </c>
      <c r="K3051" s="4" t="n">
        <v>82793531.69</v>
      </c>
      <c r="L3051" s="5" t="n">
        <v>4375001</v>
      </c>
      <c r="M3051" s="6" t="n">
        <v>18.924231</v>
      </c>
      <c r="AB3051" s="8" t="inlineStr">
        <is>
          <t>QISSwaps</t>
        </is>
      </c>
      <c r="AG3051" t="n">
        <v>-0.045358</v>
      </c>
    </row>
    <row r="3052">
      <c r="A3052" t="inlineStr">
        <is>
          <t>QIS</t>
        </is>
      </c>
      <c r="B3052" t="inlineStr">
        <is>
          <t>SPXW US 10/14/25 C6865 Index</t>
        </is>
      </c>
      <c r="C3052" t="inlineStr">
        <is>
          <t>SPXW US 10/14/25 C6865 Index</t>
        </is>
      </c>
      <c r="G3052" s="1" t="n">
        <v>-2.064741467796</v>
      </c>
      <c r="H3052" s="1" t="n">
        <v>0.05</v>
      </c>
      <c r="K3052" s="4" t="n">
        <v>82793531.69</v>
      </c>
      <c r="L3052" s="5" t="n">
        <v>4375001</v>
      </c>
      <c r="M3052" s="6" t="n">
        <v>18.924231</v>
      </c>
      <c r="AB3052" s="8" t="inlineStr">
        <is>
          <t>QISSwaps</t>
        </is>
      </c>
      <c r="AG3052" t="n">
        <v>-0.045358</v>
      </c>
    </row>
    <row r="3053">
      <c r="A3053" t="inlineStr">
        <is>
          <t>QIS</t>
        </is>
      </c>
      <c r="B3053" t="inlineStr">
        <is>
          <t>SPXW US 10/14/25 C6865 Index</t>
        </is>
      </c>
      <c r="C3053" t="inlineStr">
        <is>
          <t>SPXW US 10/14/25 C6865 Index</t>
        </is>
      </c>
      <c r="G3053" s="1" t="n">
        <v>-100.9725627595</v>
      </c>
      <c r="H3053" s="1" t="n">
        <v>0.05</v>
      </c>
      <c r="K3053" s="4" t="n">
        <v>82793531.69</v>
      </c>
      <c r="L3053" s="5" t="n">
        <v>4375001</v>
      </c>
      <c r="M3053" s="6" t="n">
        <v>18.924231</v>
      </c>
      <c r="AB3053" s="8" t="inlineStr">
        <is>
          <t>QISSwaps</t>
        </is>
      </c>
      <c r="AG3053" t="n">
        <v>-0.045358</v>
      </c>
    </row>
    <row r="3054">
      <c r="A3054" t="inlineStr">
        <is>
          <t>QIS</t>
        </is>
      </c>
      <c r="B3054" t="inlineStr">
        <is>
          <t>SPXW US 10/14/25 C6870 Index</t>
        </is>
      </c>
      <c r="C3054" t="inlineStr">
        <is>
          <t>SPXW US 10/14/25 C6870 Index</t>
        </is>
      </c>
      <c r="G3054" s="1" t="n">
        <v>-131.932279246</v>
      </c>
      <c r="H3054" s="1" t="n">
        <v>0.05</v>
      </c>
      <c r="K3054" s="4" t="n">
        <v>82793531.69</v>
      </c>
      <c r="L3054" s="5" t="n">
        <v>4375001</v>
      </c>
      <c r="M3054" s="6" t="n">
        <v>18.924231</v>
      </c>
      <c r="AB3054" s="8" t="inlineStr">
        <is>
          <t>QISSwaps</t>
        </is>
      </c>
      <c r="AG3054" t="n">
        <v>-0.045358</v>
      </c>
    </row>
    <row r="3055">
      <c r="A3055" t="inlineStr">
        <is>
          <t>QIS</t>
        </is>
      </c>
      <c r="B3055" t="inlineStr">
        <is>
          <t>SPXW US 10/14/25 C6870 Index</t>
        </is>
      </c>
      <c r="C3055" t="inlineStr">
        <is>
          <t>SPXW US 10/14/25 C6870 Index</t>
        </is>
      </c>
      <c r="G3055" s="1" t="n">
        <v>-2.064741467796</v>
      </c>
      <c r="H3055" s="1" t="n">
        <v>0.05</v>
      </c>
      <c r="K3055" s="4" t="n">
        <v>82793531.69</v>
      </c>
      <c r="L3055" s="5" t="n">
        <v>4375001</v>
      </c>
      <c r="M3055" s="6" t="n">
        <v>18.924231</v>
      </c>
      <c r="AB3055" s="8" t="inlineStr">
        <is>
          <t>QISSwaps</t>
        </is>
      </c>
      <c r="AG3055" t="n">
        <v>-0.045358</v>
      </c>
    </row>
    <row r="3056">
      <c r="A3056" t="inlineStr">
        <is>
          <t>QIS</t>
        </is>
      </c>
      <c r="B3056" t="inlineStr">
        <is>
          <t>SPXW US 10/14/25 C6875 Index</t>
        </is>
      </c>
      <c r="C3056" t="inlineStr">
        <is>
          <t>SPXW US 10/14/25 C6875 Index</t>
        </is>
      </c>
      <c r="G3056" s="1" t="n">
        <v>-109.048231262</v>
      </c>
      <c r="H3056" s="1" t="n">
        <v>0.05</v>
      </c>
      <c r="K3056" s="4" t="n">
        <v>82793531.69</v>
      </c>
      <c r="L3056" s="5" t="n">
        <v>4375001</v>
      </c>
      <c r="M3056" s="6" t="n">
        <v>18.924231</v>
      </c>
      <c r="AB3056" s="8" t="inlineStr">
        <is>
          <t>QISSwaps</t>
        </is>
      </c>
      <c r="AG3056" t="n">
        <v>-0.045358</v>
      </c>
    </row>
    <row r="3057">
      <c r="A3057" t="inlineStr">
        <is>
          <t>QIS</t>
        </is>
      </c>
      <c r="B3057" t="inlineStr">
        <is>
          <t>SPXW US 10/14/25 C6875 Index</t>
        </is>
      </c>
      <c r="C3057" t="inlineStr">
        <is>
          <t>SPXW US 10/14/25 C6875 Index</t>
        </is>
      </c>
      <c r="G3057" s="1" t="n">
        <v>-2.064741467796</v>
      </c>
      <c r="H3057" s="1" t="n">
        <v>0.05</v>
      </c>
      <c r="K3057" s="4" t="n">
        <v>82793531.69</v>
      </c>
      <c r="L3057" s="5" t="n">
        <v>4375001</v>
      </c>
      <c r="M3057" s="6" t="n">
        <v>18.924231</v>
      </c>
      <c r="AB3057" s="8" t="inlineStr">
        <is>
          <t>QISSwaps</t>
        </is>
      </c>
      <c r="AG3057" t="n">
        <v>-0.045358</v>
      </c>
    </row>
    <row r="3058">
      <c r="A3058" t="inlineStr">
        <is>
          <t>QIS</t>
        </is>
      </c>
      <c r="B3058" t="inlineStr">
        <is>
          <t>SPXW US 10/14/25 C6880 Index</t>
        </is>
      </c>
      <c r="C3058" t="inlineStr">
        <is>
          <t>SPXW US 10/14/25 C6880 Index</t>
        </is>
      </c>
      <c r="G3058" s="1" t="n">
        <v>-84.82122575450001</v>
      </c>
      <c r="H3058" s="1" t="n">
        <v>0.05</v>
      </c>
      <c r="K3058" s="4" t="n">
        <v>82793531.69</v>
      </c>
      <c r="L3058" s="5" t="n">
        <v>4375001</v>
      </c>
      <c r="M3058" s="6" t="n">
        <v>18.924231</v>
      </c>
      <c r="AB3058" s="8" t="inlineStr">
        <is>
          <t>QISSwaps</t>
        </is>
      </c>
      <c r="AG3058" t="n">
        <v>-0.045358</v>
      </c>
    </row>
    <row r="3059">
      <c r="A3059" t="inlineStr">
        <is>
          <t>QIS</t>
        </is>
      </c>
      <c r="B3059" t="inlineStr">
        <is>
          <t>SPXW US 10/14/25 C6880 Index</t>
        </is>
      </c>
      <c r="C3059" t="inlineStr">
        <is>
          <t>SPXW US 10/14/25 C6880 Index</t>
        </is>
      </c>
      <c r="G3059" s="1" t="n">
        <v>-4.007430629748</v>
      </c>
      <c r="H3059" s="1" t="n">
        <v>0.05</v>
      </c>
      <c r="K3059" s="4" t="n">
        <v>82793531.69</v>
      </c>
      <c r="L3059" s="5" t="n">
        <v>4375001</v>
      </c>
      <c r="M3059" s="6" t="n">
        <v>18.924231</v>
      </c>
      <c r="AB3059" s="8" t="inlineStr">
        <is>
          <t>QISSwaps</t>
        </is>
      </c>
      <c r="AG3059" t="n">
        <v>-0.045358</v>
      </c>
    </row>
    <row r="3060">
      <c r="A3060" t="inlineStr">
        <is>
          <t>QIS</t>
        </is>
      </c>
      <c r="B3060" t="inlineStr">
        <is>
          <t>SPXW US 10/14/25 C6885 Index</t>
        </is>
      </c>
      <c r="C3060" t="inlineStr">
        <is>
          <t>SPXW US 10/14/25 C6885 Index</t>
        </is>
      </c>
      <c r="G3060" s="1" t="n">
        <v>-153.948193703</v>
      </c>
      <c r="H3060" s="1" t="n">
        <v>0.05</v>
      </c>
      <c r="K3060" s="4" t="n">
        <v>82793531.69</v>
      </c>
      <c r="L3060" s="5" t="n">
        <v>4375001</v>
      </c>
      <c r="M3060" s="6" t="n">
        <v>18.924231</v>
      </c>
      <c r="AB3060" s="8" t="inlineStr">
        <is>
          <t>QISSwaps</t>
        </is>
      </c>
      <c r="AG3060" t="n">
        <v>-0.045358</v>
      </c>
    </row>
    <row r="3061">
      <c r="A3061" t="inlineStr">
        <is>
          <t>QIS</t>
        </is>
      </c>
      <c r="B3061" t="inlineStr">
        <is>
          <t>SPXW US 10/14/25 C6885 Index</t>
        </is>
      </c>
      <c r="C3061" t="inlineStr">
        <is>
          <t>SPXW US 10/14/25 C6885 Index</t>
        </is>
      </c>
      <c r="G3061" s="1" t="n">
        <v>-2.99139819804</v>
      </c>
      <c r="H3061" s="1" t="n">
        <v>0.05</v>
      </c>
      <c r="K3061" s="4" t="n">
        <v>82793531.69</v>
      </c>
      <c r="L3061" s="5" t="n">
        <v>4375001</v>
      </c>
      <c r="M3061" s="6" t="n">
        <v>18.924231</v>
      </c>
      <c r="AB3061" s="8" t="inlineStr">
        <is>
          <t>QISSwaps</t>
        </is>
      </c>
      <c r="AG3061" t="n">
        <v>-0.045358</v>
      </c>
    </row>
    <row r="3062">
      <c r="A3062" t="inlineStr">
        <is>
          <t>QIS</t>
        </is>
      </c>
      <c r="B3062" t="inlineStr">
        <is>
          <t>SPXW US 10/14/25 C6890 Index</t>
        </is>
      </c>
      <c r="C3062" t="inlineStr">
        <is>
          <t>SPXW US 10/14/25 C6890 Index</t>
        </is>
      </c>
      <c r="G3062" s="1" t="n">
        <v>-1.942689417228</v>
      </c>
      <c r="H3062" s="1" t="n">
        <v>0.05</v>
      </c>
      <c r="K3062" s="4" t="n">
        <v>82793531.69</v>
      </c>
      <c r="L3062" s="5" t="n">
        <v>4375001</v>
      </c>
      <c r="M3062" s="6" t="n">
        <v>18.924231</v>
      </c>
      <c r="AB3062" s="8" t="inlineStr">
        <is>
          <t>QISSwaps</t>
        </is>
      </c>
      <c r="AG3062" t="n">
        <v>-0.045358</v>
      </c>
    </row>
    <row r="3063">
      <c r="A3063" t="inlineStr">
        <is>
          <t>QIS</t>
        </is>
      </c>
      <c r="B3063" t="inlineStr">
        <is>
          <t>SPXW US 10/14/25 C6890 Index</t>
        </is>
      </c>
      <c r="C3063" t="inlineStr">
        <is>
          <t>SPXW US 10/14/25 C6890 Index</t>
        </is>
      </c>
      <c r="G3063" s="1" t="n">
        <v>-257.677360533</v>
      </c>
      <c r="H3063" s="1" t="n">
        <v>0.05</v>
      </c>
      <c r="K3063" s="4" t="n">
        <v>82793531.69</v>
      </c>
      <c r="L3063" s="5" t="n">
        <v>4375001</v>
      </c>
      <c r="M3063" s="6" t="n">
        <v>18.924231</v>
      </c>
      <c r="AB3063" s="8" t="inlineStr">
        <is>
          <t>QISSwaps</t>
        </is>
      </c>
      <c r="AG3063" t="n">
        <v>-0.045358</v>
      </c>
    </row>
    <row r="3064">
      <c r="A3064" t="inlineStr">
        <is>
          <t>QIS</t>
        </is>
      </c>
      <c r="B3064" t="inlineStr">
        <is>
          <t>SPXW US 10/14/25 C6895 Index</t>
        </is>
      </c>
      <c r="C3064" t="inlineStr">
        <is>
          <t>SPXW US 10/14/25 C6895 Index</t>
        </is>
      </c>
      <c r="G3064" s="1" t="n">
        <v>-153.7681788705</v>
      </c>
      <c r="H3064" s="1" t="n">
        <v>0.05</v>
      </c>
      <c r="K3064" s="4" t="n">
        <v>82793531.69</v>
      </c>
      <c r="L3064" s="5" t="n">
        <v>4375001</v>
      </c>
      <c r="M3064" s="6" t="n">
        <v>18.924231</v>
      </c>
      <c r="AB3064" s="8" t="inlineStr">
        <is>
          <t>QISSwaps</t>
        </is>
      </c>
      <c r="AG3064" t="n">
        <v>-0.045358</v>
      </c>
    </row>
    <row r="3065">
      <c r="A3065" t="inlineStr">
        <is>
          <t>QIS</t>
        </is>
      </c>
      <c r="B3065" t="inlineStr">
        <is>
          <t>SPXW US 10/14/25 C6895 Index</t>
        </is>
      </c>
      <c r="C3065" t="inlineStr">
        <is>
          <t>SPXW US 10/14/25 C6895 Index</t>
        </is>
      </c>
      <c r="G3065" s="1" t="n">
        <v>-2.99139819804</v>
      </c>
      <c r="H3065" s="1" t="n">
        <v>0.05</v>
      </c>
      <c r="K3065" s="4" t="n">
        <v>82793531.69</v>
      </c>
      <c r="L3065" s="5" t="n">
        <v>4375001</v>
      </c>
      <c r="M3065" s="6" t="n">
        <v>18.924231</v>
      </c>
      <c r="AB3065" s="8" t="inlineStr">
        <is>
          <t>QISSwaps</t>
        </is>
      </c>
      <c r="AG3065" t="n">
        <v>-0.045358</v>
      </c>
    </row>
    <row r="3066">
      <c r="A3066" t="inlineStr">
        <is>
          <t>QIS</t>
        </is>
      </c>
      <c r="B3066" t="inlineStr">
        <is>
          <t>SPXW US 10/14/25 C6900 Index</t>
        </is>
      </c>
      <c r="C3066" t="inlineStr">
        <is>
          <t>SPXW US 10/14/25 C6900 Index</t>
        </is>
      </c>
      <c r="G3066" s="1" t="n">
        <v>-1.942689417228</v>
      </c>
      <c r="H3066" s="1" t="n">
        <v>0.05</v>
      </c>
      <c r="K3066" s="4" t="n">
        <v>82793531.69</v>
      </c>
      <c r="L3066" s="5" t="n">
        <v>4375001</v>
      </c>
      <c r="M3066" s="6" t="n">
        <v>18.924231</v>
      </c>
      <c r="AB3066" s="8" t="inlineStr">
        <is>
          <t>QISSwaps</t>
        </is>
      </c>
      <c r="AG3066" t="n">
        <v>-0.045358</v>
      </c>
    </row>
    <row r="3067">
      <c r="A3067" t="inlineStr">
        <is>
          <t>QIS</t>
        </is>
      </c>
      <c r="B3067" t="inlineStr">
        <is>
          <t>SPXW US 10/14/25 C6900 Index</t>
        </is>
      </c>
      <c r="C3067" t="inlineStr">
        <is>
          <t>SPXW US 10/14/25 C6900 Index</t>
        </is>
      </c>
      <c r="G3067" s="1" t="n">
        <v>-233.4415161075</v>
      </c>
      <c r="H3067" s="1" t="n">
        <v>0.05</v>
      </c>
      <c r="K3067" s="4" t="n">
        <v>82793531.69</v>
      </c>
      <c r="L3067" s="5" t="n">
        <v>4375001</v>
      </c>
      <c r="M3067" s="6" t="n">
        <v>18.924231</v>
      </c>
      <c r="AB3067" s="8" t="inlineStr">
        <is>
          <t>QISSwaps</t>
        </is>
      </c>
      <c r="AG3067" t="n">
        <v>-0.045358</v>
      </c>
    </row>
    <row r="3068">
      <c r="A3068" t="inlineStr">
        <is>
          <t>QIS</t>
        </is>
      </c>
      <c r="B3068" t="inlineStr">
        <is>
          <t>SPXW US 10/14/25 C6905 Index</t>
        </is>
      </c>
      <c r="C3068" t="inlineStr">
        <is>
          <t>SPXW US 10/14/25 C6905 Index</t>
        </is>
      </c>
      <c r="G3068" s="1" t="n">
        <v>-153.948193703</v>
      </c>
      <c r="H3068" s="1" t="n">
        <v>0.075</v>
      </c>
      <c r="K3068" s="4" t="n">
        <v>82793531.69</v>
      </c>
      <c r="L3068" s="5" t="n">
        <v>4375001</v>
      </c>
      <c r="M3068" s="6" t="n">
        <v>18.924231</v>
      </c>
      <c r="AB3068" s="8" t="inlineStr">
        <is>
          <t>QISSwaps</t>
        </is>
      </c>
      <c r="AG3068" t="n">
        <v>-0.045358</v>
      </c>
    </row>
    <row r="3069">
      <c r="A3069" t="inlineStr">
        <is>
          <t>QIS</t>
        </is>
      </c>
      <c r="B3069" t="inlineStr">
        <is>
          <t>SPXW US 10/14/25 C6905 Index</t>
        </is>
      </c>
      <c r="C3069" t="inlineStr">
        <is>
          <t>SPXW US 10/14/25 C6905 Index</t>
        </is>
      </c>
      <c r="G3069" s="1" t="n">
        <v>-0.926656730244</v>
      </c>
      <c r="H3069" s="1" t="n">
        <v>0.075</v>
      </c>
      <c r="K3069" s="4" t="n">
        <v>82793531.69</v>
      </c>
      <c r="L3069" s="5" t="n">
        <v>4375001</v>
      </c>
      <c r="M3069" s="6" t="n">
        <v>18.924231</v>
      </c>
      <c r="AB3069" s="8" t="inlineStr">
        <is>
          <t>QISSwaps</t>
        </is>
      </c>
      <c r="AG3069" t="n">
        <v>-0.045358</v>
      </c>
    </row>
    <row r="3070">
      <c r="A3070" t="inlineStr">
        <is>
          <t>QIS</t>
        </is>
      </c>
      <c r="B3070" t="inlineStr">
        <is>
          <t>SPXW US 10/14/25 C6910 Index</t>
        </is>
      </c>
      <c r="C3070" t="inlineStr">
        <is>
          <t>SPXW US 10/14/25 C6910 Index</t>
        </is>
      </c>
      <c r="G3070" s="1" t="n">
        <v>-1.942689417228</v>
      </c>
      <c r="H3070" s="1" t="n">
        <v>0.075</v>
      </c>
      <c r="K3070" s="4" t="n">
        <v>82793531.69</v>
      </c>
      <c r="L3070" s="5" t="n">
        <v>4375001</v>
      </c>
      <c r="M3070" s="6" t="n">
        <v>18.924231</v>
      </c>
      <c r="AB3070" s="8" t="inlineStr">
        <is>
          <t>QISSwaps</t>
        </is>
      </c>
      <c r="AG3070" t="n">
        <v>-0.045358</v>
      </c>
    </row>
    <row r="3071">
      <c r="A3071" t="inlineStr">
        <is>
          <t>QIS</t>
        </is>
      </c>
      <c r="B3071" t="inlineStr">
        <is>
          <t>SPXW US 10/14/25 C6910 Index</t>
        </is>
      </c>
      <c r="C3071" t="inlineStr">
        <is>
          <t>SPXW US 10/14/25 C6910 Index</t>
        </is>
      </c>
      <c r="G3071" s="1" t="n">
        <v>-234.7933348695</v>
      </c>
      <c r="H3071" s="1" t="n">
        <v>0.075</v>
      </c>
      <c r="K3071" s="4" t="n">
        <v>82793531.69</v>
      </c>
      <c r="L3071" s="5" t="n">
        <v>4375001</v>
      </c>
      <c r="M3071" s="6" t="n">
        <v>18.924231</v>
      </c>
      <c r="AB3071" s="8" t="inlineStr">
        <is>
          <t>QISSwaps</t>
        </is>
      </c>
      <c r="AG3071" t="n">
        <v>-0.045358</v>
      </c>
    </row>
    <row r="3072">
      <c r="A3072" t="inlineStr">
        <is>
          <t>QIS</t>
        </is>
      </c>
      <c r="B3072" t="inlineStr">
        <is>
          <t>SPXW US 10/14/25 C6915 Index</t>
        </is>
      </c>
      <c r="C3072" t="inlineStr">
        <is>
          <t>SPXW US 10/14/25 C6915 Index</t>
        </is>
      </c>
      <c r="G3072" s="1" t="n">
        <v>-153.7681788705</v>
      </c>
      <c r="H3072" s="1" t="n">
        <v>0.075</v>
      </c>
      <c r="K3072" s="4" t="n">
        <v>82793531.69</v>
      </c>
      <c r="L3072" s="5" t="n">
        <v>4375001</v>
      </c>
      <c r="M3072" s="6" t="n">
        <v>18.924231</v>
      </c>
      <c r="AB3072" s="8" t="inlineStr">
        <is>
          <t>QISSwaps</t>
        </is>
      </c>
      <c r="AG3072" t="n">
        <v>-0.045358</v>
      </c>
    </row>
    <row r="3073">
      <c r="A3073" t="inlineStr">
        <is>
          <t>QIS</t>
        </is>
      </c>
      <c r="B3073" t="inlineStr">
        <is>
          <t>SPXW US 10/14/25 C6915 Index</t>
        </is>
      </c>
      <c r="C3073" t="inlineStr">
        <is>
          <t>SPXW US 10/14/25 C6915 Index</t>
        </is>
      </c>
      <c r="G3073" s="1" t="n">
        <v>-0.926656730244</v>
      </c>
      <c r="H3073" s="1" t="n">
        <v>0.075</v>
      </c>
      <c r="K3073" s="4" t="n">
        <v>82793531.69</v>
      </c>
      <c r="L3073" s="5" t="n">
        <v>4375001</v>
      </c>
      <c r="M3073" s="6" t="n">
        <v>18.924231</v>
      </c>
      <c r="AB3073" s="8" t="inlineStr">
        <is>
          <t>QISSwaps</t>
        </is>
      </c>
      <c r="AG3073" t="n">
        <v>-0.045358</v>
      </c>
    </row>
    <row r="3074">
      <c r="A3074" t="inlineStr">
        <is>
          <t>QIS</t>
        </is>
      </c>
      <c r="B3074" t="inlineStr">
        <is>
          <t>SPXW US 10/14/25 C6920 Index</t>
        </is>
      </c>
      <c r="C3074" t="inlineStr">
        <is>
          <t>SPXW US 10/14/25 C6920 Index</t>
        </is>
      </c>
      <c r="G3074" s="1" t="n">
        <v>-221.3279575525</v>
      </c>
      <c r="H3074" s="1" t="n">
        <v>0.075</v>
      </c>
      <c r="K3074" s="4" t="n">
        <v>82793531.69</v>
      </c>
      <c r="L3074" s="5" t="n">
        <v>4375001</v>
      </c>
      <c r="M3074" s="6" t="n">
        <v>18.924231</v>
      </c>
      <c r="AB3074" s="8" t="inlineStr">
        <is>
          <t>QISSwaps</t>
        </is>
      </c>
      <c r="AG3074" t="n">
        <v>-0.045358</v>
      </c>
    </row>
    <row r="3075">
      <c r="A3075" t="inlineStr">
        <is>
          <t>QIS</t>
        </is>
      </c>
      <c r="B3075" t="inlineStr">
        <is>
          <t>SPXW US 10/14/25 C6920 Index</t>
        </is>
      </c>
      <c r="C3075" t="inlineStr">
        <is>
          <t>SPXW US 10/14/25 C6920 Index</t>
        </is>
      </c>
      <c r="G3075" s="1" t="n">
        <v>-1.942689417228</v>
      </c>
      <c r="H3075" s="1" t="n">
        <v>0.075</v>
      </c>
      <c r="K3075" s="4" t="n">
        <v>82793531.69</v>
      </c>
      <c r="L3075" s="5" t="n">
        <v>4375001</v>
      </c>
      <c r="M3075" s="6" t="n">
        <v>18.924231</v>
      </c>
      <c r="AB3075" s="8" t="inlineStr">
        <is>
          <t>QISSwaps</t>
        </is>
      </c>
      <c r="AG3075" t="n">
        <v>-0.045358</v>
      </c>
    </row>
    <row r="3076">
      <c r="A3076" t="inlineStr">
        <is>
          <t>QIS</t>
        </is>
      </c>
      <c r="B3076" t="inlineStr">
        <is>
          <t>SPXW US 10/14/25 C6925 Index</t>
        </is>
      </c>
      <c r="C3076" t="inlineStr">
        <is>
          <t>SPXW US 10/14/25 C6925 Index</t>
        </is>
      </c>
      <c r="G3076" s="1" t="n">
        <v>-182.103718813</v>
      </c>
      <c r="H3076" s="1" t="n">
        <v>0.075</v>
      </c>
      <c r="K3076" s="4" t="n">
        <v>82793531.69</v>
      </c>
      <c r="L3076" s="5" t="n">
        <v>4375001</v>
      </c>
      <c r="M3076" s="6" t="n">
        <v>18.924231</v>
      </c>
      <c r="AB3076" s="8" t="inlineStr">
        <is>
          <t>QISSwaps</t>
        </is>
      </c>
      <c r="AG3076" t="n">
        <v>-0.045358</v>
      </c>
    </row>
    <row r="3077">
      <c r="A3077" t="inlineStr">
        <is>
          <t>QIS</t>
        </is>
      </c>
      <c r="B3077" t="inlineStr">
        <is>
          <t>SPXW US 10/14/25 C6925 Index</t>
        </is>
      </c>
      <c r="C3077" t="inlineStr">
        <is>
          <t>SPXW US 10/14/25 C6925 Index</t>
        </is>
      </c>
      <c r="G3077" s="1" t="n">
        <v>-1.942689417228</v>
      </c>
      <c r="H3077" s="1" t="n">
        <v>0.075</v>
      </c>
      <c r="K3077" s="4" t="n">
        <v>82793531.69</v>
      </c>
      <c r="L3077" s="5" t="n">
        <v>4375001</v>
      </c>
      <c r="M3077" s="6" t="n">
        <v>18.924231</v>
      </c>
      <c r="AB3077" s="8" t="inlineStr">
        <is>
          <t>QISSwaps</t>
        </is>
      </c>
      <c r="AG3077" t="n">
        <v>-0.045358</v>
      </c>
    </row>
    <row r="3078">
      <c r="A3078" t="inlineStr">
        <is>
          <t>QIS</t>
        </is>
      </c>
      <c r="B3078" t="inlineStr">
        <is>
          <t>SPXW US 10/14/25 C6930 Index</t>
        </is>
      </c>
      <c r="C3078" t="inlineStr">
        <is>
          <t>SPXW US 10/14/25 C6930 Index</t>
        </is>
      </c>
      <c r="G3078" s="1" t="n">
        <v>-159.022000481</v>
      </c>
      <c r="H3078" s="1" t="n">
        <v>0.05</v>
      </c>
      <c r="K3078" s="4" t="n">
        <v>82793531.69</v>
      </c>
      <c r="L3078" s="5" t="n">
        <v>4375001</v>
      </c>
      <c r="M3078" s="6" t="n">
        <v>18.924231</v>
      </c>
      <c r="AB3078" s="8" t="inlineStr">
        <is>
          <t>QISSwaps</t>
        </is>
      </c>
      <c r="AG3078" t="n">
        <v>-0.045358</v>
      </c>
    </row>
    <row r="3079">
      <c r="A3079" t="inlineStr">
        <is>
          <t>QIS</t>
        </is>
      </c>
      <c r="B3079" t="inlineStr">
        <is>
          <t>SPXW US 10/14/25 C6930 Index</t>
        </is>
      </c>
      <c r="C3079" t="inlineStr">
        <is>
          <t>SPXW US 10/14/25 C6930 Index</t>
        </is>
      </c>
      <c r="G3079" s="1" t="n">
        <v>-4.007430629748</v>
      </c>
      <c r="H3079" s="1" t="n">
        <v>0.05</v>
      </c>
      <c r="K3079" s="4" t="n">
        <v>82793531.69</v>
      </c>
      <c r="L3079" s="5" t="n">
        <v>4375001</v>
      </c>
      <c r="M3079" s="6" t="n">
        <v>18.924231</v>
      </c>
      <c r="AB3079" s="8" t="inlineStr">
        <is>
          <t>QISSwaps</t>
        </is>
      </c>
      <c r="AG3079" t="n">
        <v>-0.045358</v>
      </c>
    </row>
    <row r="3080">
      <c r="A3080" t="inlineStr">
        <is>
          <t>QIS</t>
        </is>
      </c>
      <c r="B3080" t="inlineStr">
        <is>
          <t>SPXW US 10/14/25 C6935 Index</t>
        </is>
      </c>
      <c r="C3080" t="inlineStr">
        <is>
          <t>SPXW US 10/14/25 C6935 Index</t>
        </is>
      </c>
      <c r="G3080" s="1" t="n">
        <v>-60.594220247</v>
      </c>
      <c r="H3080" s="1" t="n">
        <v>0.075</v>
      </c>
      <c r="K3080" s="4" t="n">
        <v>82793531.69</v>
      </c>
      <c r="L3080" s="5" t="n">
        <v>4375001</v>
      </c>
      <c r="M3080" s="6" t="n">
        <v>18.924231</v>
      </c>
      <c r="AB3080" s="8" t="inlineStr">
        <is>
          <t>QISSwaps</t>
        </is>
      </c>
      <c r="AG3080" t="n">
        <v>-0.045358</v>
      </c>
    </row>
    <row r="3081">
      <c r="A3081" t="inlineStr">
        <is>
          <t>QIS</t>
        </is>
      </c>
      <c r="B3081" t="inlineStr">
        <is>
          <t>SPXW US 10/14/25 C6940 Index</t>
        </is>
      </c>
      <c r="C3081" t="inlineStr">
        <is>
          <t>SPXW US 10/14/25 C6940 Index</t>
        </is>
      </c>
      <c r="G3081" s="1" t="n">
        <v>-1.942689417228</v>
      </c>
      <c r="H3081" s="1" t="n">
        <v>0.075</v>
      </c>
      <c r="K3081" s="4" t="n">
        <v>82793531.69</v>
      </c>
      <c r="L3081" s="5" t="n">
        <v>4375001</v>
      </c>
      <c r="M3081" s="6" t="n">
        <v>18.924231</v>
      </c>
      <c r="AB3081" s="8" t="inlineStr">
        <is>
          <t>QISSwaps</t>
        </is>
      </c>
      <c r="AG3081" t="n">
        <v>-0.045358</v>
      </c>
    </row>
    <row r="3082">
      <c r="A3082" t="inlineStr">
        <is>
          <t>QIS</t>
        </is>
      </c>
      <c r="B3082" t="inlineStr">
        <is>
          <t>SPXW US 10/14/25 C6940 Index</t>
        </is>
      </c>
      <c r="C3082" t="inlineStr">
        <is>
          <t>SPXW US 10/14/25 C6940 Index</t>
        </is>
      </c>
      <c r="G3082" s="1" t="n">
        <v>-195.56909613</v>
      </c>
      <c r="H3082" s="1" t="n">
        <v>0.075</v>
      </c>
      <c r="K3082" s="4" t="n">
        <v>82793531.69</v>
      </c>
      <c r="L3082" s="5" t="n">
        <v>4375001</v>
      </c>
      <c r="M3082" s="6" t="n">
        <v>18.924231</v>
      </c>
      <c r="AB3082" s="8" t="inlineStr">
        <is>
          <t>QISSwaps</t>
        </is>
      </c>
      <c r="AG3082" t="n">
        <v>-0.045358</v>
      </c>
    </row>
    <row r="3083">
      <c r="A3083" t="inlineStr">
        <is>
          <t>QIS</t>
        </is>
      </c>
      <c r="B3083" t="inlineStr">
        <is>
          <t>SPXW US 10/14/25 C6945 Index</t>
        </is>
      </c>
      <c r="C3083" t="inlineStr">
        <is>
          <t>SPXW US 10/14/25 C6945 Index</t>
        </is>
      </c>
      <c r="G3083" s="1" t="n">
        <v>-67.32690890549999</v>
      </c>
      <c r="H3083" s="1" t="n">
        <v>0.05</v>
      </c>
      <c r="K3083" s="4" t="n">
        <v>82793531.69</v>
      </c>
      <c r="L3083" s="5" t="n">
        <v>4375001</v>
      </c>
      <c r="M3083" s="6" t="n">
        <v>18.924231</v>
      </c>
      <c r="AB3083" s="8" t="inlineStr">
        <is>
          <t>QISSwaps</t>
        </is>
      </c>
      <c r="AG3083" t="n">
        <v>-0.045358</v>
      </c>
    </row>
    <row r="3084">
      <c r="A3084" t="inlineStr">
        <is>
          <t>QIS</t>
        </is>
      </c>
      <c r="B3084" t="inlineStr">
        <is>
          <t>SPXW US 10/14/25 C6950 Index</t>
        </is>
      </c>
      <c r="C3084" t="inlineStr">
        <is>
          <t>SPXW US 10/14/25 C6950 Index</t>
        </is>
      </c>
      <c r="G3084" s="1" t="n">
        <v>-187.4845887095</v>
      </c>
      <c r="H3084" s="1" t="n">
        <v>0.05</v>
      </c>
      <c r="K3084" s="4" t="n">
        <v>82793531.69</v>
      </c>
      <c r="L3084" s="5" t="n">
        <v>4375001</v>
      </c>
      <c r="M3084" s="6" t="n">
        <v>18.924231</v>
      </c>
      <c r="AB3084" s="8" t="inlineStr">
        <is>
          <t>QISSwaps</t>
        </is>
      </c>
      <c r="AG3084" t="n">
        <v>-0.045358</v>
      </c>
    </row>
    <row r="3085">
      <c r="A3085" t="inlineStr">
        <is>
          <t>QIS</t>
        </is>
      </c>
      <c r="B3085" t="inlineStr">
        <is>
          <t>SPXW US 10/14/25 C6950 Index</t>
        </is>
      </c>
      <c r="C3085" t="inlineStr">
        <is>
          <t>SPXW US 10/14/25 C6950 Index</t>
        </is>
      </c>
      <c r="G3085" s="1" t="n">
        <v>-1.942689417228</v>
      </c>
      <c r="H3085" s="1" t="n">
        <v>0.05</v>
      </c>
      <c r="K3085" s="4" t="n">
        <v>82793531.69</v>
      </c>
      <c r="L3085" s="5" t="n">
        <v>4375001</v>
      </c>
      <c r="M3085" s="6" t="n">
        <v>18.924231</v>
      </c>
      <c r="AB3085" s="8" t="inlineStr">
        <is>
          <t>QISSwaps</t>
        </is>
      </c>
      <c r="AG3085" t="n">
        <v>-0.045358</v>
      </c>
    </row>
    <row r="3086">
      <c r="A3086" t="inlineStr">
        <is>
          <t>QIS</t>
        </is>
      </c>
      <c r="B3086" t="inlineStr">
        <is>
          <t>SPXW US 10/14/25 C6955 Index</t>
        </is>
      </c>
      <c r="C3086" t="inlineStr">
        <is>
          <t>SPXW US 10/14/25 C6955 Index</t>
        </is>
      </c>
      <c r="G3086" s="1" t="n">
        <v>-60.594220247</v>
      </c>
      <c r="H3086" s="1" t="n">
        <v>0.05</v>
      </c>
      <c r="K3086" s="4" t="n">
        <v>82793531.69</v>
      </c>
      <c r="L3086" s="5" t="n">
        <v>4375001</v>
      </c>
      <c r="M3086" s="6" t="n">
        <v>18.924231</v>
      </c>
      <c r="AB3086" s="8" t="inlineStr">
        <is>
          <t>QISSwaps</t>
        </is>
      </c>
      <c r="AG3086" t="n">
        <v>-0.045358</v>
      </c>
    </row>
    <row r="3087">
      <c r="A3087" t="inlineStr">
        <is>
          <t>QIS</t>
        </is>
      </c>
      <c r="B3087" t="inlineStr">
        <is>
          <t>SPXW US 10/14/25 C6960 Index</t>
        </is>
      </c>
      <c r="C3087" t="inlineStr">
        <is>
          <t>SPXW US 10/14/25 C6960 Index</t>
        </is>
      </c>
      <c r="G3087" s="1" t="n">
        <v>-0.926656730244</v>
      </c>
      <c r="H3087" s="1" t="n">
        <v>0.05</v>
      </c>
      <c r="K3087" s="4" t="n">
        <v>82793531.69</v>
      </c>
      <c r="L3087" s="5" t="n">
        <v>4375001</v>
      </c>
      <c r="M3087" s="6" t="n">
        <v>18.924231</v>
      </c>
      <c r="AB3087" s="8" t="inlineStr">
        <is>
          <t>QISSwaps</t>
        </is>
      </c>
      <c r="AG3087" t="n">
        <v>-0.045358</v>
      </c>
    </row>
    <row r="3088">
      <c r="A3088" t="inlineStr">
        <is>
          <t>QIS</t>
        </is>
      </c>
      <c r="B3088" t="inlineStr">
        <is>
          <t>SPXW US 10/14/25 C6960 Index</t>
        </is>
      </c>
      <c r="C3088" t="inlineStr">
        <is>
          <t>SPXW US 10/14/25 C6960 Index</t>
        </is>
      </c>
      <c r="G3088" s="1" t="n">
        <v>-122.9884772165</v>
      </c>
      <c r="H3088" s="1" t="n">
        <v>0.05</v>
      </c>
      <c r="K3088" s="4" t="n">
        <v>82793531.69</v>
      </c>
      <c r="L3088" s="5" t="n">
        <v>4375001</v>
      </c>
      <c r="M3088" s="6" t="n">
        <v>18.924231</v>
      </c>
      <c r="AB3088" s="8" t="inlineStr">
        <is>
          <t>QISSwaps</t>
        </is>
      </c>
      <c r="AG3088" t="n">
        <v>-0.045358</v>
      </c>
    </row>
    <row r="3089">
      <c r="A3089" t="inlineStr">
        <is>
          <t>QIS</t>
        </is>
      </c>
      <c r="B3089" t="inlineStr">
        <is>
          <t>SPXW US 10/14/25 C6970 Index</t>
        </is>
      </c>
      <c r="C3089" t="inlineStr">
        <is>
          <t>SPXW US 10/14/25 C6970 Index</t>
        </is>
      </c>
      <c r="G3089" s="1" t="n">
        <v>-55.30158328700001</v>
      </c>
      <c r="H3089" s="1" t="n">
        <v>0.025</v>
      </c>
      <c r="K3089" s="4" t="n">
        <v>82793531.69</v>
      </c>
      <c r="L3089" s="5" t="n">
        <v>4375001</v>
      </c>
      <c r="M3089" s="6" t="n">
        <v>18.924231</v>
      </c>
      <c r="AB3089" s="8" t="inlineStr">
        <is>
          <t>QISSwaps</t>
        </is>
      </c>
      <c r="AG3089" t="n">
        <v>-0.045358</v>
      </c>
    </row>
    <row r="3090">
      <c r="A3090" t="inlineStr">
        <is>
          <t>QIS</t>
        </is>
      </c>
      <c r="B3090" t="inlineStr">
        <is>
          <t>SPXW US 10/14/25 C6970 Index</t>
        </is>
      </c>
      <c r="C3090" t="inlineStr">
        <is>
          <t>SPXW US 10/14/25 C6970 Index</t>
        </is>
      </c>
      <c r="G3090" s="1" t="n">
        <v>-0.926656730244</v>
      </c>
      <c r="H3090" s="1" t="n">
        <v>0.025</v>
      </c>
      <c r="K3090" s="4" t="n">
        <v>82793531.69</v>
      </c>
      <c r="L3090" s="5" t="n">
        <v>4375001</v>
      </c>
      <c r="M3090" s="6" t="n">
        <v>18.924231</v>
      </c>
      <c r="AB3090" s="8" t="inlineStr">
        <is>
          <t>QISSwaps</t>
        </is>
      </c>
      <c r="AG3090" t="n">
        <v>-0.045358</v>
      </c>
    </row>
    <row r="3091">
      <c r="A3091" t="inlineStr">
        <is>
          <t>QIS</t>
        </is>
      </c>
      <c r="B3091" t="inlineStr">
        <is>
          <t>SPXW US 10/14/25 C6975 Index</t>
        </is>
      </c>
      <c r="C3091" t="inlineStr">
        <is>
          <t>SPXW US 10/14/25 C6975 Index</t>
        </is>
      </c>
      <c r="G3091" s="1" t="n">
        <v>-1.016032431708</v>
      </c>
      <c r="H3091" s="1" t="n">
        <v>0.025</v>
      </c>
      <c r="K3091" s="4" t="n">
        <v>82793531.69</v>
      </c>
      <c r="L3091" s="5" t="n">
        <v>4375001</v>
      </c>
      <c r="M3091" s="6" t="n">
        <v>18.924231</v>
      </c>
      <c r="AB3091" s="8" t="inlineStr">
        <is>
          <t>QISSwaps</t>
        </is>
      </c>
      <c r="AG3091" t="n">
        <v>-0.045358</v>
      </c>
    </row>
    <row r="3092">
      <c r="A3092" t="inlineStr">
        <is>
          <t>QIS</t>
        </is>
      </c>
      <c r="B3092" t="inlineStr">
        <is>
          <t>SPXW US 10/14/25 C6975 Index</t>
        </is>
      </c>
      <c r="C3092" t="inlineStr">
        <is>
          <t>SPXW US 10/14/25 C6975 Index</t>
        </is>
      </c>
      <c r="G3092" s="1" t="n">
        <v>-96.89596896</v>
      </c>
      <c r="H3092" s="1" t="n">
        <v>0.025</v>
      </c>
      <c r="K3092" s="4" t="n">
        <v>82793531.69</v>
      </c>
      <c r="L3092" s="5" t="n">
        <v>4375001</v>
      </c>
      <c r="M3092" s="6" t="n">
        <v>18.924231</v>
      </c>
      <c r="AB3092" s="8" t="inlineStr">
        <is>
          <t>QISSwaps</t>
        </is>
      </c>
      <c r="AG3092" t="n">
        <v>-0.045358</v>
      </c>
    </row>
    <row r="3093">
      <c r="A3093" t="inlineStr">
        <is>
          <t>QIS</t>
        </is>
      </c>
      <c r="B3093" t="inlineStr">
        <is>
          <t>SPXW US 10/14/25 C6980 Index</t>
        </is>
      </c>
      <c r="C3093" t="inlineStr">
        <is>
          <t>SPXW US 10/14/25 C6980 Index</t>
        </is>
      </c>
      <c r="G3093" s="1" t="n">
        <v>-48.388879796</v>
      </c>
      <c r="H3093" s="1" t="n">
        <v>0.025</v>
      </c>
      <c r="K3093" s="4" t="n">
        <v>82793531.69</v>
      </c>
      <c r="L3093" s="5" t="n">
        <v>4375001</v>
      </c>
      <c r="M3093" s="6" t="n">
        <v>18.924231</v>
      </c>
      <c r="AB3093" s="8" t="inlineStr">
        <is>
          <t>QISSwaps</t>
        </is>
      </c>
      <c r="AG3093" t="n">
        <v>-0.045358</v>
      </c>
    </row>
    <row r="3094">
      <c r="A3094" t="inlineStr">
        <is>
          <t>QIS</t>
        </is>
      </c>
      <c r="B3094" t="inlineStr">
        <is>
          <t>SPXW US 10/14/25 C7000 Index</t>
        </is>
      </c>
      <c r="C3094" t="inlineStr">
        <is>
          <t>SPXW US 10/14/25 C7000 Index</t>
        </is>
      </c>
      <c r="G3094" s="1" t="n">
        <v>-1.016032431708</v>
      </c>
      <c r="H3094" s="1" t="n">
        <v>0.025</v>
      </c>
      <c r="K3094" s="4" t="n">
        <v>82793531.69</v>
      </c>
      <c r="L3094" s="5" t="n">
        <v>4375001</v>
      </c>
      <c r="M3094" s="6" t="n">
        <v>18.924231</v>
      </c>
      <c r="AB3094" s="8" t="inlineStr">
        <is>
          <t>QISSwaps</t>
        </is>
      </c>
      <c r="AG3094" t="n">
        <v>-0.045358</v>
      </c>
    </row>
    <row r="3095">
      <c r="A3095" t="inlineStr">
        <is>
          <t>QIS</t>
        </is>
      </c>
      <c r="B3095" t="inlineStr">
        <is>
          <t>SPXW US 10/14/25 C7000 Index</t>
        </is>
      </c>
      <c r="C3095" t="inlineStr">
        <is>
          <t>SPXW US 10/14/25 C7000 Index</t>
        </is>
      </c>
      <c r="G3095" s="1" t="n">
        <v>-64.676104005</v>
      </c>
      <c r="H3095" s="1" t="n">
        <v>0.025</v>
      </c>
      <c r="K3095" s="4" t="n">
        <v>82793531.69</v>
      </c>
      <c r="L3095" s="5" t="n">
        <v>4375001</v>
      </c>
      <c r="M3095" s="6" t="n">
        <v>18.924231</v>
      </c>
      <c r="AB3095" s="8" t="inlineStr">
        <is>
          <t>QISSwaps</t>
        </is>
      </c>
      <c r="AG3095" t="n">
        <v>-0.045358</v>
      </c>
    </row>
    <row r="3096">
      <c r="A3096" t="inlineStr">
        <is>
          <t>QIS</t>
        </is>
      </c>
      <c r="B3096" t="inlineStr">
        <is>
          <t>SPXW US 10/14/25 C7025 Index</t>
        </is>
      </c>
      <c r="C3096" t="inlineStr">
        <is>
          <t>SPXW US 10/14/25 C7025 Index</t>
        </is>
      </c>
      <c r="G3096" s="1" t="n">
        <v>-48.507089164</v>
      </c>
      <c r="H3096" s="1" t="n">
        <v>0.025</v>
      </c>
      <c r="K3096" s="4" t="n">
        <v>82793531.69</v>
      </c>
      <c r="L3096" s="5" t="n">
        <v>4375001</v>
      </c>
      <c r="M3096" s="6" t="n">
        <v>18.924231</v>
      </c>
      <c r="AB3096" s="8" t="inlineStr">
        <is>
          <t>QISSwaps</t>
        </is>
      </c>
      <c r="AG3096" t="n">
        <v>-0.045358</v>
      </c>
    </row>
    <row r="3097">
      <c r="A3097" t="inlineStr">
        <is>
          <t>QIS</t>
        </is>
      </c>
      <c r="B3097" t="inlineStr">
        <is>
          <t>SPXW US 10/15/25 C6805 Index</t>
        </is>
      </c>
      <c r="C3097" t="inlineStr">
        <is>
          <t>SPXW US 10/15/25 C6805 Index</t>
        </is>
      </c>
      <c r="G3097" s="1" t="n">
        <v>-2.375604327348</v>
      </c>
      <c r="H3097" s="1" t="n">
        <v>0.2</v>
      </c>
      <c r="K3097" s="4" t="n">
        <v>82793531.69</v>
      </c>
      <c r="L3097" s="5" t="n">
        <v>4375001</v>
      </c>
      <c r="M3097" s="6" t="n">
        <v>18.924231</v>
      </c>
      <c r="AB3097" s="8" t="inlineStr">
        <is>
          <t>QISSwaps</t>
        </is>
      </c>
      <c r="AG3097" t="n">
        <v>-0.045358</v>
      </c>
    </row>
    <row r="3098">
      <c r="A3098" t="inlineStr">
        <is>
          <t>QIS</t>
        </is>
      </c>
      <c r="B3098" t="inlineStr">
        <is>
          <t>SPXW US 10/15/25 C6810 Index</t>
        </is>
      </c>
      <c r="C3098" t="inlineStr">
        <is>
          <t>SPXW US 10/15/25 C6810 Index</t>
        </is>
      </c>
      <c r="G3098" s="1" t="n">
        <v>-2.375604327348</v>
      </c>
      <c r="H3098" s="1" t="n">
        <v>0.175</v>
      </c>
      <c r="K3098" s="4" t="n">
        <v>82793531.69</v>
      </c>
      <c r="L3098" s="5" t="n">
        <v>4375001</v>
      </c>
      <c r="M3098" s="6" t="n">
        <v>18.924231</v>
      </c>
      <c r="AB3098" s="8" t="inlineStr">
        <is>
          <t>QISSwaps</t>
        </is>
      </c>
      <c r="AG3098" t="n">
        <v>-0.045358</v>
      </c>
    </row>
    <row r="3099">
      <c r="A3099" t="inlineStr">
        <is>
          <t>QIS</t>
        </is>
      </c>
      <c r="B3099" t="inlineStr">
        <is>
          <t>SPXW US 10/15/25 C6815 Index</t>
        </is>
      </c>
      <c r="C3099" t="inlineStr">
        <is>
          <t>SPXW US 10/15/25 C6815 Index</t>
        </is>
      </c>
      <c r="G3099" s="1" t="n">
        <v>-2.375604327348</v>
      </c>
      <c r="H3099" s="1" t="n">
        <v>0.175</v>
      </c>
      <c r="K3099" s="4" t="n">
        <v>82793531.69</v>
      </c>
      <c r="L3099" s="5" t="n">
        <v>4375001</v>
      </c>
      <c r="M3099" s="6" t="n">
        <v>18.924231</v>
      </c>
      <c r="AB3099" s="8" t="inlineStr">
        <is>
          <t>QISSwaps</t>
        </is>
      </c>
      <c r="AG3099" t="n">
        <v>-0.045358</v>
      </c>
    </row>
    <row r="3100">
      <c r="A3100" t="inlineStr">
        <is>
          <t>QIS</t>
        </is>
      </c>
      <c r="B3100" t="inlineStr">
        <is>
          <t>SPXW US 10/15/25 C6815 Index</t>
        </is>
      </c>
      <c r="C3100" t="inlineStr">
        <is>
          <t>SPXW US 10/15/25 C6815 Index</t>
        </is>
      </c>
      <c r="G3100" s="1" t="n">
        <v>-46.7810672195</v>
      </c>
      <c r="H3100" s="1" t="n">
        <v>0.175</v>
      </c>
      <c r="K3100" s="4" t="n">
        <v>82793531.69</v>
      </c>
      <c r="L3100" s="5" t="n">
        <v>4375001</v>
      </c>
      <c r="M3100" s="6" t="n">
        <v>18.924231</v>
      </c>
      <c r="AB3100" s="8" t="inlineStr">
        <is>
          <t>QISSwaps</t>
        </is>
      </c>
      <c r="AG3100" t="n">
        <v>-0.045358</v>
      </c>
    </row>
    <row r="3101">
      <c r="A3101" t="inlineStr">
        <is>
          <t>QIS</t>
        </is>
      </c>
      <c r="B3101" t="inlineStr">
        <is>
          <t>SPXW US 10/15/25 C6820 Index</t>
        </is>
      </c>
      <c r="C3101" t="inlineStr">
        <is>
          <t>SPXW US 10/15/25 C6820 Index</t>
        </is>
      </c>
      <c r="G3101" s="1" t="n">
        <v>-2.375604327348</v>
      </c>
      <c r="H3101" s="1" t="n">
        <v>0.125</v>
      </c>
      <c r="K3101" s="4" t="n">
        <v>82793531.69</v>
      </c>
      <c r="L3101" s="5" t="n">
        <v>4375001</v>
      </c>
      <c r="M3101" s="6" t="n">
        <v>18.924231</v>
      </c>
      <c r="AB3101" s="8" t="inlineStr">
        <is>
          <t>QISSwaps</t>
        </is>
      </c>
      <c r="AG3101" t="n">
        <v>-0.045358</v>
      </c>
    </row>
    <row r="3102">
      <c r="A3102" t="inlineStr">
        <is>
          <t>QIS</t>
        </is>
      </c>
      <c r="B3102" t="inlineStr">
        <is>
          <t>SPXW US 10/15/25 C6820 Index</t>
        </is>
      </c>
      <c r="C3102" t="inlineStr">
        <is>
          <t>SPXW US 10/15/25 C6820 Index</t>
        </is>
      </c>
      <c r="G3102" s="1" t="n">
        <v>-46.7810672195</v>
      </c>
      <c r="H3102" s="1" t="n">
        <v>0.125</v>
      </c>
      <c r="K3102" s="4" t="n">
        <v>82793531.69</v>
      </c>
      <c r="L3102" s="5" t="n">
        <v>4375001</v>
      </c>
      <c r="M3102" s="6" t="n">
        <v>18.924231</v>
      </c>
      <c r="AB3102" s="8" t="inlineStr">
        <is>
          <t>QISSwaps</t>
        </is>
      </c>
      <c r="AG3102" t="n">
        <v>-0.045358</v>
      </c>
    </row>
    <row r="3103">
      <c r="A3103" t="inlineStr">
        <is>
          <t>QIS</t>
        </is>
      </c>
      <c r="B3103" t="inlineStr">
        <is>
          <t>SPXW US 10/15/25 C6825 Index</t>
        </is>
      </c>
      <c r="C3103" t="inlineStr">
        <is>
          <t>SPXW US 10/15/25 C6825 Index</t>
        </is>
      </c>
      <c r="G3103" s="1" t="n">
        <v>-41.583180782</v>
      </c>
      <c r="H3103" s="1" t="n">
        <v>0.1</v>
      </c>
      <c r="K3103" s="4" t="n">
        <v>82793531.69</v>
      </c>
      <c r="L3103" s="5" t="n">
        <v>4375001</v>
      </c>
      <c r="M3103" s="6" t="n">
        <v>18.924231</v>
      </c>
      <c r="AB3103" s="8" t="inlineStr">
        <is>
          <t>QISSwaps</t>
        </is>
      </c>
      <c r="AG3103" t="n">
        <v>-0.045358</v>
      </c>
    </row>
    <row r="3104">
      <c r="A3104" t="inlineStr">
        <is>
          <t>QIS</t>
        </is>
      </c>
      <c r="B3104" t="inlineStr">
        <is>
          <t>SPXW US 10/15/25 C6825 Index</t>
        </is>
      </c>
      <c r="C3104" t="inlineStr">
        <is>
          <t>SPXW US 10/15/25 C6825 Index</t>
        </is>
      </c>
      <c r="G3104" s="1" t="n">
        <v>-2.375604327348</v>
      </c>
      <c r="H3104" s="1" t="n">
        <v>0.1</v>
      </c>
      <c r="K3104" s="4" t="n">
        <v>82793531.69</v>
      </c>
      <c r="L3104" s="5" t="n">
        <v>4375001</v>
      </c>
      <c r="M3104" s="6" t="n">
        <v>18.924231</v>
      </c>
      <c r="AB3104" s="8" t="inlineStr">
        <is>
          <t>QISSwaps</t>
        </is>
      </c>
      <c r="AG3104" t="n">
        <v>-0.045358</v>
      </c>
    </row>
    <row r="3105">
      <c r="A3105" t="inlineStr">
        <is>
          <t>QIS</t>
        </is>
      </c>
      <c r="B3105" t="inlineStr">
        <is>
          <t>SPXW US 10/15/25 C6830 Index</t>
        </is>
      </c>
      <c r="C3105" t="inlineStr">
        <is>
          <t>SPXW US 10/15/25 C6830 Index</t>
        </is>
      </c>
      <c r="G3105" s="1" t="n">
        <v>-51.9789759775</v>
      </c>
      <c r="H3105" s="1" t="n">
        <v>0.1</v>
      </c>
      <c r="K3105" s="4" t="n">
        <v>82793531.69</v>
      </c>
      <c r="L3105" s="5" t="n">
        <v>4375001</v>
      </c>
      <c r="M3105" s="6" t="n">
        <v>18.924231</v>
      </c>
      <c r="AB3105" s="8" t="inlineStr">
        <is>
          <t>QISSwaps</t>
        </is>
      </c>
      <c r="AG3105" t="n">
        <v>-0.045358</v>
      </c>
    </row>
    <row r="3106">
      <c r="A3106" t="inlineStr">
        <is>
          <t>QIS</t>
        </is>
      </c>
      <c r="B3106" t="inlineStr">
        <is>
          <t>SPXW US 10/15/25 C6830 Index</t>
        </is>
      </c>
      <c r="C3106" t="inlineStr">
        <is>
          <t>SPXW US 10/15/25 C6830 Index</t>
        </is>
      </c>
      <c r="G3106" s="1" t="n">
        <v>-2.375604327348</v>
      </c>
      <c r="H3106" s="1" t="n">
        <v>0.1</v>
      </c>
      <c r="K3106" s="4" t="n">
        <v>82793531.69</v>
      </c>
      <c r="L3106" s="5" t="n">
        <v>4375001</v>
      </c>
      <c r="M3106" s="6" t="n">
        <v>18.924231</v>
      </c>
      <c r="AB3106" s="8" t="inlineStr">
        <is>
          <t>QISSwaps</t>
        </is>
      </c>
      <c r="AG3106" t="n">
        <v>-0.045358</v>
      </c>
    </row>
    <row r="3107">
      <c r="A3107" t="inlineStr">
        <is>
          <t>QIS</t>
        </is>
      </c>
      <c r="B3107" t="inlineStr">
        <is>
          <t>SPXW US 10/15/25 C6835 Index</t>
        </is>
      </c>
      <c r="C3107" t="inlineStr">
        <is>
          <t>SPXW US 10/15/25 C6835 Index</t>
        </is>
      </c>
      <c r="G3107" s="1" t="n">
        <v>-41.583180782</v>
      </c>
      <c r="H3107" s="1" t="n">
        <v>0.1</v>
      </c>
      <c r="K3107" s="4" t="n">
        <v>82793531.69</v>
      </c>
      <c r="L3107" s="5" t="n">
        <v>4375001</v>
      </c>
      <c r="M3107" s="6" t="n">
        <v>18.924231</v>
      </c>
      <c r="AB3107" s="8" t="inlineStr">
        <is>
          <t>QISSwaps</t>
        </is>
      </c>
      <c r="AG3107" t="n">
        <v>-0.045358</v>
      </c>
    </row>
    <row r="3108">
      <c r="A3108" t="inlineStr">
        <is>
          <t>QIS</t>
        </is>
      </c>
      <c r="B3108" t="inlineStr">
        <is>
          <t>SPXW US 10/15/25 C6835 Index</t>
        </is>
      </c>
      <c r="C3108" t="inlineStr">
        <is>
          <t>SPXW US 10/15/25 C6835 Index</t>
        </is>
      </c>
      <c r="G3108" s="1" t="n">
        <v>-2.375604327348</v>
      </c>
      <c r="H3108" s="1" t="n">
        <v>0.1</v>
      </c>
      <c r="K3108" s="4" t="n">
        <v>82793531.69</v>
      </c>
      <c r="L3108" s="5" t="n">
        <v>4375001</v>
      </c>
      <c r="M3108" s="6" t="n">
        <v>18.924231</v>
      </c>
      <c r="AB3108" s="8" t="inlineStr">
        <is>
          <t>QISSwaps</t>
        </is>
      </c>
      <c r="AG3108" t="n">
        <v>-0.045358</v>
      </c>
    </row>
    <row r="3109">
      <c r="A3109" t="inlineStr">
        <is>
          <t>QIS</t>
        </is>
      </c>
      <c r="B3109" t="inlineStr">
        <is>
          <t>SPXW US 10/15/25 C6840 Index</t>
        </is>
      </c>
      <c r="C3109" t="inlineStr">
        <is>
          <t>SPXW US 10/15/25 C6840 Index</t>
        </is>
      </c>
      <c r="G3109" s="1" t="n">
        <v>-2.375604327348</v>
      </c>
      <c r="H3109" s="1" t="n">
        <v>0.1</v>
      </c>
      <c r="K3109" s="4" t="n">
        <v>82793531.69</v>
      </c>
      <c r="L3109" s="5" t="n">
        <v>4375001</v>
      </c>
      <c r="M3109" s="6" t="n">
        <v>18.924231</v>
      </c>
      <c r="AB3109" s="8" t="inlineStr">
        <is>
          <t>QISSwaps</t>
        </is>
      </c>
      <c r="AG3109" t="n">
        <v>-0.045358</v>
      </c>
    </row>
    <row r="3110">
      <c r="A3110" t="inlineStr">
        <is>
          <t>QIS</t>
        </is>
      </c>
      <c r="B3110" t="inlineStr">
        <is>
          <t>SPXW US 10/15/25 C6840 Index</t>
        </is>
      </c>
      <c r="C3110" t="inlineStr">
        <is>
          <t>SPXW US 10/15/25 C6840 Index</t>
        </is>
      </c>
      <c r="G3110" s="1" t="n">
        <v>-31.1873855865</v>
      </c>
      <c r="H3110" s="1" t="n">
        <v>0.1</v>
      </c>
      <c r="K3110" s="4" t="n">
        <v>82793531.69</v>
      </c>
      <c r="L3110" s="5" t="n">
        <v>4375001</v>
      </c>
      <c r="M3110" s="6" t="n">
        <v>18.924231</v>
      </c>
      <c r="AB3110" s="8" t="inlineStr">
        <is>
          <t>QISSwaps</t>
        </is>
      </c>
      <c r="AG3110" t="n">
        <v>-0.045358</v>
      </c>
    </row>
    <row r="3111">
      <c r="A3111" t="inlineStr">
        <is>
          <t>QIS</t>
        </is>
      </c>
      <c r="B3111" t="inlineStr">
        <is>
          <t>SPXW US 10/15/25 C6845 Index</t>
        </is>
      </c>
      <c r="C3111" t="inlineStr">
        <is>
          <t>SPXW US 10/15/25 C6845 Index</t>
        </is>
      </c>
      <c r="G3111" s="1" t="n">
        <v>-31.1873855865</v>
      </c>
      <c r="H3111" s="1" t="n">
        <v>0.05</v>
      </c>
      <c r="K3111" s="4" t="n">
        <v>82793531.69</v>
      </c>
      <c r="L3111" s="5" t="n">
        <v>4375001</v>
      </c>
      <c r="M3111" s="6" t="n">
        <v>18.924231</v>
      </c>
      <c r="AB3111" s="8" t="inlineStr">
        <is>
          <t>QISSwaps</t>
        </is>
      </c>
      <c r="AG3111" t="n">
        <v>-0.045358</v>
      </c>
    </row>
    <row r="3112">
      <c r="A3112" t="inlineStr">
        <is>
          <t>QIS</t>
        </is>
      </c>
      <c r="B3112" t="inlineStr">
        <is>
          <t>SPXW US 10/15/25 C6850 Index</t>
        </is>
      </c>
      <c r="C3112" t="inlineStr">
        <is>
          <t>SPXW US 10/15/25 C6850 Index</t>
        </is>
      </c>
      <c r="G3112" s="1" t="n">
        <v>-41.583180782</v>
      </c>
      <c r="H3112" s="1" t="n">
        <v>0.025</v>
      </c>
      <c r="K3112" s="4" t="n">
        <v>82793531.69</v>
      </c>
      <c r="L3112" s="5" t="n">
        <v>4375001</v>
      </c>
      <c r="M3112" s="6" t="n">
        <v>18.924231</v>
      </c>
      <c r="AB3112" s="8" t="inlineStr">
        <is>
          <t>QISSwaps</t>
        </is>
      </c>
      <c r="AG3112" t="n">
        <v>-0.045358</v>
      </c>
    </row>
    <row r="3113">
      <c r="A3113" t="inlineStr">
        <is>
          <t>QIS</t>
        </is>
      </c>
      <c r="B3113" t="inlineStr">
        <is>
          <t>SPXW US 10/15/25 C6855 Index</t>
        </is>
      </c>
      <c r="C3113" t="inlineStr">
        <is>
          <t>SPXW US 10/15/25 C6855 Index</t>
        </is>
      </c>
      <c r="G3113" s="1" t="n">
        <v>-31.1873855865</v>
      </c>
      <c r="H3113" s="1" t="n">
        <v>0.025</v>
      </c>
      <c r="K3113" s="4" t="n">
        <v>82793531.69</v>
      </c>
      <c r="L3113" s="5" t="n">
        <v>4375001</v>
      </c>
      <c r="M3113" s="6" t="n">
        <v>18.924231</v>
      </c>
      <c r="AB3113" s="8" t="inlineStr">
        <is>
          <t>QISSwaps</t>
        </is>
      </c>
      <c r="AG3113" t="n">
        <v>-0.045358</v>
      </c>
    </row>
    <row r="3114">
      <c r="A3114" t="inlineStr">
        <is>
          <t>QIS</t>
        </is>
      </c>
      <c r="B3114" t="inlineStr">
        <is>
          <t>SPXW US 10/15/25 C6860 Index</t>
        </is>
      </c>
      <c r="C3114" t="inlineStr">
        <is>
          <t>SPXW US 10/15/25 C6860 Index</t>
        </is>
      </c>
      <c r="G3114" s="1" t="n">
        <v>-25.9894768285</v>
      </c>
      <c r="H3114" s="1" t="n">
        <v>0.075</v>
      </c>
      <c r="K3114" s="4" t="n">
        <v>82793531.69</v>
      </c>
      <c r="L3114" s="5" t="n">
        <v>4375001</v>
      </c>
      <c r="M3114" s="6" t="n">
        <v>18.924231</v>
      </c>
      <c r="AB3114" s="8" t="inlineStr">
        <is>
          <t>QISSwaps</t>
        </is>
      </c>
      <c r="AG3114" t="n">
        <v>-0.045358</v>
      </c>
    </row>
    <row r="3115">
      <c r="A3115" t="inlineStr">
        <is>
          <t>QIS</t>
        </is>
      </c>
      <c r="B3115" t="inlineStr">
        <is>
          <t>SPXW US 10/15/25 C6865 Index</t>
        </is>
      </c>
      <c r="C3115" t="inlineStr">
        <is>
          <t>SPXW US 10/15/25 C6865 Index</t>
        </is>
      </c>
      <c r="G3115" s="1" t="n">
        <v>-20.791590391</v>
      </c>
      <c r="H3115" s="1" t="n">
        <v>0.075</v>
      </c>
      <c r="K3115" s="4" t="n">
        <v>82793531.69</v>
      </c>
      <c r="L3115" s="5" t="n">
        <v>4375001</v>
      </c>
      <c r="M3115" s="6" t="n">
        <v>18.924231</v>
      </c>
      <c r="AB3115" s="8" t="inlineStr">
        <is>
          <t>QISSwaps</t>
        </is>
      </c>
      <c r="AG3115" t="n">
        <v>-0.045358</v>
      </c>
    </row>
    <row r="3116">
      <c r="A3116" t="inlineStr">
        <is>
          <t>QIS</t>
        </is>
      </c>
      <c r="B3116" t="inlineStr">
        <is>
          <t>SPXW US 10/15/25 C6870 Index</t>
        </is>
      </c>
      <c r="C3116" t="inlineStr">
        <is>
          <t>SPXW US 10/15/25 C6870 Index</t>
        </is>
      </c>
      <c r="G3116" s="1" t="n">
        <v>-31.1873855865</v>
      </c>
      <c r="H3116" s="1" t="n">
        <v>0.075</v>
      </c>
      <c r="K3116" s="4" t="n">
        <v>82793531.69</v>
      </c>
      <c r="L3116" s="5" t="n">
        <v>4375001</v>
      </c>
      <c r="M3116" s="6" t="n">
        <v>18.924231</v>
      </c>
      <c r="AB3116" s="8" t="inlineStr">
        <is>
          <t>QISSwaps</t>
        </is>
      </c>
      <c r="AG3116" t="n">
        <v>-0.045358</v>
      </c>
    </row>
    <row r="3117">
      <c r="A3117" t="inlineStr">
        <is>
          <t>QIS</t>
        </is>
      </c>
      <c r="B3117" t="inlineStr">
        <is>
          <t>SPXW US 10/15/25 C6875 Index</t>
        </is>
      </c>
      <c r="C3117" t="inlineStr">
        <is>
          <t>SPXW US 10/15/25 C6875 Index</t>
        </is>
      </c>
      <c r="G3117" s="1" t="n">
        <v>-1.393700509908</v>
      </c>
      <c r="H3117" s="1" t="n">
        <v>0.075</v>
      </c>
      <c r="K3117" s="4" t="n">
        <v>82793531.69</v>
      </c>
      <c r="L3117" s="5" t="n">
        <v>4375001</v>
      </c>
      <c r="M3117" s="6" t="n">
        <v>18.924231</v>
      </c>
      <c r="AB3117" s="8" t="inlineStr">
        <is>
          <t>QISSwaps</t>
        </is>
      </c>
      <c r="AG3117" t="n">
        <v>-0.045358</v>
      </c>
    </row>
    <row r="3118">
      <c r="A3118" t="inlineStr">
        <is>
          <t>QIS</t>
        </is>
      </c>
      <c r="B3118" t="inlineStr">
        <is>
          <t>SPXW US 10/15/25 C6875 Index</t>
        </is>
      </c>
      <c r="C3118" t="inlineStr">
        <is>
          <t>SPXW US 10/15/25 C6875 Index</t>
        </is>
      </c>
      <c r="G3118" s="1" t="n">
        <v>-71.432787201</v>
      </c>
      <c r="H3118" s="1" t="n">
        <v>0.075</v>
      </c>
      <c r="K3118" s="4" t="n">
        <v>82793531.69</v>
      </c>
      <c r="L3118" s="5" t="n">
        <v>4375001</v>
      </c>
      <c r="M3118" s="6" t="n">
        <v>18.924231</v>
      </c>
      <c r="AB3118" s="8" t="inlineStr">
        <is>
          <t>QISSwaps</t>
        </is>
      </c>
      <c r="AG3118" t="n">
        <v>-0.045358</v>
      </c>
    </row>
    <row r="3119">
      <c r="A3119" t="inlineStr">
        <is>
          <t>QIS</t>
        </is>
      </c>
      <c r="B3119" t="inlineStr">
        <is>
          <t>SPXW US 10/15/25 C6880 Index</t>
        </is>
      </c>
      <c r="C3119" t="inlineStr">
        <is>
          <t>SPXW US 10/15/25 C6880 Index</t>
        </is>
      </c>
      <c r="G3119" s="1" t="n">
        <v>-1.393700509908</v>
      </c>
      <c r="H3119" s="1" t="n">
        <v>0.075</v>
      </c>
      <c r="K3119" s="4" t="n">
        <v>82793531.69</v>
      </c>
      <c r="L3119" s="5" t="n">
        <v>4375001</v>
      </c>
      <c r="M3119" s="6" t="n">
        <v>18.924231</v>
      </c>
      <c r="AB3119" s="8" t="inlineStr">
        <is>
          <t>QISSwaps</t>
        </is>
      </c>
      <c r="AG3119" t="n">
        <v>-0.045358</v>
      </c>
    </row>
    <row r="3120">
      <c r="A3120" t="inlineStr">
        <is>
          <t>QIS</t>
        </is>
      </c>
      <c r="B3120" t="inlineStr">
        <is>
          <t>SPXW US 10/15/25 C6880 Index</t>
        </is>
      </c>
      <c r="C3120" t="inlineStr">
        <is>
          <t>SPXW US 10/15/25 C6880 Index</t>
        </is>
      </c>
      <c r="G3120" s="1" t="n">
        <v>-71.432787201</v>
      </c>
      <c r="H3120" s="1" t="n">
        <v>0.075</v>
      </c>
      <c r="K3120" s="4" t="n">
        <v>82793531.69</v>
      </c>
      <c r="L3120" s="5" t="n">
        <v>4375001</v>
      </c>
      <c r="M3120" s="6" t="n">
        <v>18.924231</v>
      </c>
      <c r="AB3120" s="8" t="inlineStr">
        <is>
          <t>QISSwaps</t>
        </is>
      </c>
      <c r="AG3120" t="n">
        <v>-0.045358</v>
      </c>
    </row>
    <row r="3121">
      <c r="A3121" t="inlineStr">
        <is>
          <t>QIS</t>
        </is>
      </c>
      <c r="B3121" t="inlineStr">
        <is>
          <t>SPXW US 10/15/25 C6885 Index</t>
        </is>
      </c>
      <c r="C3121" t="inlineStr">
        <is>
          <t>SPXW US 10/15/25 C6885 Index</t>
        </is>
      </c>
      <c r="G3121" s="1" t="n">
        <v>-1.393700509908</v>
      </c>
      <c r="H3121" s="1" t="n">
        <v>0.075</v>
      </c>
      <c r="K3121" s="4" t="n">
        <v>82793531.69</v>
      </c>
      <c r="L3121" s="5" t="n">
        <v>4375001</v>
      </c>
      <c r="M3121" s="6" t="n">
        <v>18.924231</v>
      </c>
      <c r="AB3121" s="8" t="inlineStr">
        <is>
          <t>QISSwaps</t>
        </is>
      </c>
      <c r="AG3121" t="n">
        <v>-0.045358</v>
      </c>
    </row>
    <row r="3122">
      <c r="A3122" t="inlineStr">
        <is>
          <t>QIS</t>
        </is>
      </c>
      <c r="B3122" t="inlineStr">
        <is>
          <t>SPXW US 10/15/25 C6885 Index</t>
        </is>
      </c>
      <c r="C3122" t="inlineStr">
        <is>
          <t>SPXW US 10/15/25 C6885 Index</t>
        </is>
      </c>
      <c r="G3122" s="1" t="n">
        <v>-40.394033824</v>
      </c>
      <c r="H3122" s="1" t="n">
        <v>0.075</v>
      </c>
      <c r="K3122" s="4" t="n">
        <v>82793531.69</v>
      </c>
      <c r="L3122" s="5" t="n">
        <v>4375001</v>
      </c>
      <c r="M3122" s="6" t="n">
        <v>18.924231</v>
      </c>
      <c r="AB3122" s="8" t="inlineStr">
        <is>
          <t>QISSwaps</t>
        </is>
      </c>
      <c r="AG3122" t="n">
        <v>-0.045358</v>
      </c>
    </row>
    <row r="3123">
      <c r="A3123" t="inlineStr">
        <is>
          <t>QIS</t>
        </is>
      </c>
      <c r="B3123" t="inlineStr">
        <is>
          <t>SPXW US 10/15/25 C6890 Index</t>
        </is>
      </c>
      <c r="C3123" t="inlineStr">
        <is>
          <t>SPXW US 10/15/25 C6890 Index</t>
        </is>
      </c>
      <c r="G3123" s="1" t="n">
        <v>-1.393700509908</v>
      </c>
      <c r="H3123" s="1" t="n">
        <v>0.075</v>
      </c>
      <c r="K3123" s="4" t="n">
        <v>82793531.69</v>
      </c>
      <c r="L3123" s="5" t="n">
        <v>4375001</v>
      </c>
      <c r="M3123" s="6" t="n">
        <v>18.924231</v>
      </c>
      <c r="AB3123" s="8" t="inlineStr">
        <is>
          <t>QISSwaps</t>
        </is>
      </c>
      <c r="AG3123" t="n">
        <v>-0.045358</v>
      </c>
    </row>
    <row r="3124">
      <c r="A3124" t="inlineStr">
        <is>
          <t>QIS</t>
        </is>
      </c>
      <c r="B3124" t="inlineStr">
        <is>
          <t>SPXW US 10/15/25 C6890 Index</t>
        </is>
      </c>
      <c r="C3124" t="inlineStr">
        <is>
          <t>SPXW US 10/15/25 C6890 Index</t>
        </is>
      </c>
      <c r="G3124" s="1" t="n">
        <v>-76.48204142900001</v>
      </c>
      <c r="H3124" s="1" t="n">
        <v>0.075</v>
      </c>
      <c r="K3124" s="4" t="n">
        <v>82793531.69</v>
      </c>
      <c r="L3124" s="5" t="n">
        <v>4375001</v>
      </c>
      <c r="M3124" s="6" t="n">
        <v>18.924231</v>
      </c>
      <c r="AB3124" s="8" t="inlineStr">
        <is>
          <t>QISSwaps</t>
        </is>
      </c>
      <c r="AG3124" t="n">
        <v>-0.045358</v>
      </c>
    </row>
    <row r="3125">
      <c r="A3125" t="inlineStr">
        <is>
          <t>QIS</t>
        </is>
      </c>
      <c r="B3125" t="inlineStr">
        <is>
          <t>SPXW US 10/15/25 C6895 Index</t>
        </is>
      </c>
      <c r="C3125" t="inlineStr">
        <is>
          <t>SPXW US 10/15/25 C6895 Index</t>
        </is>
      </c>
      <c r="G3125" s="1" t="n">
        <v>-1.393700509908</v>
      </c>
      <c r="H3125" s="1" t="n">
        <v>0.075</v>
      </c>
      <c r="K3125" s="4" t="n">
        <v>82793531.69</v>
      </c>
      <c r="L3125" s="5" t="n">
        <v>4375001</v>
      </c>
      <c r="M3125" s="6" t="n">
        <v>18.924231</v>
      </c>
      <c r="AB3125" s="8" t="inlineStr">
        <is>
          <t>QISSwaps</t>
        </is>
      </c>
      <c r="AG3125" t="n">
        <v>-0.045358</v>
      </c>
    </row>
    <row r="3126">
      <c r="A3126" t="inlineStr">
        <is>
          <t>QIS</t>
        </is>
      </c>
      <c r="B3126" t="inlineStr">
        <is>
          <t>SPXW US 10/15/25 C6895 Index</t>
        </is>
      </c>
      <c r="C3126" t="inlineStr">
        <is>
          <t>SPXW US 10/15/25 C6895 Index</t>
        </is>
      </c>
      <c r="G3126" s="1" t="n">
        <v>-66.08624623349999</v>
      </c>
      <c r="H3126" s="1" t="n">
        <v>0.075</v>
      </c>
      <c r="K3126" s="4" t="n">
        <v>82793531.69</v>
      </c>
      <c r="L3126" s="5" t="n">
        <v>4375001</v>
      </c>
      <c r="M3126" s="6" t="n">
        <v>18.924231</v>
      </c>
      <c r="AB3126" s="8" t="inlineStr">
        <is>
          <t>QISSwaps</t>
        </is>
      </c>
      <c r="AG3126" t="n">
        <v>-0.045358</v>
      </c>
    </row>
    <row r="3127">
      <c r="A3127" t="inlineStr">
        <is>
          <t>QIS</t>
        </is>
      </c>
      <c r="B3127" t="inlineStr">
        <is>
          <t>SPXW US 10/15/25 C6900 Index</t>
        </is>
      </c>
      <c r="C3127" t="inlineStr">
        <is>
          <t>SPXW US 10/15/25 C6900 Index</t>
        </is>
      </c>
      <c r="G3127" s="1" t="n">
        <v>-2.629242731808</v>
      </c>
      <c r="H3127" s="1" t="n">
        <v>0.075</v>
      </c>
      <c r="K3127" s="4" t="n">
        <v>82793531.69</v>
      </c>
      <c r="L3127" s="5" t="n">
        <v>4375001</v>
      </c>
      <c r="M3127" s="6" t="n">
        <v>18.924231</v>
      </c>
      <c r="AB3127" s="8" t="inlineStr">
        <is>
          <t>QISSwaps</t>
        </is>
      </c>
      <c r="AG3127" t="n">
        <v>-0.045358</v>
      </c>
    </row>
    <row r="3128">
      <c r="A3128" t="inlineStr">
        <is>
          <t>QIS</t>
        </is>
      </c>
      <c r="B3128" t="inlineStr">
        <is>
          <t>SPXW US 10/15/25 C6900 Index</t>
        </is>
      </c>
      <c r="C3128" t="inlineStr">
        <is>
          <t>SPXW US 10/15/25 C6900 Index</t>
        </is>
      </c>
      <c r="G3128" s="1" t="n">
        <v>-66.08624623349999</v>
      </c>
      <c r="H3128" s="1" t="n">
        <v>0.075</v>
      </c>
      <c r="K3128" s="4" t="n">
        <v>82793531.69</v>
      </c>
      <c r="L3128" s="5" t="n">
        <v>4375001</v>
      </c>
      <c r="M3128" s="6" t="n">
        <v>18.924231</v>
      </c>
      <c r="AB3128" s="8" t="inlineStr">
        <is>
          <t>QISSwaps</t>
        </is>
      </c>
      <c r="AG3128" t="n">
        <v>-0.045358</v>
      </c>
    </row>
    <row r="3129">
      <c r="A3129" t="inlineStr">
        <is>
          <t>QIS</t>
        </is>
      </c>
      <c r="B3129" t="inlineStr">
        <is>
          <t>SPXW US 10/15/25 C6905 Index</t>
        </is>
      </c>
      <c r="C3129" t="inlineStr">
        <is>
          <t>SPXW US 10/15/25 C6905 Index</t>
        </is>
      </c>
      <c r="G3129" s="1" t="n">
        <v>-66.08624623349999</v>
      </c>
      <c r="H3129" s="1" t="n">
        <v>0.075</v>
      </c>
      <c r="K3129" s="4" t="n">
        <v>82793531.69</v>
      </c>
      <c r="L3129" s="5" t="n">
        <v>4375001</v>
      </c>
      <c r="M3129" s="6" t="n">
        <v>18.924231</v>
      </c>
      <c r="AB3129" s="8" t="inlineStr">
        <is>
          <t>QISSwaps</t>
        </is>
      </c>
      <c r="AG3129" t="n">
        <v>-0.045358</v>
      </c>
    </row>
    <row r="3130">
      <c r="A3130" t="inlineStr">
        <is>
          <t>QIS</t>
        </is>
      </c>
      <c r="B3130" t="inlineStr">
        <is>
          <t>SPXW US 10/15/25 C6905 Index</t>
        </is>
      </c>
      <c r="C3130" t="inlineStr">
        <is>
          <t>SPXW US 10/15/25 C6905 Index</t>
        </is>
      </c>
      <c r="G3130" s="1" t="n">
        <v>-1.393700509908</v>
      </c>
      <c r="H3130" s="1" t="n">
        <v>0.075</v>
      </c>
      <c r="K3130" s="4" t="n">
        <v>82793531.69</v>
      </c>
      <c r="L3130" s="5" t="n">
        <v>4375001</v>
      </c>
      <c r="M3130" s="6" t="n">
        <v>18.924231</v>
      </c>
      <c r="AB3130" s="8" t="inlineStr">
        <is>
          <t>QISSwaps</t>
        </is>
      </c>
      <c r="AG3130" t="n">
        <v>-0.045358</v>
      </c>
    </row>
    <row r="3131">
      <c r="A3131" t="inlineStr">
        <is>
          <t>QIS</t>
        </is>
      </c>
      <c r="B3131" t="inlineStr">
        <is>
          <t>SPXW US 10/15/25 C6910 Index</t>
        </is>
      </c>
      <c r="C3131" t="inlineStr">
        <is>
          <t>SPXW US 10/15/25 C6910 Index</t>
        </is>
      </c>
      <c r="G3131" s="1" t="n">
        <v>-159.3443308215</v>
      </c>
      <c r="H3131" s="1" t="n">
        <v>0.075</v>
      </c>
      <c r="K3131" s="4" t="n">
        <v>82793531.69</v>
      </c>
      <c r="L3131" s="5" t="n">
        <v>4375001</v>
      </c>
      <c r="M3131" s="6" t="n">
        <v>18.924231</v>
      </c>
      <c r="AB3131" s="8" t="inlineStr">
        <is>
          <t>QISSwaps</t>
        </is>
      </c>
      <c r="AG3131" t="n">
        <v>-0.045358</v>
      </c>
    </row>
    <row r="3132">
      <c r="A3132" t="inlineStr">
        <is>
          <t>QIS</t>
        </is>
      </c>
      <c r="B3132" t="inlineStr">
        <is>
          <t>SPXW US 10/15/25 C6910 Index</t>
        </is>
      </c>
      <c r="C3132" t="inlineStr">
        <is>
          <t>SPXW US 10/15/25 C6910 Index</t>
        </is>
      </c>
      <c r="G3132" s="1" t="n">
        <v>-2.629242731808</v>
      </c>
      <c r="H3132" s="1" t="n">
        <v>0.075</v>
      </c>
      <c r="K3132" s="4" t="n">
        <v>82793531.69</v>
      </c>
      <c r="L3132" s="5" t="n">
        <v>4375001</v>
      </c>
      <c r="M3132" s="6" t="n">
        <v>18.924231</v>
      </c>
      <c r="AB3132" s="8" t="inlineStr">
        <is>
          <t>QISSwaps</t>
        </is>
      </c>
      <c r="AG3132" t="n">
        <v>-0.045358</v>
      </c>
    </row>
    <row r="3133">
      <c r="A3133" t="inlineStr">
        <is>
          <t>QIS</t>
        </is>
      </c>
      <c r="B3133" t="inlineStr">
        <is>
          <t>SPXW US 10/15/25 C6915 Index</t>
        </is>
      </c>
      <c r="C3133" t="inlineStr">
        <is>
          <t>SPXW US 10/15/25 C6915 Index</t>
        </is>
      </c>
      <c r="G3133" s="1" t="n">
        <v>-1.393700509908</v>
      </c>
      <c r="H3133" s="1" t="n">
        <v>0.075</v>
      </c>
      <c r="K3133" s="4" t="n">
        <v>82793531.69</v>
      </c>
      <c r="L3133" s="5" t="n">
        <v>4375001</v>
      </c>
      <c r="M3133" s="6" t="n">
        <v>18.924231</v>
      </c>
      <c r="AB3133" s="8" t="inlineStr">
        <is>
          <t>QISSwaps</t>
        </is>
      </c>
      <c r="AG3133" t="n">
        <v>-0.045358</v>
      </c>
    </row>
    <row r="3134">
      <c r="A3134" t="inlineStr">
        <is>
          <t>QIS</t>
        </is>
      </c>
      <c r="B3134" t="inlineStr">
        <is>
          <t>SPXW US 10/15/25 C6915 Index</t>
        </is>
      </c>
      <c r="C3134" t="inlineStr">
        <is>
          <t>SPXW US 10/15/25 C6915 Index</t>
        </is>
      </c>
      <c r="G3134" s="1" t="n">
        <v>-66.08624623349999</v>
      </c>
      <c r="H3134" s="1" t="n">
        <v>0.075</v>
      </c>
      <c r="K3134" s="4" t="n">
        <v>82793531.69</v>
      </c>
      <c r="L3134" s="5" t="n">
        <v>4375001</v>
      </c>
      <c r="M3134" s="6" t="n">
        <v>18.924231</v>
      </c>
      <c r="AB3134" s="8" t="inlineStr">
        <is>
          <t>QISSwaps</t>
        </is>
      </c>
      <c r="AG3134" t="n">
        <v>-0.045358</v>
      </c>
    </row>
    <row r="3135">
      <c r="A3135" t="inlineStr">
        <is>
          <t>QIS</t>
        </is>
      </c>
      <c r="B3135" t="inlineStr">
        <is>
          <t>SPXW US 10/15/25 C6920 Index</t>
        </is>
      </c>
      <c r="C3135" t="inlineStr">
        <is>
          <t>SPXW US 10/15/25 C6920 Index</t>
        </is>
      </c>
      <c r="G3135" s="1" t="n">
        <v>-2.629242731808</v>
      </c>
      <c r="H3135" s="1" t="n">
        <v>0.05</v>
      </c>
      <c r="K3135" s="4" t="n">
        <v>82793531.69</v>
      </c>
      <c r="L3135" s="5" t="n">
        <v>4375001</v>
      </c>
      <c r="M3135" s="6" t="n">
        <v>18.924231</v>
      </c>
      <c r="AB3135" s="8" t="inlineStr">
        <is>
          <t>QISSwaps</t>
        </is>
      </c>
      <c r="AG3135" t="n">
        <v>-0.045358</v>
      </c>
    </row>
    <row r="3136">
      <c r="A3136" t="inlineStr">
        <is>
          <t>QIS</t>
        </is>
      </c>
      <c r="B3136" t="inlineStr">
        <is>
          <t>SPXW US 10/15/25 C6920 Index</t>
        </is>
      </c>
      <c r="C3136" t="inlineStr">
        <is>
          <t>SPXW US 10/15/25 C6920 Index</t>
        </is>
      </c>
      <c r="G3136" s="1" t="n">
        <v>-164.3935850495</v>
      </c>
      <c r="H3136" s="1" t="n">
        <v>0.05</v>
      </c>
      <c r="K3136" s="4" t="n">
        <v>82793531.69</v>
      </c>
      <c r="L3136" s="5" t="n">
        <v>4375001</v>
      </c>
      <c r="M3136" s="6" t="n">
        <v>18.924231</v>
      </c>
      <c r="AB3136" s="8" t="inlineStr">
        <is>
          <t>QISSwaps</t>
        </is>
      </c>
      <c r="AG3136" t="n">
        <v>-0.045358</v>
      </c>
    </row>
    <row r="3137">
      <c r="A3137" t="inlineStr">
        <is>
          <t>QIS</t>
        </is>
      </c>
      <c r="B3137" t="inlineStr">
        <is>
          <t>SPXW US 10/15/25 C6925 Index</t>
        </is>
      </c>
      <c r="C3137" t="inlineStr">
        <is>
          <t>SPXW US 10/15/25 C6925 Index</t>
        </is>
      </c>
      <c r="G3137" s="1" t="n">
        <v>-1.235542477176</v>
      </c>
      <c r="H3137" s="1" t="n">
        <v>0.05</v>
      </c>
      <c r="K3137" s="4" t="n">
        <v>82793531.69</v>
      </c>
      <c r="L3137" s="5" t="n">
        <v>4375001</v>
      </c>
      <c r="M3137" s="6" t="n">
        <v>18.924231</v>
      </c>
      <c r="AB3137" s="8" t="inlineStr">
        <is>
          <t>QISSwaps</t>
        </is>
      </c>
      <c r="AG3137" t="n">
        <v>-0.045358</v>
      </c>
    </row>
    <row r="3138">
      <c r="A3138" t="inlineStr">
        <is>
          <t>QIS</t>
        </is>
      </c>
      <c r="B3138" t="inlineStr">
        <is>
          <t>SPXW US 10/15/25 C6925 Index</t>
        </is>
      </c>
      <c r="C3138" t="inlineStr">
        <is>
          <t>SPXW US 10/15/25 C6925 Index</t>
        </is>
      </c>
      <c r="G3138" s="1" t="n">
        <v>-164.3935850495</v>
      </c>
      <c r="H3138" s="1" t="n">
        <v>0.05</v>
      </c>
      <c r="K3138" s="4" t="n">
        <v>82793531.69</v>
      </c>
      <c r="L3138" s="5" t="n">
        <v>4375001</v>
      </c>
      <c r="M3138" s="6" t="n">
        <v>18.924231</v>
      </c>
      <c r="AB3138" s="8" t="inlineStr">
        <is>
          <t>QISSwaps</t>
        </is>
      </c>
      <c r="AG3138" t="n">
        <v>-0.045358</v>
      </c>
    </row>
    <row r="3139">
      <c r="A3139" t="inlineStr">
        <is>
          <t>QIS</t>
        </is>
      </c>
      <c r="B3139" t="inlineStr">
        <is>
          <t>SPXW US 10/15/25 C6930 Index</t>
        </is>
      </c>
      <c r="C3139" t="inlineStr">
        <is>
          <t>SPXW US 10/15/25 C6930 Index</t>
        </is>
      </c>
      <c r="G3139" s="1" t="n">
        <v>-159.3443308215</v>
      </c>
      <c r="H3139" s="1" t="n">
        <v>0.05</v>
      </c>
      <c r="K3139" s="4" t="n">
        <v>82793531.69</v>
      </c>
      <c r="L3139" s="5" t="n">
        <v>4375001</v>
      </c>
      <c r="M3139" s="6" t="n">
        <v>18.924231</v>
      </c>
      <c r="AB3139" s="8" t="inlineStr">
        <is>
          <t>QISSwaps</t>
        </is>
      </c>
      <c r="AG3139" t="n">
        <v>-0.045358</v>
      </c>
    </row>
    <row r="3140">
      <c r="A3140" t="inlineStr">
        <is>
          <t>QIS</t>
        </is>
      </c>
      <c r="B3140" t="inlineStr">
        <is>
          <t>SPXW US 10/15/25 C6930 Index</t>
        </is>
      </c>
      <c r="C3140" t="inlineStr">
        <is>
          <t>SPXW US 10/15/25 C6930 Index</t>
        </is>
      </c>
      <c r="G3140" s="1" t="n">
        <v>-1.235542477176</v>
      </c>
      <c r="H3140" s="1" t="n">
        <v>0.05</v>
      </c>
      <c r="K3140" s="4" t="n">
        <v>82793531.69</v>
      </c>
      <c r="L3140" s="5" t="n">
        <v>4375001</v>
      </c>
      <c r="M3140" s="6" t="n">
        <v>18.924231</v>
      </c>
      <c r="AB3140" s="8" t="inlineStr">
        <is>
          <t>QISSwaps</t>
        </is>
      </c>
      <c r="AG3140" t="n">
        <v>-0.045358</v>
      </c>
    </row>
    <row r="3141">
      <c r="A3141" t="inlineStr">
        <is>
          <t>QIS</t>
        </is>
      </c>
      <c r="B3141" t="inlineStr">
        <is>
          <t>SPXW US 10/15/25 C6935 Index</t>
        </is>
      </c>
      <c r="C3141" t="inlineStr">
        <is>
          <t>SPXW US 10/15/25 C6935 Index</t>
        </is>
      </c>
      <c r="G3141" s="1" t="n">
        <v>-45.74057479149999</v>
      </c>
      <c r="H3141" s="1" t="n">
        <v>0.075</v>
      </c>
      <c r="K3141" s="4" t="n">
        <v>82793531.69</v>
      </c>
      <c r="L3141" s="5" t="n">
        <v>4375001</v>
      </c>
      <c r="M3141" s="6" t="n">
        <v>18.924231</v>
      </c>
      <c r="AB3141" s="8" t="inlineStr">
        <is>
          <t>QISSwaps</t>
        </is>
      </c>
      <c r="AG3141" t="n">
        <v>-0.045358</v>
      </c>
    </row>
    <row r="3142">
      <c r="A3142" t="inlineStr">
        <is>
          <t>QIS</t>
        </is>
      </c>
      <c r="B3142" t="inlineStr">
        <is>
          <t>SPXW US 10/15/25 C6940 Index</t>
        </is>
      </c>
      <c r="C3142" t="inlineStr">
        <is>
          <t>SPXW US 10/15/25 C6940 Index</t>
        </is>
      </c>
      <c r="G3142" s="1" t="n">
        <v>-149.097190156</v>
      </c>
      <c r="H3142" s="1" t="n">
        <v>0.025</v>
      </c>
      <c r="K3142" s="4" t="n">
        <v>82793531.69</v>
      </c>
      <c r="L3142" s="5" t="n">
        <v>4375001</v>
      </c>
      <c r="M3142" s="6" t="n">
        <v>18.924231</v>
      </c>
      <c r="AB3142" s="8" t="inlineStr">
        <is>
          <t>QISSwaps</t>
        </is>
      </c>
      <c r="AG3142" t="n">
        <v>-0.045358</v>
      </c>
    </row>
    <row r="3143">
      <c r="A3143" t="inlineStr">
        <is>
          <t>QIS</t>
        </is>
      </c>
      <c r="B3143" t="inlineStr">
        <is>
          <t>SPXW US 10/15/25 C6940 Index</t>
        </is>
      </c>
      <c r="C3143" t="inlineStr">
        <is>
          <t>SPXW US 10/15/25 C6940 Index</t>
        </is>
      </c>
      <c r="G3143" s="1" t="n">
        <v>-1.235542477176</v>
      </c>
      <c r="H3143" s="1" t="n">
        <v>0.025</v>
      </c>
      <c r="K3143" s="4" t="n">
        <v>82793531.69</v>
      </c>
      <c r="L3143" s="5" t="n">
        <v>4375001</v>
      </c>
      <c r="M3143" s="6" t="n">
        <v>18.924231</v>
      </c>
      <c r="AB3143" s="8" t="inlineStr">
        <is>
          <t>QISSwaps</t>
        </is>
      </c>
      <c r="AG3143" t="n">
        <v>-0.045358</v>
      </c>
    </row>
    <row r="3144">
      <c r="A3144" t="inlineStr">
        <is>
          <t>QIS</t>
        </is>
      </c>
      <c r="B3144" t="inlineStr">
        <is>
          <t>SPXW US 10/15/25 C6945 Index</t>
        </is>
      </c>
      <c r="C3144" t="inlineStr">
        <is>
          <t>SPXW US 10/15/25 C6945 Index</t>
        </is>
      </c>
      <c r="G3144" s="1" t="n">
        <v>-45.74057479149999</v>
      </c>
      <c r="H3144" s="1" t="n">
        <v>0.025</v>
      </c>
      <c r="K3144" s="4" t="n">
        <v>82793531.69</v>
      </c>
      <c r="L3144" s="5" t="n">
        <v>4375001</v>
      </c>
      <c r="M3144" s="6" t="n">
        <v>18.924231</v>
      </c>
      <c r="AB3144" s="8" t="inlineStr">
        <is>
          <t>QISSwaps</t>
        </is>
      </c>
      <c r="AG3144" t="n">
        <v>-0.045358</v>
      </c>
    </row>
    <row r="3145">
      <c r="A3145" t="inlineStr">
        <is>
          <t>QIS</t>
        </is>
      </c>
      <c r="B3145" t="inlineStr">
        <is>
          <t>SPXW US 10/15/25 C6950 Index</t>
        </is>
      </c>
      <c r="C3145" t="inlineStr">
        <is>
          <t>SPXW US 10/15/25 C6950 Index</t>
        </is>
      </c>
      <c r="G3145" s="1" t="n">
        <v>-1.235542477176</v>
      </c>
      <c r="H3145" s="1" t="n">
        <v>0.05</v>
      </c>
      <c r="K3145" s="4" t="n">
        <v>82793531.69</v>
      </c>
      <c r="L3145" s="5" t="n">
        <v>4375001</v>
      </c>
      <c r="M3145" s="6" t="n">
        <v>18.924231</v>
      </c>
      <c r="AB3145" s="8" t="inlineStr">
        <is>
          <t>QISSwaps</t>
        </is>
      </c>
      <c r="AG3145" t="n">
        <v>-0.045358</v>
      </c>
    </row>
    <row r="3146">
      <c r="A3146" t="inlineStr">
        <is>
          <t>QIS</t>
        </is>
      </c>
      <c r="B3146" t="inlineStr">
        <is>
          <t>SPXW US 10/15/25 C6950 Index</t>
        </is>
      </c>
      <c r="C3146" t="inlineStr">
        <is>
          <t>SPXW US 10/15/25 C6950 Index</t>
        </is>
      </c>
      <c r="G3146" s="1" t="n">
        <v>-128.8706432225</v>
      </c>
      <c r="H3146" s="1" t="n">
        <v>0.05</v>
      </c>
      <c r="K3146" s="4" t="n">
        <v>82793531.69</v>
      </c>
      <c r="L3146" s="5" t="n">
        <v>4375001</v>
      </c>
      <c r="M3146" s="6" t="n">
        <v>18.924231</v>
      </c>
      <c r="AB3146" s="8" t="inlineStr">
        <is>
          <t>QISSwaps</t>
        </is>
      </c>
      <c r="AG3146" t="n">
        <v>-0.045358</v>
      </c>
    </row>
    <row r="3147">
      <c r="A3147" t="inlineStr">
        <is>
          <t>QIS</t>
        </is>
      </c>
      <c r="B3147" t="inlineStr">
        <is>
          <t>SPXW US 10/15/25 C6955 Index</t>
        </is>
      </c>
      <c r="C3147" t="inlineStr">
        <is>
          <t>SPXW US 10/15/25 C6955 Index</t>
        </is>
      </c>
      <c r="G3147" s="1" t="n">
        <v>-35.344779596</v>
      </c>
      <c r="H3147" s="1" t="n">
        <v>0.075</v>
      </c>
      <c r="K3147" s="4" t="n">
        <v>82793531.69</v>
      </c>
      <c r="L3147" s="5" t="n">
        <v>4375001</v>
      </c>
      <c r="M3147" s="6" t="n">
        <v>18.924231</v>
      </c>
      <c r="AB3147" s="8" t="inlineStr">
        <is>
          <t>QISSwaps</t>
        </is>
      </c>
      <c r="AG3147" t="n">
        <v>-0.045358</v>
      </c>
    </row>
    <row r="3148">
      <c r="A3148" t="inlineStr">
        <is>
          <t>QIS</t>
        </is>
      </c>
      <c r="B3148" t="inlineStr">
        <is>
          <t>SPXW US 10/15/25 C6960 Index</t>
        </is>
      </c>
      <c r="C3148" t="inlineStr">
        <is>
          <t>SPXW US 10/15/25 C6960 Index</t>
        </is>
      </c>
      <c r="G3148" s="1" t="n">
        <v>-50.49254228</v>
      </c>
      <c r="H3148" s="1" t="n">
        <v>0.075</v>
      </c>
      <c r="K3148" s="4" t="n">
        <v>82793531.69</v>
      </c>
      <c r="L3148" s="5" t="n">
        <v>4375001</v>
      </c>
      <c r="M3148" s="6" t="n">
        <v>18.924231</v>
      </c>
      <c r="AB3148" s="8" t="inlineStr">
        <is>
          <t>QISSwaps</t>
        </is>
      </c>
      <c r="AG3148" t="n">
        <v>-0.045358</v>
      </c>
    </row>
    <row r="3149">
      <c r="A3149" t="inlineStr">
        <is>
          <t>QIS</t>
        </is>
      </c>
      <c r="B3149" t="inlineStr">
        <is>
          <t>SPXW US 10/15/25 C6970 Index</t>
        </is>
      </c>
      <c r="C3149" t="inlineStr">
        <is>
          <t>SPXW US 10/15/25 C6970 Index</t>
        </is>
      </c>
      <c r="G3149" s="1" t="n">
        <v>-45.8892293215</v>
      </c>
      <c r="H3149" s="1" t="n">
        <v>0.025</v>
      </c>
      <c r="K3149" s="4" t="n">
        <v>82793531.69</v>
      </c>
      <c r="L3149" s="5" t="n">
        <v>4375001</v>
      </c>
      <c r="M3149" s="6" t="n">
        <v>18.924231</v>
      </c>
      <c r="AB3149" s="8" t="inlineStr">
        <is>
          <t>QISSwaps</t>
        </is>
      </c>
      <c r="AG3149" t="n">
        <v>-0.045358</v>
      </c>
    </row>
    <row r="3150">
      <c r="A3150" t="inlineStr">
        <is>
          <t>QIS</t>
        </is>
      </c>
      <c r="B3150" t="inlineStr">
        <is>
          <t>SPXW US 10/15/25 C6975 Index</t>
        </is>
      </c>
      <c r="C3150" t="inlineStr">
        <is>
          <t>SPXW US 10/15/25 C6975 Index</t>
        </is>
      </c>
      <c r="G3150" s="1" t="n">
        <v>-1.235542477176</v>
      </c>
      <c r="H3150" s="1" t="n">
        <v>0.05</v>
      </c>
      <c r="K3150" s="4" t="n">
        <v>82793531.69</v>
      </c>
      <c r="L3150" s="5" t="n">
        <v>4375001</v>
      </c>
      <c r="M3150" s="6" t="n">
        <v>18.924231</v>
      </c>
      <c r="AB3150" s="8" t="inlineStr">
        <is>
          <t>QISSwaps</t>
        </is>
      </c>
      <c r="AG3150" t="n">
        <v>-0.045358</v>
      </c>
    </row>
    <row r="3151">
      <c r="A3151" t="inlineStr">
        <is>
          <t>QIS</t>
        </is>
      </c>
      <c r="B3151" t="inlineStr">
        <is>
          <t>SPXW US 10/15/25 C6975 Index</t>
        </is>
      </c>
      <c r="C3151" t="inlineStr">
        <is>
          <t>SPXW US 10/15/25 C6975 Index</t>
        </is>
      </c>
      <c r="G3151" s="1" t="n">
        <v>-119.188568335</v>
      </c>
      <c r="H3151" s="1" t="n">
        <v>0.05</v>
      </c>
      <c r="K3151" s="4" t="n">
        <v>82793531.69</v>
      </c>
      <c r="L3151" s="5" t="n">
        <v>4375001</v>
      </c>
      <c r="M3151" s="6" t="n">
        <v>18.924231</v>
      </c>
      <c r="AB3151" s="8" t="inlineStr">
        <is>
          <t>QISSwaps</t>
        </is>
      </c>
      <c r="AG3151" t="n">
        <v>-0.045358</v>
      </c>
    </row>
    <row r="3152">
      <c r="A3152" t="inlineStr">
        <is>
          <t>QIS</t>
        </is>
      </c>
      <c r="B3152" t="inlineStr">
        <is>
          <t>SPXW US 10/15/25 C6980 Index</t>
        </is>
      </c>
      <c r="C3152" t="inlineStr">
        <is>
          <t>SPXW US 10/15/25 C6980 Index</t>
        </is>
      </c>
      <c r="G3152" s="1" t="n">
        <v>-40.542688354</v>
      </c>
      <c r="H3152" s="1" t="n">
        <v>0.05</v>
      </c>
      <c r="K3152" s="4" t="n">
        <v>82793531.69</v>
      </c>
      <c r="L3152" s="5" t="n">
        <v>4375001</v>
      </c>
      <c r="M3152" s="6" t="n">
        <v>18.924231</v>
      </c>
      <c r="AB3152" s="8" t="inlineStr">
        <is>
          <t>QISSwaps</t>
        </is>
      </c>
      <c r="AG3152" t="n">
        <v>-0.045358</v>
      </c>
    </row>
    <row r="3153">
      <c r="A3153" t="inlineStr">
        <is>
          <t>QIS</t>
        </is>
      </c>
      <c r="B3153" t="inlineStr">
        <is>
          <t>SPXW US 10/15/25 C6990 Index</t>
        </is>
      </c>
      <c r="C3153" t="inlineStr">
        <is>
          <t>SPXW US 10/15/25 C6990 Index</t>
        </is>
      </c>
      <c r="G3153" s="1" t="n">
        <v>-50.49254228</v>
      </c>
      <c r="H3153" s="1" t="n">
        <v>0.075</v>
      </c>
      <c r="K3153" s="4" t="n">
        <v>82793531.69</v>
      </c>
      <c r="L3153" s="5" t="n">
        <v>4375001</v>
      </c>
      <c r="M3153" s="6" t="n">
        <v>18.924231</v>
      </c>
      <c r="AB3153" s="8" t="inlineStr">
        <is>
          <t>QISSwaps</t>
        </is>
      </c>
      <c r="AG3153" t="n">
        <v>-0.045358</v>
      </c>
    </row>
    <row r="3154">
      <c r="A3154" t="inlineStr">
        <is>
          <t>QIS</t>
        </is>
      </c>
      <c r="B3154" t="inlineStr">
        <is>
          <t>SPXW US 10/15/25 C7000 Index</t>
        </is>
      </c>
      <c r="C3154" t="inlineStr">
        <is>
          <t>SPXW US 10/15/25 C7000 Index</t>
        </is>
      </c>
      <c r="G3154" s="1" t="n">
        <v>-88.47660939849999</v>
      </c>
      <c r="H3154" s="1" t="n">
        <v>0.075</v>
      </c>
      <c r="K3154" s="4" t="n">
        <v>82793531.69</v>
      </c>
      <c r="L3154" s="5" t="n">
        <v>4375001</v>
      </c>
      <c r="M3154" s="6" t="n">
        <v>18.924231</v>
      </c>
      <c r="AB3154" s="8" t="inlineStr">
        <is>
          <t>QISSwaps</t>
        </is>
      </c>
      <c r="AG3154" t="n">
        <v>-0.045358</v>
      </c>
    </row>
    <row r="3155">
      <c r="A3155" t="inlineStr">
        <is>
          <t>QIS</t>
        </is>
      </c>
      <c r="B3155" t="inlineStr">
        <is>
          <t>SPXW US 10/15/25 C7000 Index</t>
        </is>
      </c>
      <c r="C3155" t="inlineStr">
        <is>
          <t>SPXW US 10/15/25 C7000 Index</t>
        </is>
      </c>
      <c r="G3155" s="1" t="n">
        <v>-1.235542477176</v>
      </c>
      <c r="H3155" s="1" t="n">
        <v>0.075</v>
      </c>
      <c r="K3155" s="4" t="n">
        <v>82793531.69</v>
      </c>
      <c r="L3155" s="5" t="n">
        <v>4375001</v>
      </c>
      <c r="M3155" s="6" t="n">
        <v>18.924231</v>
      </c>
      <c r="AB3155" s="8" t="inlineStr">
        <is>
          <t>QISSwaps</t>
        </is>
      </c>
      <c r="AG3155" t="n">
        <v>-0.045358</v>
      </c>
    </row>
    <row r="3156">
      <c r="A3156" t="inlineStr">
        <is>
          <t>QIS</t>
        </is>
      </c>
      <c r="B3156" t="inlineStr">
        <is>
          <t>SPXW US 10/15/25 C7025 Index</t>
        </is>
      </c>
      <c r="C3156" t="inlineStr">
        <is>
          <t>SPXW US 10/15/25 C7025 Index</t>
        </is>
      </c>
      <c r="G3156" s="1" t="n">
        <v>-98.307338816</v>
      </c>
      <c r="H3156" s="1" t="n">
        <v>0.075</v>
      </c>
      <c r="K3156" s="4" t="n">
        <v>82793531.69</v>
      </c>
      <c r="L3156" s="5" t="n">
        <v>4375001</v>
      </c>
      <c r="M3156" s="6" t="n">
        <v>18.924231</v>
      </c>
      <c r="AB3156" s="8" t="inlineStr">
        <is>
          <t>QISSwaps</t>
        </is>
      </c>
      <c r="AG3156" t="n">
        <v>-0.045358</v>
      </c>
    </row>
    <row r="3157">
      <c r="A3157" t="inlineStr">
        <is>
          <t>QIS</t>
        </is>
      </c>
      <c r="B3157" t="inlineStr">
        <is>
          <t>SPXW US 10/16/25 C6835 Index</t>
        </is>
      </c>
      <c r="C3157" t="inlineStr">
        <is>
          <t>SPXW US 10/16/25 C6835 Index</t>
        </is>
      </c>
      <c r="G3157" s="1" t="n">
        <v>-1.295784294588</v>
      </c>
      <c r="H3157" s="1" t="n">
        <v>0.1</v>
      </c>
      <c r="K3157" s="4" t="n">
        <v>82793531.69</v>
      </c>
      <c r="L3157" s="5" t="n">
        <v>4375001</v>
      </c>
      <c r="M3157" s="6" t="n">
        <v>18.924231</v>
      </c>
      <c r="AB3157" s="8" t="inlineStr">
        <is>
          <t>QISSwaps</t>
        </is>
      </c>
      <c r="AG3157" t="n">
        <v>-0.045358</v>
      </c>
    </row>
    <row r="3158">
      <c r="A3158" t="inlineStr">
        <is>
          <t>QIS</t>
        </is>
      </c>
      <c r="B3158" t="inlineStr">
        <is>
          <t>SPXW US 10/16/25 C6840 Index</t>
        </is>
      </c>
      <c r="C3158" t="inlineStr">
        <is>
          <t>SPXW US 10/16/25 C6840 Index</t>
        </is>
      </c>
      <c r="G3158" s="1" t="n">
        <v>-1.295784294588</v>
      </c>
      <c r="H3158" s="1" t="n">
        <v>0.1</v>
      </c>
      <c r="K3158" s="4" t="n">
        <v>82793531.69</v>
      </c>
      <c r="L3158" s="5" t="n">
        <v>4375001</v>
      </c>
      <c r="M3158" s="6" t="n">
        <v>18.924231</v>
      </c>
      <c r="AB3158" s="8" t="inlineStr">
        <is>
          <t>QISSwaps</t>
        </is>
      </c>
      <c r="AG3158" t="n">
        <v>-0.045358</v>
      </c>
    </row>
    <row r="3159">
      <c r="A3159" t="inlineStr">
        <is>
          <t>QIS</t>
        </is>
      </c>
      <c r="B3159" t="inlineStr">
        <is>
          <t>SPXW US 10/16/25 C6845 Index</t>
        </is>
      </c>
      <c r="C3159" t="inlineStr">
        <is>
          <t>SPXW US 10/16/25 C6845 Index</t>
        </is>
      </c>
      <c r="G3159" s="1" t="n">
        <v>-1.295784294588</v>
      </c>
      <c r="H3159" s="1" t="n">
        <v>0.1</v>
      </c>
      <c r="K3159" s="4" t="n">
        <v>82793531.69</v>
      </c>
      <c r="L3159" s="5" t="n">
        <v>4375001</v>
      </c>
      <c r="M3159" s="6" t="n">
        <v>18.924231</v>
      </c>
      <c r="AB3159" s="8" t="inlineStr">
        <is>
          <t>QISSwaps</t>
        </is>
      </c>
      <c r="AG3159" t="n">
        <v>-0.045358</v>
      </c>
    </row>
    <row r="3160">
      <c r="A3160" t="inlineStr">
        <is>
          <t>QIS</t>
        </is>
      </c>
      <c r="B3160" t="inlineStr">
        <is>
          <t>SPXW US 10/16/25 C6845 Index</t>
        </is>
      </c>
      <c r="C3160" t="inlineStr">
        <is>
          <t>SPXW US 10/16/25 C6845 Index</t>
        </is>
      </c>
      <c r="G3160" s="1" t="n">
        <v>-30.43400175</v>
      </c>
      <c r="H3160" s="1" t="n">
        <v>0.1</v>
      </c>
      <c r="K3160" s="4" t="n">
        <v>82793531.69</v>
      </c>
      <c r="L3160" s="5" t="n">
        <v>4375001</v>
      </c>
      <c r="M3160" s="6" t="n">
        <v>18.924231</v>
      </c>
      <c r="AB3160" s="8" t="inlineStr">
        <is>
          <t>QISSwaps</t>
        </is>
      </c>
      <c r="AG3160" t="n">
        <v>-0.045358</v>
      </c>
    </row>
    <row r="3161">
      <c r="A3161" t="inlineStr">
        <is>
          <t>QIS</t>
        </is>
      </c>
      <c r="B3161" t="inlineStr">
        <is>
          <t>SPXW US 10/16/25 C6850 Index</t>
        </is>
      </c>
      <c r="C3161" t="inlineStr">
        <is>
          <t>SPXW US 10/16/25 C6850 Index</t>
        </is>
      </c>
      <c r="G3161" s="1" t="n">
        <v>-13.0431404185</v>
      </c>
      <c r="H3161" s="1" t="n">
        <v>0.1</v>
      </c>
      <c r="K3161" s="4" t="n">
        <v>82793531.69</v>
      </c>
      <c r="L3161" s="5" t="n">
        <v>4375001</v>
      </c>
      <c r="M3161" s="6" t="n">
        <v>18.924231</v>
      </c>
      <c r="AB3161" s="8" t="inlineStr">
        <is>
          <t>QISSwaps</t>
        </is>
      </c>
      <c r="AG3161" t="n">
        <v>-0.045358</v>
      </c>
    </row>
    <row r="3162">
      <c r="A3162" t="inlineStr">
        <is>
          <t>QIS</t>
        </is>
      </c>
      <c r="B3162" t="inlineStr">
        <is>
          <t>SPXW US 10/16/25 C6850 Index</t>
        </is>
      </c>
      <c r="C3162" t="inlineStr">
        <is>
          <t>SPXW US 10/16/25 C6850 Index</t>
        </is>
      </c>
      <c r="G3162" s="1" t="n">
        <v>-1.295784294588</v>
      </c>
      <c r="H3162" s="1" t="n">
        <v>0.1</v>
      </c>
      <c r="K3162" s="4" t="n">
        <v>82793531.69</v>
      </c>
      <c r="L3162" s="5" t="n">
        <v>4375001</v>
      </c>
      <c r="M3162" s="6" t="n">
        <v>18.924231</v>
      </c>
      <c r="AB3162" s="8" t="inlineStr">
        <is>
          <t>QISSwaps</t>
        </is>
      </c>
      <c r="AG3162" t="n">
        <v>-0.045358</v>
      </c>
    </row>
    <row r="3163">
      <c r="A3163" t="inlineStr">
        <is>
          <t>QIS</t>
        </is>
      </c>
      <c r="B3163" t="inlineStr">
        <is>
          <t>SPXW US 10/16/25 C6855 Index</t>
        </is>
      </c>
      <c r="C3163" t="inlineStr">
        <is>
          <t>SPXW US 10/16/25 C6855 Index</t>
        </is>
      </c>
      <c r="G3163" s="1" t="n">
        <v>-1.295784294588</v>
      </c>
      <c r="H3163" s="1" t="n">
        <v>0.1</v>
      </c>
      <c r="K3163" s="4" t="n">
        <v>82793531.69</v>
      </c>
      <c r="L3163" s="5" t="n">
        <v>4375001</v>
      </c>
      <c r="M3163" s="6" t="n">
        <v>18.924231</v>
      </c>
      <c r="AB3163" s="8" t="inlineStr">
        <is>
          <t>QISSwaps</t>
        </is>
      </c>
      <c r="AG3163" t="n">
        <v>-0.045358</v>
      </c>
    </row>
    <row r="3164">
      <c r="A3164" t="inlineStr">
        <is>
          <t>QIS</t>
        </is>
      </c>
      <c r="B3164" t="inlineStr">
        <is>
          <t>SPXW US 10/16/25 C6855 Index</t>
        </is>
      </c>
      <c r="C3164" t="inlineStr">
        <is>
          <t>SPXW US 10/16/25 C6855 Index</t>
        </is>
      </c>
      <c r="G3164" s="1" t="n">
        <v>-26.086280837</v>
      </c>
      <c r="H3164" s="1" t="n">
        <v>0.1</v>
      </c>
      <c r="K3164" s="4" t="n">
        <v>82793531.69</v>
      </c>
      <c r="L3164" s="5" t="n">
        <v>4375001</v>
      </c>
      <c r="M3164" s="6" t="n">
        <v>18.924231</v>
      </c>
      <c r="AB3164" s="8" t="inlineStr">
        <is>
          <t>QISSwaps</t>
        </is>
      </c>
      <c r="AG3164" t="n">
        <v>-0.045358</v>
      </c>
    </row>
    <row r="3165">
      <c r="A3165" t="inlineStr">
        <is>
          <t>QIS</t>
        </is>
      </c>
      <c r="B3165" t="inlineStr">
        <is>
          <t>SPXW US 10/16/25 C6860 Index</t>
        </is>
      </c>
      <c r="C3165" t="inlineStr">
        <is>
          <t>SPXW US 10/16/25 C6860 Index</t>
        </is>
      </c>
      <c r="G3165" s="1" t="n">
        <v>-1.295784294588</v>
      </c>
      <c r="H3165" s="1" t="n">
        <v>0.1</v>
      </c>
      <c r="K3165" s="4" t="n">
        <v>82793531.69</v>
      </c>
      <c r="L3165" s="5" t="n">
        <v>4375001</v>
      </c>
      <c r="M3165" s="6" t="n">
        <v>18.924231</v>
      </c>
      <c r="AB3165" s="8" t="inlineStr">
        <is>
          <t>QISSwaps</t>
        </is>
      </c>
      <c r="AG3165" t="n">
        <v>-0.045358</v>
      </c>
    </row>
    <row r="3166">
      <c r="A3166" t="inlineStr">
        <is>
          <t>QIS</t>
        </is>
      </c>
      <c r="B3166" t="inlineStr">
        <is>
          <t>SPXW US 10/16/25 C6860 Index</t>
        </is>
      </c>
      <c r="C3166" t="inlineStr">
        <is>
          <t>SPXW US 10/16/25 C6860 Index</t>
        </is>
      </c>
      <c r="G3166" s="1" t="n">
        <v>-30.43400175</v>
      </c>
      <c r="H3166" s="1" t="n">
        <v>0.1</v>
      </c>
      <c r="K3166" s="4" t="n">
        <v>82793531.69</v>
      </c>
      <c r="L3166" s="5" t="n">
        <v>4375001</v>
      </c>
      <c r="M3166" s="6" t="n">
        <v>18.924231</v>
      </c>
      <c r="AB3166" s="8" t="inlineStr">
        <is>
          <t>QISSwaps</t>
        </is>
      </c>
      <c r="AG3166" t="n">
        <v>-0.045358</v>
      </c>
    </row>
    <row r="3167">
      <c r="A3167" t="inlineStr">
        <is>
          <t>QIS</t>
        </is>
      </c>
      <c r="B3167" t="inlineStr">
        <is>
          <t>SPXW US 10/16/25 C6865 Index</t>
        </is>
      </c>
      <c r="C3167" t="inlineStr">
        <is>
          <t>SPXW US 10/16/25 C6865 Index</t>
        </is>
      </c>
      <c r="G3167" s="1" t="n">
        <v>-26.086280837</v>
      </c>
      <c r="H3167" s="1" t="n">
        <v>0.1</v>
      </c>
      <c r="K3167" s="4" t="n">
        <v>82793531.69</v>
      </c>
      <c r="L3167" s="5" t="n">
        <v>4375001</v>
      </c>
      <c r="M3167" s="6" t="n">
        <v>18.924231</v>
      </c>
      <c r="AB3167" s="8" t="inlineStr">
        <is>
          <t>QISSwaps</t>
        </is>
      </c>
      <c r="AG3167" t="n">
        <v>-0.045358</v>
      </c>
    </row>
    <row r="3168">
      <c r="A3168" t="inlineStr">
        <is>
          <t>QIS</t>
        </is>
      </c>
      <c r="B3168" t="inlineStr">
        <is>
          <t>SPXW US 10/16/25 C6865 Index</t>
        </is>
      </c>
      <c r="C3168" t="inlineStr">
        <is>
          <t>SPXW US 10/16/25 C6865 Index</t>
        </is>
      </c>
      <c r="G3168" s="1" t="n">
        <v>-1.295784294588</v>
      </c>
      <c r="H3168" s="1" t="n">
        <v>0.1</v>
      </c>
      <c r="K3168" s="4" t="n">
        <v>82793531.69</v>
      </c>
      <c r="L3168" s="5" t="n">
        <v>4375001</v>
      </c>
      <c r="M3168" s="6" t="n">
        <v>18.924231</v>
      </c>
      <c r="AB3168" s="8" t="inlineStr">
        <is>
          <t>QISSwaps</t>
        </is>
      </c>
      <c r="AG3168" t="n">
        <v>-0.045358</v>
      </c>
    </row>
    <row r="3169">
      <c r="A3169" t="inlineStr">
        <is>
          <t>QIS</t>
        </is>
      </c>
      <c r="B3169" t="inlineStr">
        <is>
          <t>SPXW US 10/16/25 C6870 Index</t>
        </is>
      </c>
      <c r="C3169" t="inlineStr">
        <is>
          <t>SPXW US 10/16/25 C6870 Index</t>
        </is>
      </c>
      <c r="G3169" s="1" t="n">
        <v>-1.295784294588</v>
      </c>
      <c r="H3169" s="1" t="n">
        <v>0.125</v>
      </c>
      <c r="K3169" s="4" t="n">
        <v>82793531.69</v>
      </c>
      <c r="L3169" s="5" t="n">
        <v>4375001</v>
      </c>
      <c r="M3169" s="6" t="n">
        <v>18.924231</v>
      </c>
      <c r="AB3169" s="8" t="inlineStr">
        <is>
          <t>QISSwaps</t>
        </is>
      </c>
      <c r="AG3169" t="n">
        <v>-0.045358</v>
      </c>
    </row>
    <row r="3170">
      <c r="A3170" t="inlineStr">
        <is>
          <t>QIS</t>
        </is>
      </c>
      <c r="B3170" t="inlineStr">
        <is>
          <t>SPXW US 10/16/25 C6870 Index</t>
        </is>
      </c>
      <c r="C3170" t="inlineStr">
        <is>
          <t>SPXW US 10/16/25 C6870 Index</t>
        </is>
      </c>
      <c r="G3170" s="1" t="n">
        <v>-26.086280837</v>
      </c>
      <c r="H3170" s="1" t="n">
        <v>0.125</v>
      </c>
      <c r="K3170" s="4" t="n">
        <v>82793531.69</v>
      </c>
      <c r="L3170" s="5" t="n">
        <v>4375001</v>
      </c>
      <c r="M3170" s="6" t="n">
        <v>18.924231</v>
      </c>
      <c r="AB3170" s="8" t="inlineStr">
        <is>
          <t>QISSwaps</t>
        </is>
      </c>
      <c r="AG3170" t="n">
        <v>-0.045358</v>
      </c>
    </row>
    <row r="3171">
      <c r="A3171" t="inlineStr">
        <is>
          <t>QIS</t>
        </is>
      </c>
      <c r="B3171" t="inlineStr">
        <is>
          <t>SPXW US 10/16/25 C6875 Index</t>
        </is>
      </c>
      <c r="C3171" t="inlineStr">
        <is>
          <t>SPXW US 10/16/25 C6875 Index</t>
        </is>
      </c>
      <c r="G3171" s="1" t="n">
        <v>-26.086280837</v>
      </c>
      <c r="H3171" s="1" t="n">
        <v>0.125</v>
      </c>
      <c r="K3171" s="4" t="n">
        <v>82793531.69</v>
      </c>
      <c r="L3171" s="5" t="n">
        <v>4375001</v>
      </c>
      <c r="M3171" s="6" t="n">
        <v>18.924231</v>
      </c>
      <c r="AB3171" s="8" t="inlineStr">
        <is>
          <t>QISSwaps</t>
        </is>
      </c>
      <c r="AG3171" t="n">
        <v>-0.045358</v>
      </c>
    </row>
    <row r="3172">
      <c r="A3172" t="inlineStr">
        <is>
          <t>QIS</t>
        </is>
      </c>
      <c r="B3172" t="inlineStr">
        <is>
          <t>SPXW US 10/16/25 C6875 Index</t>
        </is>
      </c>
      <c r="C3172" t="inlineStr">
        <is>
          <t>SPXW US 10/16/25 C6875 Index</t>
        </is>
      </c>
      <c r="G3172" s="1" t="n">
        <v>-1.295784294588</v>
      </c>
      <c r="H3172" s="1" t="n">
        <v>0.125</v>
      </c>
      <c r="K3172" s="4" t="n">
        <v>82793531.69</v>
      </c>
      <c r="L3172" s="5" t="n">
        <v>4375001</v>
      </c>
      <c r="M3172" s="6" t="n">
        <v>18.924231</v>
      </c>
      <c r="AB3172" s="8" t="inlineStr">
        <is>
          <t>QISSwaps</t>
        </is>
      </c>
      <c r="AG3172" t="n">
        <v>-0.045358</v>
      </c>
    </row>
    <row r="3173">
      <c r="A3173" t="inlineStr">
        <is>
          <t>QIS</t>
        </is>
      </c>
      <c r="B3173" t="inlineStr">
        <is>
          <t>SPXW US 10/16/25 C6880 Index</t>
        </is>
      </c>
      <c r="C3173" t="inlineStr">
        <is>
          <t>SPXW US 10/16/25 C6880 Index</t>
        </is>
      </c>
      <c r="G3173" s="1" t="n">
        <v>-30.43400175</v>
      </c>
      <c r="H3173" s="1" t="n">
        <v>0.05</v>
      </c>
      <c r="K3173" s="4" t="n">
        <v>82793531.69</v>
      </c>
      <c r="L3173" s="5" t="n">
        <v>4375001</v>
      </c>
      <c r="M3173" s="6" t="n">
        <v>18.924231</v>
      </c>
      <c r="AB3173" s="8" t="inlineStr">
        <is>
          <t>QISSwaps</t>
        </is>
      </c>
      <c r="AG3173" t="n">
        <v>-0.045358</v>
      </c>
    </row>
    <row r="3174">
      <c r="A3174" t="inlineStr">
        <is>
          <t>QIS</t>
        </is>
      </c>
      <c r="B3174" t="inlineStr">
        <is>
          <t>SPXW US 10/16/25 C6885 Index</t>
        </is>
      </c>
      <c r="C3174" t="inlineStr">
        <is>
          <t>SPXW US 10/16/25 C6885 Index</t>
        </is>
      </c>
      <c r="G3174" s="1" t="n">
        <v>-1.295784294588</v>
      </c>
      <c r="H3174" s="1" t="n">
        <v>0.125</v>
      </c>
      <c r="K3174" s="4" t="n">
        <v>82793531.69</v>
      </c>
      <c r="L3174" s="5" t="n">
        <v>4375001</v>
      </c>
      <c r="M3174" s="6" t="n">
        <v>18.924231</v>
      </c>
      <c r="AB3174" s="8" t="inlineStr">
        <is>
          <t>QISSwaps</t>
        </is>
      </c>
      <c r="AG3174" t="n">
        <v>-0.045358</v>
      </c>
    </row>
    <row r="3175">
      <c r="A3175" t="inlineStr">
        <is>
          <t>QIS</t>
        </is>
      </c>
      <c r="B3175" t="inlineStr">
        <is>
          <t>SPXW US 10/16/25 C6885 Index</t>
        </is>
      </c>
      <c r="C3175" t="inlineStr">
        <is>
          <t>SPXW US 10/16/25 C6885 Index</t>
        </is>
      </c>
      <c r="G3175" s="1" t="n">
        <v>-30.43400175</v>
      </c>
      <c r="H3175" s="1" t="n">
        <v>0.125</v>
      </c>
      <c r="K3175" s="4" t="n">
        <v>82793531.69</v>
      </c>
      <c r="L3175" s="5" t="n">
        <v>4375001</v>
      </c>
      <c r="M3175" s="6" t="n">
        <v>18.924231</v>
      </c>
      <c r="AB3175" s="8" t="inlineStr">
        <is>
          <t>QISSwaps</t>
        </is>
      </c>
      <c r="AG3175" t="n">
        <v>-0.045358</v>
      </c>
    </row>
    <row r="3176">
      <c r="A3176" t="inlineStr">
        <is>
          <t>QIS</t>
        </is>
      </c>
      <c r="B3176" t="inlineStr">
        <is>
          <t>SPXW US 10/16/25 C6890 Index</t>
        </is>
      </c>
      <c r="C3176" t="inlineStr">
        <is>
          <t>SPXW US 10/16/25 C6890 Index</t>
        </is>
      </c>
      <c r="G3176" s="1" t="n">
        <v>-13.0431404185</v>
      </c>
      <c r="H3176" s="1" t="n">
        <v>0.075</v>
      </c>
      <c r="K3176" s="4" t="n">
        <v>82793531.69</v>
      </c>
      <c r="L3176" s="5" t="n">
        <v>4375001</v>
      </c>
      <c r="M3176" s="6" t="n">
        <v>18.924231</v>
      </c>
      <c r="AB3176" s="8" t="inlineStr">
        <is>
          <t>QISSwaps</t>
        </is>
      </c>
      <c r="AG3176" t="n">
        <v>-0.045358</v>
      </c>
    </row>
    <row r="3177">
      <c r="A3177" t="inlineStr">
        <is>
          <t>QIS</t>
        </is>
      </c>
      <c r="B3177" t="inlineStr">
        <is>
          <t>SPXW US 10/16/25 C6895 Index</t>
        </is>
      </c>
      <c r="C3177" t="inlineStr">
        <is>
          <t>SPXW US 10/16/25 C6895 Index</t>
        </is>
      </c>
      <c r="G3177" s="1" t="n">
        <v>-21.7385822445</v>
      </c>
      <c r="H3177" s="1" t="n">
        <v>0.075</v>
      </c>
      <c r="K3177" s="4" t="n">
        <v>82793531.69</v>
      </c>
      <c r="L3177" s="5" t="n">
        <v>4375001</v>
      </c>
      <c r="M3177" s="6" t="n">
        <v>18.924231</v>
      </c>
      <c r="AB3177" s="8" t="inlineStr">
        <is>
          <t>QISSwaps</t>
        </is>
      </c>
      <c r="AG3177" t="n">
        <v>-0.045358</v>
      </c>
    </row>
    <row r="3178">
      <c r="A3178" t="inlineStr">
        <is>
          <t>QIS</t>
        </is>
      </c>
      <c r="B3178" t="inlineStr">
        <is>
          <t>SPXW US 10/16/25 C6900 Index</t>
        </is>
      </c>
      <c r="C3178" t="inlineStr">
        <is>
          <t>SPXW US 10/16/25 C6900 Index</t>
        </is>
      </c>
      <c r="G3178" s="1" t="n">
        <v>-106.24915128</v>
      </c>
      <c r="H3178" s="1" t="n">
        <v>0.075</v>
      </c>
      <c r="K3178" s="4" t="n">
        <v>82793531.69</v>
      </c>
      <c r="L3178" s="5" t="n">
        <v>4375001</v>
      </c>
      <c r="M3178" s="6" t="n">
        <v>18.924231</v>
      </c>
      <c r="AB3178" s="8" t="inlineStr">
        <is>
          <t>QISSwaps</t>
        </is>
      </c>
      <c r="AG3178" t="n">
        <v>-0.045358</v>
      </c>
    </row>
    <row r="3179">
      <c r="A3179" t="inlineStr">
        <is>
          <t>QIS</t>
        </is>
      </c>
      <c r="B3179" t="inlineStr">
        <is>
          <t>SPXW US 10/16/25 C6900 Index</t>
        </is>
      </c>
      <c r="C3179" t="inlineStr">
        <is>
          <t>SPXW US 10/16/25 C6900 Index</t>
        </is>
      </c>
      <c r="G3179" s="1" t="n">
        <v>-2.5346290221</v>
      </c>
      <c r="H3179" s="1" t="n">
        <v>0.075</v>
      </c>
      <c r="K3179" s="4" t="n">
        <v>82793531.69</v>
      </c>
      <c r="L3179" s="5" t="n">
        <v>4375001</v>
      </c>
      <c r="M3179" s="6" t="n">
        <v>18.924231</v>
      </c>
      <c r="AB3179" s="8" t="inlineStr">
        <is>
          <t>QISSwaps</t>
        </is>
      </c>
      <c r="AG3179" t="n">
        <v>-0.045358</v>
      </c>
    </row>
    <row r="3180">
      <c r="A3180" t="inlineStr">
        <is>
          <t>QIS</t>
        </is>
      </c>
      <c r="B3180" t="inlineStr">
        <is>
          <t>SPXW US 10/16/25 C6905 Index</t>
        </is>
      </c>
      <c r="C3180" t="inlineStr">
        <is>
          <t>SPXW US 10/16/25 C6905 Index</t>
        </is>
      </c>
      <c r="G3180" s="1" t="n">
        <v>-21.7385822445</v>
      </c>
      <c r="H3180" s="1" t="n">
        <v>0.075</v>
      </c>
      <c r="K3180" s="4" t="n">
        <v>82793531.69</v>
      </c>
      <c r="L3180" s="5" t="n">
        <v>4375001</v>
      </c>
      <c r="M3180" s="6" t="n">
        <v>18.924231</v>
      </c>
      <c r="AB3180" s="8" t="inlineStr">
        <is>
          <t>QISSwaps</t>
        </is>
      </c>
      <c r="AG3180" t="n">
        <v>-0.045358</v>
      </c>
    </row>
    <row r="3181">
      <c r="A3181" t="inlineStr">
        <is>
          <t>QIS</t>
        </is>
      </c>
      <c r="B3181" t="inlineStr">
        <is>
          <t>SPXW US 10/16/25 C6910 Index</t>
        </is>
      </c>
      <c r="C3181" t="inlineStr">
        <is>
          <t>SPXW US 10/16/25 C6910 Index</t>
        </is>
      </c>
      <c r="G3181" s="1" t="n">
        <v>-127.987711204</v>
      </c>
      <c r="H3181" s="1" t="n">
        <v>0.075</v>
      </c>
      <c r="K3181" s="4" t="n">
        <v>82793531.69</v>
      </c>
      <c r="L3181" s="5" t="n">
        <v>4375001</v>
      </c>
      <c r="M3181" s="6" t="n">
        <v>18.924231</v>
      </c>
      <c r="AB3181" s="8" t="inlineStr">
        <is>
          <t>QISSwaps</t>
        </is>
      </c>
      <c r="AG3181" t="n">
        <v>-0.045358</v>
      </c>
    </row>
    <row r="3182">
      <c r="A3182" t="inlineStr">
        <is>
          <t>QIS</t>
        </is>
      </c>
      <c r="B3182" t="inlineStr">
        <is>
          <t>SPXW US 10/16/25 C6910 Index</t>
        </is>
      </c>
      <c r="C3182" t="inlineStr">
        <is>
          <t>SPXW US 10/16/25 C6910 Index</t>
        </is>
      </c>
      <c r="G3182" s="1" t="n">
        <v>-1.238844727512</v>
      </c>
      <c r="H3182" s="1" t="n">
        <v>0.075</v>
      </c>
      <c r="K3182" s="4" t="n">
        <v>82793531.69</v>
      </c>
      <c r="L3182" s="5" t="n">
        <v>4375001</v>
      </c>
      <c r="M3182" s="6" t="n">
        <v>18.924231</v>
      </c>
      <c r="AB3182" s="8" t="inlineStr">
        <is>
          <t>QISSwaps</t>
        </is>
      </c>
      <c r="AG3182" t="n">
        <v>-0.045358</v>
      </c>
    </row>
    <row r="3183">
      <c r="A3183" t="inlineStr">
        <is>
          <t>QIS</t>
        </is>
      </c>
      <c r="B3183" t="inlineStr">
        <is>
          <t>SPXW US 10/16/25 C6915 Index</t>
        </is>
      </c>
      <c r="C3183" t="inlineStr">
        <is>
          <t>SPXW US 10/16/25 C6915 Index</t>
        </is>
      </c>
      <c r="G3183" s="1" t="n">
        <v>-13.0431404185</v>
      </c>
      <c r="H3183" s="1" t="n">
        <v>0.075</v>
      </c>
      <c r="K3183" s="4" t="n">
        <v>82793531.69</v>
      </c>
      <c r="L3183" s="5" t="n">
        <v>4375001</v>
      </c>
      <c r="M3183" s="6" t="n">
        <v>18.924231</v>
      </c>
      <c r="AB3183" s="8" t="inlineStr">
        <is>
          <t>QISSwaps</t>
        </is>
      </c>
      <c r="AG3183" t="n">
        <v>-0.045358</v>
      </c>
    </row>
    <row r="3184">
      <c r="A3184" t="inlineStr">
        <is>
          <t>QIS</t>
        </is>
      </c>
      <c r="B3184" t="inlineStr">
        <is>
          <t>SPXW US 10/16/25 C6920 Index</t>
        </is>
      </c>
      <c r="C3184" t="inlineStr">
        <is>
          <t>SPXW US 10/16/25 C6920 Index</t>
        </is>
      </c>
      <c r="G3184" s="1" t="n">
        <v>-114.9445707855</v>
      </c>
      <c r="H3184" s="1" t="n">
        <v>0.075</v>
      </c>
      <c r="K3184" s="4" t="n">
        <v>82793531.69</v>
      </c>
      <c r="L3184" s="5" t="n">
        <v>4375001</v>
      </c>
      <c r="M3184" s="6" t="n">
        <v>18.924231</v>
      </c>
      <c r="AB3184" s="8" t="inlineStr">
        <is>
          <t>QISSwaps</t>
        </is>
      </c>
      <c r="AG3184" t="n">
        <v>-0.045358</v>
      </c>
    </row>
    <row r="3185">
      <c r="A3185" t="inlineStr">
        <is>
          <t>QIS</t>
        </is>
      </c>
      <c r="B3185" t="inlineStr">
        <is>
          <t>SPXW US 10/16/25 C6920 Index</t>
        </is>
      </c>
      <c r="C3185" t="inlineStr">
        <is>
          <t>SPXW US 10/16/25 C6920 Index</t>
        </is>
      </c>
      <c r="G3185" s="1" t="n">
        <v>-1.238844727512</v>
      </c>
      <c r="H3185" s="1" t="n">
        <v>0.075</v>
      </c>
      <c r="K3185" s="4" t="n">
        <v>82793531.69</v>
      </c>
      <c r="L3185" s="5" t="n">
        <v>4375001</v>
      </c>
      <c r="M3185" s="6" t="n">
        <v>18.924231</v>
      </c>
      <c r="AB3185" s="8" t="inlineStr">
        <is>
          <t>QISSwaps</t>
        </is>
      </c>
      <c r="AG3185" t="n">
        <v>-0.045358</v>
      </c>
    </row>
    <row r="3186">
      <c r="A3186" t="inlineStr">
        <is>
          <t>QIS</t>
        </is>
      </c>
      <c r="B3186" t="inlineStr">
        <is>
          <t>SPXW US 10/16/25 C6925 Index</t>
        </is>
      </c>
      <c r="C3186" t="inlineStr">
        <is>
          <t>SPXW US 10/16/25 C6925 Index</t>
        </is>
      </c>
      <c r="G3186" s="1" t="n">
        <v>-1.238844727512</v>
      </c>
      <c r="H3186" s="1" t="n">
        <v>0.075</v>
      </c>
      <c r="K3186" s="4" t="n">
        <v>82793531.69</v>
      </c>
      <c r="L3186" s="5" t="n">
        <v>4375001</v>
      </c>
      <c r="M3186" s="6" t="n">
        <v>18.924231</v>
      </c>
      <c r="AB3186" s="8" t="inlineStr">
        <is>
          <t>QISSwaps</t>
        </is>
      </c>
      <c r="AG3186" t="n">
        <v>-0.045358</v>
      </c>
    </row>
    <row r="3187">
      <c r="A3187" t="inlineStr">
        <is>
          <t>QIS</t>
        </is>
      </c>
      <c r="B3187" t="inlineStr">
        <is>
          <t>SPXW US 10/16/25 C6925 Index</t>
        </is>
      </c>
      <c r="C3187" t="inlineStr">
        <is>
          <t>SPXW US 10/16/25 C6925 Index</t>
        </is>
      </c>
      <c r="G3187" s="1" t="n">
        <v>-101.711036502</v>
      </c>
      <c r="H3187" s="1" t="n">
        <v>0.075</v>
      </c>
      <c r="K3187" s="4" t="n">
        <v>82793531.69</v>
      </c>
      <c r="L3187" s="5" t="n">
        <v>4375001</v>
      </c>
      <c r="M3187" s="6" t="n">
        <v>18.924231</v>
      </c>
      <c r="AB3187" s="8" t="inlineStr">
        <is>
          <t>QISSwaps</t>
        </is>
      </c>
      <c r="AG3187" t="n">
        <v>-0.045358</v>
      </c>
    </row>
    <row r="3188">
      <c r="A3188" t="inlineStr">
        <is>
          <t>QIS</t>
        </is>
      </c>
      <c r="B3188" t="inlineStr">
        <is>
          <t>SPXW US 10/16/25 C6930 Index</t>
        </is>
      </c>
      <c r="C3188" t="inlineStr">
        <is>
          <t>SPXW US 10/16/25 C6930 Index</t>
        </is>
      </c>
      <c r="G3188" s="1" t="n">
        <v>-1.238844727512</v>
      </c>
      <c r="H3188" s="1" t="n">
        <v>0.075</v>
      </c>
      <c r="K3188" s="4" t="n">
        <v>82793531.69</v>
      </c>
      <c r="L3188" s="5" t="n">
        <v>4375001</v>
      </c>
      <c r="M3188" s="6" t="n">
        <v>18.924231</v>
      </c>
      <c r="AB3188" s="8" t="inlineStr">
        <is>
          <t>QISSwaps</t>
        </is>
      </c>
      <c r="AG3188" t="n">
        <v>-0.045358</v>
      </c>
    </row>
    <row r="3189">
      <c r="A3189" t="inlineStr">
        <is>
          <t>QIS</t>
        </is>
      </c>
      <c r="B3189" t="inlineStr">
        <is>
          <t>SPXW US 10/16/25 C6930 Index</t>
        </is>
      </c>
      <c r="C3189" t="inlineStr">
        <is>
          <t>SPXW US 10/16/25 C6930 Index</t>
        </is>
      </c>
      <c r="G3189" s="1" t="n">
        <v>-93.205988541</v>
      </c>
      <c r="H3189" s="1" t="n">
        <v>0.075</v>
      </c>
      <c r="K3189" s="4" t="n">
        <v>82793531.69</v>
      </c>
      <c r="L3189" s="5" t="n">
        <v>4375001</v>
      </c>
      <c r="M3189" s="6" t="n">
        <v>18.924231</v>
      </c>
      <c r="AB3189" s="8" t="inlineStr">
        <is>
          <t>QISSwaps</t>
        </is>
      </c>
      <c r="AG3189" t="n">
        <v>-0.045358</v>
      </c>
    </row>
    <row r="3190">
      <c r="A3190" t="inlineStr">
        <is>
          <t>QIS</t>
        </is>
      </c>
      <c r="B3190" t="inlineStr">
        <is>
          <t>SPXW US 10/16/25 C6935 Index</t>
        </is>
      </c>
      <c r="C3190" t="inlineStr">
        <is>
          <t>SPXW US 10/16/25 C6935 Index</t>
        </is>
      </c>
      <c r="G3190" s="1" t="n">
        <v>-8.6954195055</v>
      </c>
      <c r="H3190" s="1" t="n">
        <v>0.075</v>
      </c>
      <c r="K3190" s="4" t="n">
        <v>82793531.69</v>
      </c>
      <c r="L3190" s="5" t="n">
        <v>4375001</v>
      </c>
      <c r="M3190" s="6" t="n">
        <v>18.924231</v>
      </c>
      <c r="AB3190" s="8" t="inlineStr">
        <is>
          <t>QISSwaps</t>
        </is>
      </c>
      <c r="AG3190" t="n">
        <v>-0.045358</v>
      </c>
    </row>
    <row r="3191">
      <c r="A3191" t="inlineStr">
        <is>
          <t>QIS</t>
        </is>
      </c>
      <c r="B3191" t="inlineStr">
        <is>
          <t>SPXW US 10/16/25 C6940 Index</t>
        </is>
      </c>
      <c r="C3191" t="inlineStr">
        <is>
          <t>SPXW US 10/16/25 C6940 Index</t>
        </is>
      </c>
      <c r="G3191" s="1" t="n">
        <v>-1.238844727512</v>
      </c>
      <c r="H3191" s="1" t="n">
        <v>0.05</v>
      </c>
      <c r="K3191" s="4" t="n">
        <v>82793531.69</v>
      </c>
      <c r="L3191" s="5" t="n">
        <v>4375001</v>
      </c>
      <c r="M3191" s="6" t="n">
        <v>18.924231</v>
      </c>
      <c r="AB3191" s="8" t="inlineStr">
        <is>
          <t>QISSwaps</t>
        </is>
      </c>
      <c r="AG3191" t="n">
        <v>-0.045358</v>
      </c>
    </row>
    <row r="3192">
      <c r="A3192" t="inlineStr">
        <is>
          <t>QIS</t>
        </is>
      </c>
      <c r="B3192" t="inlineStr">
        <is>
          <t>SPXW US 10/16/25 C6940 Index</t>
        </is>
      </c>
      <c r="C3192" t="inlineStr">
        <is>
          <t>SPXW US 10/16/25 C6940 Index</t>
        </is>
      </c>
      <c r="G3192" s="1" t="n">
        <v>-110.5968498725</v>
      </c>
      <c r="H3192" s="1" t="n">
        <v>0.05</v>
      </c>
      <c r="K3192" s="4" t="n">
        <v>82793531.69</v>
      </c>
      <c r="L3192" s="5" t="n">
        <v>4375001</v>
      </c>
      <c r="M3192" s="6" t="n">
        <v>18.924231</v>
      </c>
      <c r="AB3192" s="8" t="inlineStr">
        <is>
          <t>QISSwaps</t>
        </is>
      </c>
      <c r="AG3192" t="n">
        <v>-0.045358</v>
      </c>
    </row>
    <row r="3193">
      <c r="A3193" t="inlineStr">
        <is>
          <t>QIS</t>
        </is>
      </c>
      <c r="B3193" t="inlineStr">
        <is>
          <t>SPXW US 10/16/25 C6950 Index</t>
        </is>
      </c>
      <c r="C3193" t="inlineStr">
        <is>
          <t>SPXW US 10/16/25 C6950 Index</t>
        </is>
      </c>
      <c r="G3193" s="1" t="n">
        <v>-1.238844727512</v>
      </c>
      <c r="H3193" s="1" t="n">
        <v>0.075</v>
      </c>
      <c r="K3193" s="4" t="n">
        <v>82793531.69</v>
      </c>
      <c r="L3193" s="5" t="n">
        <v>4375001</v>
      </c>
      <c r="M3193" s="6" t="n">
        <v>18.924231</v>
      </c>
      <c r="AB3193" s="8" t="inlineStr">
        <is>
          <t>QISSwaps</t>
        </is>
      </c>
      <c r="AG3193" t="n">
        <v>-0.045358</v>
      </c>
    </row>
    <row r="3194">
      <c r="A3194" t="inlineStr">
        <is>
          <t>QIS</t>
        </is>
      </c>
      <c r="B3194" t="inlineStr">
        <is>
          <t>SPXW US 10/16/25 C6950 Index</t>
        </is>
      </c>
      <c r="C3194" t="inlineStr">
        <is>
          <t>SPXW US 10/16/25 C6950 Index</t>
        </is>
      </c>
      <c r="G3194" s="1" t="n">
        <v>-119.2922916985</v>
      </c>
      <c r="H3194" s="1" t="n">
        <v>0.075</v>
      </c>
      <c r="K3194" s="4" t="n">
        <v>82793531.69</v>
      </c>
      <c r="L3194" s="5" t="n">
        <v>4375001</v>
      </c>
      <c r="M3194" s="6" t="n">
        <v>18.924231</v>
      </c>
      <c r="AB3194" s="8" t="inlineStr">
        <is>
          <t>QISSwaps</t>
        </is>
      </c>
      <c r="AG3194" t="n">
        <v>-0.045358</v>
      </c>
    </row>
    <row r="3195">
      <c r="A3195" t="inlineStr">
        <is>
          <t>QIS</t>
        </is>
      </c>
      <c r="B3195" t="inlineStr">
        <is>
          <t>SPXW US 10/16/25 C6960 Index</t>
        </is>
      </c>
      <c r="C3195" t="inlineStr">
        <is>
          <t>SPXW US 10/16/25 C6960 Index</t>
        </is>
      </c>
      <c r="G3195" s="1" t="n">
        <v>-8.6954195055</v>
      </c>
      <c r="H3195" s="1" t="n">
        <v>0.025</v>
      </c>
      <c r="K3195" s="4" t="n">
        <v>82793531.69</v>
      </c>
      <c r="L3195" s="5" t="n">
        <v>4375001</v>
      </c>
      <c r="M3195" s="6" t="n">
        <v>18.924231</v>
      </c>
      <c r="AB3195" s="8" t="inlineStr">
        <is>
          <t>QISSwaps</t>
        </is>
      </c>
      <c r="AG3195" t="n">
        <v>-0.045358</v>
      </c>
    </row>
    <row r="3196">
      <c r="A3196" t="inlineStr">
        <is>
          <t>QIS</t>
        </is>
      </c>
      <c r="B3196" t="inlineStr">
        <is>
          <t>SPXW US 10/16/25 C6970 Index</t>
        </is>
      </c>
      <c r="C3196" t="inlineStr">
        <is>
          <t>SPXW US 10/16/25 C6970 Index</t>
        </is>
      </c>
      <c r="G3196" s="1" t="n">
        <v>-8.6954195055</v>
      </c>
      <c r="H3196" s="1" t="n">
        <v>0.075</v>
      </c>
      <c r="K3196" s="4" t="n">
        <v>82793531.69</v>
      </c>
      <c r="L3196" s="5" t="n">
        <v>4375001</v>
      </c>
      <c r="M3196" s="6" t="n">
        <v>18.924231</v>
      </c>
      <c r="AB3196" s="8" t="inlineStr">
        <is>
          <t>QISSwaps</t>
        </is>
      </c>
      <c r="AG3196" t="n">
        <v>-0.045358</v>
      </c>
    </row>
    <row r="3197">
      <c r="A3197" t="inlineStr">
        <is>
          <t>QIS</t>
        </is>
      </c>
      <c r="B3197" t="inlineStr">
        <is>
          <t>SPXW US 10/16/25 C6975 Index</t>
        </is>
      </c>
      <c r="C3197" t="inlineStr">
        <is>
          <t>SPXW US 10/16/25 C6975 Index</t>
        </is>
      </c>
      <c r="G3197" s="1" t="n">
        <v>-1.238844727512</v>
      </c>
      <c r="H3197" s="1" t="n">
        <v>0.075</v>
      </c>
      <c r="K3197" s="4" t="n">
        <v>82793531.69</v>
      </c>
      <c r="L3197" s="5" t="n">
        <v>4375001</v>
      </c>
      <c r="M3197" s="6" t="n">
        <v>18.924231</v>
      </c>
      <c r="AB3197" s="8" t="inlineStr">
        <is>
          <t>QISSwaps</t>
        </is>
      </c>
      <c r="AG3197" t="n">
        <v>-0.045358</v>
      </c>
    </row>
    <row r="3198">
      <c r="A3198" t="inlineStr">
        <is>
          <t>QIS</t>
        </is>
      </c>
      <c r="B3198" t="inlineStr">
        <is>
          <t>SPXW US 10/16/25 C6975 Index</t>
        </is>
      </c>
      <c r="C3198" t="inlineStr">
        <is>
          <t>SPXW US 10/16/25 C6975 Index</t>
        </is>
      </c>
      <c r="G3198" s="1" t="n">
        <v>-97.553709454</v>
      </c>
      <c r="H3198" s="1" t="n">
        <v>0.075</v>
      </c>
      <c r="K3198" s="4" t="n">
        <v>82793531.69</v>
      </c>
      <c r="L3198" s="5" t="n">
        <v>4375001</v>
      </c>
      <c r="M3198" s="6" t="n">
        <v>18.924231</v>
      </c>
      <c r="AB3198" s="8" t="inlineStr">
        <is>
          <t>QISSwaps</t>
        </is>
      </c>
      <c r="AG3198" t="n">
        <v>-0.045358</v>
      </c>
    </row>
    <row r="3199">
      <c r="A3199" t="inlineStr">
        <is>
          <t>QIS</t>
        </is>
      </c>
      <c r="B3199" t="inlineStr">
        <is>
          <t>SPXW US 10/16/25 C6980 Index</t>
        </is>
      </c>
      <c r="C3199" t="inlineStr">
        <is>
          <t>SPXW US 10/16/25 C6980 Index</t>
        </is>
      </c>
      <c r="G3199" s="1" t="n">
        <v>-8.6954195055</v>
      </c>
      <c r="H3199" s="1" t="n">
        <v>0.075</v>
      </c>
      <c r="K3199" s="4" t="n">
        <v>82793531.69</v>
      </c>
      <c r="L3199" s="5" t="n">
        <v>4375001</v>
      </c>
      <c r="M3199" s="6" t="n">
        <v>18.924231</v>
      </c>
      <c r="AB3199" s="8" t="inlineStr">
        <is>
          <t>QISSwaps</t>
        </is>
      </c>
      <c r="AG3199" t="n">
        <v>-0.045358</v>
      </c>
    </row>
    <row r="3200">
      <c r="A3200" t="inlineStr">
        <is>
          <t>QIS</t>
        </is>
      </c>
      <c r="B3200" t="inlineStr">
        <is>
          <t>SPXW US 10/16/25 C6990 Index</t>
        </is>
      </c>
      <c r="C3200" t="inlineStr">
        <is>
          <t>SPXW US 10/16/25 C6990 Index</t>
        </is>
      </c>
      <c r="G3200" s="1" t="n">
        <v>-8.6954195055</v>
      </c>
      <c r="H3200" s="1" t="n">
        <v>0.075</v>
      </c>
      <c r="K3200" s="4" t="n">
        <v>82793531.69</v>
      </c>
      <c r="L3200" s="5" t="n">
        <v>4375001</v>
      </c>
      <c r="M3200" s="6" t="n">
        <v>18.924231</v>
      </c>
      <c r="AB3200" s="8" t="inlineStr">
        <is>
          <t>QISSwaps</t>
        </is>
      </c>
      <c r="AG3200" t="n">
        <v>-0.045358</v>
      </c>
    </row>
    <row r="3201">
      <c r="A3201" t="inlineStr">
        <is>
          <t>QIS</t>
        </is>
      </c>
      <c r="B3201" t="inlineStr">
        <is>
          <t>SPXW US 10/16/25 C7000 Index</t>
        </is>
      </c>
      <c r="C3201" t="inlineStr">
        <is>
          <t>SPXW US 10/16/25 C7000 Index</t>
        </is>
      </c>
      <c r="G3201" s="1" t="n">
        <v>-79.9724542575</v>
      </c>
      <c r="H3201" s="1" t="n">
        <v>0.075</v>
      </c>
      <c r="K3201" s="4" t="n">
        <v>82793531.69</v>
      </c>
      <c r="L3201" s="5" t="n">
        <v>4375001</v>
      </c>
      <c r="M3201" s="6" t="n">
        <v>18.924231</v>
      </c>
      <c r="AB3201" s="8" t="inlineStr">
        <is>
          <t>QISSwaps</t>
        </is>
      </c>
      <c r="AG3201" t="n">
        <v>-0.045358</v>
      </c>
    </row>
    <row r="3202">
      <c r="A3202" t="inlineStr">
        <is>
          <t>QIS</t>
        </is>
      </c>
      <c r="B3202" t="inlineStr">
        <is>
          <t>SPXW US 10/16/25 C7000 Index</t>
        </is>
      </c>
      <c r="C3202" t="inlineStr">
        <is>
          <t>SPXW US 10/16/25 C7000 Index</t>
        </is>
      </c>
      <c r="G3202" s="1" t="n">
        <v>-1.238844727512</v>
      </c>
      <c r="H3202" s="1" t="n">
        <v>0.075</v>
      </c>
      <c r="K3202" s="4" t="n">
        <v>82793531.69</v>
      </c>
      <c r="L3202" s="5" t="n">
        <v>4375001</v>
      </c>
      <c r="M3202" s="6" t="n">
        <v>18.924231</v>
      </c>
      <c r="AB3202" s="8" t="inlineStr">
        <is>
          <t>QISSwaps</t>
        </is>
      </c>
      <c r="AG3202" t="n">
        <v>-0.045358</v>
      </c>
    </row>
    <row r="3203">
      <c r="A3203" t="inlineStr">
        <is>
          <t>QIS</t>
        </is>
      </c>
      <c r="B3203" t="inlineStr">
        <is>
          <t>SPXW US 10/16/25 C7025 Index</t>
        </is>
      </c>
      <c r="C3203" t="inlineStr">
        <is>
          <t>SPXW US 10/16/25 C7025 Index</t>
        </is>
      </c>
      <c r="G3203" s="1" t="n">
        <v>-79.9724542575</v>
      </c>
      <c r="H3203" s="1" t="n">
        <v>0.075</v>
      </c>
      <c r="K3203" s="4" t="n">
        <v>82793531.69</v>
      </c>
      <c r="L3203" s="5" t="n">
        <v>4375001</v>
      </c>
      <c r="M3203" s="6" t="n">
        <v>18.924231</v>
      </c>
      <c r="AB3203" s="8" t="inlineStr">
        <is>
          <t>QISSwaps</t>
        </is>
      </c>
      <c r="AG3203" t="n">
        <v>-0.045358</v>
      </c>
    </row>
    <row r="3204">
      <c r="A3204" t="inlineStr">
        <is>
          <t>QIS</t>
        </is>
      </c>
      <c r="B3204" t="inlineStr">
        <is>
          <t>SPXW US 10/17/25 C6860 Index</t>
        </is>
      </c>
      <c r="C3204" t="inlineStr">
        <is>
          <t>SPXW US 10/17/25 C6860 Index</t>
        </is>
      </c>
      <c r="G3204" s="1" t="n">
        <v>-0.760193548128</v>
      </c>
      <c r="H3204" s="1" t="n">
        <v>0.2</v>
      </c>
      <c r="K3204" s="4" t="n">
        <v>82793531.69</v>
      </c>
      <c r="L3204" s="5" t="n">
        <v>4375001</v>
      </c>
      <c r="M3204" s="6" t="n">
        <v>18.924231</v>
      </c>
      <c r="AB3204" s="8" t="inlineStr">
        <is>
          <t>QISSwaps</t>
        </is>
      </c>
      <c r="AG3204" t="n">
        <v>-0.045358</v>
      </c>
    </row>
    <row r="3205">
      <c r="A3205" t="inlineStr">
        <is>
          <t>QIS</t>
        </is>
      </c>
      <c r="B3205" t="inlineStr">
        <is>
          <t>SPXW US 10/17/25 C6865 Index</t>
        </is>
      </c>
      <c r="C3205" t="inlineStr">
        <is>
          <t>SPXW US 10/17/25 C6865 Index</t>
        </is>
      </c>
      <c r="G3205" s="1" t="n">
        <v>-0.760193548128</v>
      </c>
      <c r="H3205" s="1" t="n">
        <v>0.15</v>
      </c>
      <c r="K3205" s="4" t="n">
        <v>82793531.69</v>
      </c>
      <c r="L3205" s="5" t="n">
        <v>4375001</v>
      </c>
      <c r="M3205" s="6" t="n">
        <v>18.924231</v>
      </c>
      <c r="AB3205" s="8" t="inlineStr">
        <is>
          <t>QISSwaps</t>
        </is>
      </c>
      <c r="AG3205" t="n">
        <v>-0.045358</v>
      </c>
    </row>
    <row r="3206">
      <c r="A3206" t="inlineStr">
        <is>
          <t>QIS</t>
        </is>
      </c>
      <c r="B3206" t="inlineStr">
        <is>
          <t>SPXW US 10/17/25 C6870 Index</t>
        </is>
      </c>
      <c r="C3206" t="inlineStr">
        <is>
          <t>SPXW US 10/17/25 C6870 Index</t>
        </is>
      </c>
      <c r="G3206" s="1" t="n">
        <v>-23.2457963275</v>
      </c>
      <c r="H3206" s="1" t="n">
        <v>0.15</v>
      </c>
      <c r="K3206" s="4" t="n">
        <v>82793531.69</v>
      </c>
      <c r="L3206" s="5" t="n">
        <v>4375001</v>
      </c>
      <c r="M3206" s="6" t="n">
        <v>18.924231</v>
      </c>
      <c r="AB3206" s="8" t="inlineStr">
        <is>
          <t>QISSwaps</t>
        </is>
      </c>
      <c r="AG3206" t="n">
        <v>-0.045358</v>
      </c>
    </row>
    <row r="3207">
      <c r="A3207" t="inlineStr">
        <is>
          <t>QIS</t>
        </is>
      </c>
      <c r="B3207" t="inlineStr">
        <is>
          <t>SPXW US 10/17/25 C6870 Index</t>
        </is>
      </c>
      <c r="C3207" t="inlineStr">
        <is>
          <t>SPXW US 10/17/25 C6870 Index</t>
        </is>
      </c>
      <c r="G3207" s="1" t="n">
        <v>-0.760193548128</v>
      </c>
      <c r="H3207" s="1" t="n">
        <v>0.15</v>
      </c>
      <c r="K3207" s="4" t="n">
        <v>82793531.69</v>
      </c>
      <c r="L3207" s="5" t="n">
        <v>4375001</v>
      </c>
      <c r="M3207" s="6" t="n">
        <v>18.924231</v>
      </c>
      <c r="AB3207" s="8" t="inlineStr">
        <is>
          <t>QISSwaps</t>
        </is>
      </c>
      <c r="AG3207" t="n">
        <v>-0.045358</v>
      </c>
    </row>
    <row r="3208">
      <c r="A3208" t="inlineStr">
        <is>
          <t>QIS</t>
        </is>
      </c>
      <c r="B3208" t="inlineStr">
        <is>
          <t>SPXW US 10/17/25 C6875 Index</t>
        </is>
      </c>
      <c r="C3208" t="inlineStr">
        <is>
          <t>SPXW US 10/17/25 C6875 Index</t>
        </is>
      </c>
      <c r="G3208" s="1" t="n">
        <v>-23.2457963275</v>
      </c>
      <c r="H3208" s="1" t="n">
        <v>0.1</v>
      </c>
      <c r="K3208" s="4" t="n">
        <v>82793531.69</v>
      </c>
      <c r="L3208" s="5" t="n">
        <v>4375001</v>
      </c>
      <c r="M3208" s="6" t="n">
        <v>18.924231</v>
      </c>
      <c r="AB3208" s="8" t="inlineStr">
        <is>
          <t>QISSwaps</t>
        </is>
      </c>
      <c r="AG3208" t="n">
        <v>-0.045358</v>
      </c>
    </row>
    <row r="3209">
      <c r="A3209" t="inlineStr">
        <is>
          <t>QIS</t>
        </is>
      </c>
      <c r="B3209" t="inlineStr">
        <is>
          <t>SPXW US 10/17/25 C6875 Index</t>
        </is>
      </c>
      <c r="C3209" t="inlineStr">
        <is>
          <t>SPXW US 10/17/25 C6875 Index</t>
        </is>
      </c>
      <c r="G3209" s="1" t="n">
        <v>-0.760193548128</v>
      </c>
      <c r="H3209" s="1" t="n">
        <v>0.1</v>
      </c>
      <c r="K3209" s="4" t="n">
        <v>82793531.69</v>
      </c>
      <c r="L3209" s="5" t="n">
        <v>4375001</v>
      </c>
      <c r="M3209" s="6" t="n">
        <v>18.924231</v>
      </c>
      <c r="AB3209" s="8" t="inlineStr">
        <is>
          <t>QISSwaps</t>
        </is>
      </c>
      <c r="AG3209" t="n">
        <v>-0.045358</v>
      </c>
    </row>
    <row r="3210">
      <c r="A3210" t="inlineStr">
        <is>
          <t>QIS</t>
        </is>
      </c>
      <c r="B3210" t="inlineStr">
        <is>
          <t>SPXW US 10/17/25 C6880 Index</t>
        </is>
      </c>
      <c r="C3210" t="inlineStr">
        <is>
          <t>SPXW US 10/17/25 C6880 Index</t>
        </is>
      </c>
      <c r="G3210" s="1" t="n">
        <v>-18.0800737305</v>
      </c>
      <c r="H3210" s="1" t="n">
        <v>0.125</v>
      </c>
      <c r="K3210" s="4" t="n">
        <v>82793531.69</v>
      </c>
      <c r="L3210" s="5" t="n">
        <v>4375001</v>
      </c>
      <c r="M3210" s="6" t="n">
        <v>18.924231</v>
      </c>
      <c r="AB3210" s="8" t="inlineStr">
        <is>
          <t>QISSwaps</t>
        </is>
      </c>
      <c r="AG3210" t="n">
        <v>-0.045358</v>
      </c>
    </row>
    <row r="3211">
      <c r="A3211" t="inlineStr">
        <is>
          <t>QIS</t>
        </is>
      </c>
      <c r="B3211" t="inlineStr">
        <is>
          <t>SPXW US 10/17/25 C6880 Index</t>
        </is>
      </c>
      <c r="C3211" t="inlineStr">
        <is>
          <t>SPXW US 10/17/25 C6880 Index</t>
        </is>
      </c>
      <c r="G3211" s="1" t="n">
        <v>-0.760193548128</v>
      </c>
      <c r="H3211" s="1" t="n">
        <v>0.125</v>
      </c>
      <c r="K3211" s="4" t="n">
        <v>82793531.69</v>
      </c>
      <c r="L3211" s="5" t="n">
        <v>4375001</v>
      </c>
      <c r="M3211" s="6" t="n">
        <v>18.924231</v>
      </c>
      <c r="AB3211" s="8" t="inlineStr">
        <is>
          <t>QISSwaps</t>
        </is>
      </c>
      <c r="AG3211" t="n">
        <v>-0.045358</v>
      </c>
    </row>
    <row r="3212">
      <c r="A3212" t="inlineStr">
        <is>
          <t>QIS</t>
        </is>
      </c>
      <c r="B3212" t="inlineStr">
        <is>
          <t>SPXW US 10/17/25 C6885 Index</t>
        </is>
      </c>
      <c r="C3212" t="inlineStr">
        <is>
          <t>SPXW US 10/17/25 C6885 Index</t>
        </is>
      </c>
      <c r="G3212" s="1" t="n">
        <v>-0.760193548128</v>
      </c>
      <c r="H3212" s="1" t="n">
        <v>0.2</v>
      </c>
      <c r="K3212" s="4" t="n">
        <v>82793531.69</v>
      </c>
      <c r="L3212" s="5" t="n">
        <v>4375001</v>
      </c>
      <c r="M3212" s="6" t="n">
        <v>18.924231</v>
      </c>
      <c r="AB3212" s="8" t="inlineStr">
        <is>
          <t>QISSwaps</t>
        </is>
      </c>
      <c r="AG3212" t="n">
        <v>-0.045358</v>
      </c>
    </row>
    <row r="3213">
      <c r="A3213" t="inlineStr">
        <is>
          <t>QIS</t>
        </is>
      </c>
      <c r="B3213" t="inlineStr">
        <is>
          <t>SPXW US 10/17/25 C6885 Index</t>
        </is>
      </c>
      <c r="C3213" t="inlineStr">
        <is>
          <t>SPXW US 10/17/25 C6885 Index</t>
        </is>
      </c>
      <c r="G3213" s="1" t="n">
        <v>-18.0800737305</v>
      </c>
      <c r="H3213" s="1" t="n">
        <v>0.2</v>
      </c>
      <c r="K3213" s="4" t="n">
        <v>82793531.69</v>
      </c>
      <c r="L3213" s="5" t="n">
        <v>4375001</v>
      </c>
      <c r="M3213" s="6" t="n">
        <v>18.924231</v>
      </c>
      <c r="AB3213" s="8" t="inlineStr">
        <is>
          <t>QISSwaps</t>
        </is>
      </c>
      <c r="AG3213" t="n">
        <v>-0.045358</v>
      </c>
    </row>
    <row r="3214">
      <c r="A3214" t="inlineStr">
        <is>
          <t>QIS</t>
        </is>
      </c>
      <c r="B3214" t="inlineStr">
        <is>
          <t>SPXW US 10/17/25 C6890 Index</t>
        </is>
      </c>
      <c r="C3214" t="inlineStr">
        <is>
          <t>SPXW US 10/17/25 C6890 Index</t>
        </is>
      </c>
      <c r="G3214" s="1" t="n">
        <v>-0.760193548128</v>
      </c>
      <c r="H3214" s="1" t="n">
        <v>0.175</v>
      </c>
      <c r="K3214" s="4" t="n">
        <v>82793531.69</v>
      </c>
      <c r="L3214" s="5" t="n">
        <v>4375001</v>
      </c>
      <c r="M3214" s="6" t="n">
        <v>18.924231</v>
      </c>
      <c r="AB3214" s="8" t="inlineStr">
        <is>
          <t>QISSwaps</t>
        </is>
      </c>
      <c r="AG3214" t="n">
        <v>-0.045358</v>
      </c>
    </row>
    <row r="3215">
      <c r="A3215" t="inlineStr">
        <is>
          <t>QIS</t>
        </is>
      </c>
      <c r="B3215" t="inlineStr">
        <is>
          <t>SPXW US 10/17/25 C6895 Index</t>
        </is>
      </c>
      <c r="C3215" t="inlineStr">
        <is>
          <t>SPXW US 10/17/25 C6895 Index</t>
        </is>
      </c>
      <c r="G3215" s="1" t="n">
        <v>-18.0800737305</v>
      </c>
      <c r="H3215" s="1" t="n">
        <v>0.075</v>
      </c>
      <c r="K3215" s="4" t="n">
        <v>82793531.69</v>
      </c>
      <c r="L3215" s="5" t="n">
        <v>4375001</v>
      </c>
      <c r="M3215" s="6" t="n">
        <v>18.924231</v>
      </c>
      <c r="AB3215" s="8" t="inlineStr">
        <is>
          <t>QISSwaps</t>
        </is>
      </c>
      <c r="AG3215" t="n">
        <v>-0.045358</v>
      </c>
    </row>
    <row r="3216">
      <c r="A3216" t="inlineStr">
        <is>
          <t>QIS</t>
        </is>
      </c>
      <c r="B3216" t="inlineStr">
        <is>
          <t>SPXW US 10/17/25 C6895 Index</t>
        </is>
      </c>
      <c r="C3216" t="inlineStr">
        <is>
          <t>SPXW US 10/17/25 C6895 Index</t>
        </is>
      </c>
      <c r="G3216" s="1" t="n">
        <v>-0.760193548128</v>
      </c>
      <c r="H3216" s="1" t="n">
        <v>0.075</v>
      </c>
      <c r="K3216" s="4" t="n">
        <v>82793531.69</v>
      </c>
      <c r="L3216" s="5" t="n">
        <v>4375001</v>
      </c>
      <c r="M3216" s="6" t="n">
        <v>18.924231</v>
      </c>
      <c r="AB3216" s="8" t="inlineStr">
        <is>
          <t>QISSwaps</t>
        </is>
      </c>
      <c r="AG3216" t="n">
        <v>-0.045358</v>
      </c>
    </row>
    <row r="3217">
      <c r="A3217" t="inlineStr">
        <is>
          <t>QIS</t>
        </is>
      </c>
      <c r="B3217" t="inlineStr">
        <is>
          <t>SPXW US 10/17/25 C6900 Index</t>
        </is>
      </c>
      <c r="C3217" t="inlineStr">
        <is>
          <t>SPXW US 10/17/25 C6900 Index</t>
        </is>
      </c>
      <c r="G3217" s="1" t="n">
        <v>-0.760193548128</v>
      </c>
      <c r="H3217" s="1" t="n">
        <v>0.1</v>
      </c>
      <c r="K3217" s="4" t="n">
        <v>82793531.69</v>
      </c>
      <c r="L3217" s="5" t="n">
        <v>4375001</v>
      </c>
      <c r="M3217" s="6" t="n">
        <v>18.924231</v>
      </c>
      <c r="AB3217" s="8" t="inlineStr">
        <is>
          <t>QISSwaps</t>
        </is>
      </c>
      <c r="AG3217" t="n">
        <v>-0.045358</v>
      </c>
    </row>
    <row r="3218">
      <c r="A3218" t="inlineStr">
        <is>
          <t>QIS</t>
        </is>
      </c>
      <c r="B3218" t="inlineStr">
        <is>
          <t>SPXW US 10/17/25 C6900 Index</t>
        </is>
      </c>
      <c r="C3218" t="inlineStr">
        <is>
          <t>SPXW US 10/17/25 C6900 Index</t>
        </is>
      </c>
      <c r="G3218" s="1" t="n">
        <v>-25.828657626</v>
      </c>
      <c r="H3218" s="1" t="n">
        <v>0.1</v>
      </c>
      <c r="K3218" s="4" t="n">
        <v>82793531.69</v>
      </c>
      <c r="L3218" s="5" t="n">
        <v>4375001</v>
      </c>
      <c r="M3218" s="6" t="n">
        <v>18.924231</v>
      </c>
      <c r="AB3218" s="8" t="inlineStr">
        <is>
          <t>QISSwaps</t>
        </is>
      </c>
      <c r="AG3218" t="n">
        <v>-0.045358</v>
      </c>
    </row>
    <row r="3219">
      <c r="A3219" t="inlineStr">
        <is>
          <t>QIS</t>
        </is>
      </c>
      <c r="B3219" t="inlineStr">
        <is>
          <t>SPXW US 10/17/25 C6905 Index</t>
        </is>
      </c>
      <c r="C3219" t="inlineStr">
        <is>
          <t>SPXW US 10/17/25 C6905 Index</t>
        </is>
      </c>
      <c r="G3219" s="1" t="n">
        <v>-0.760193548128</v>
      </c>
      <c r="H3219" s="1" t="n">
        <v>0.075</v>
      </c>
      <c r="K3219" s="4" t="n">
        <v>82793531.69</v>
      </c>
      <c r="L3219" s="5" t="n">
        <v>4375001</v>
      </c>
      <c r="M3219" s="6" t="n">
        <v>18.924231</v>
      </c>
      <c r="AB3219" s="8" t="inlineStr">
        <is>
          <t>QISSwaps</t>
        </is>
      </c>
      <c r="AG3219" t="n">
        <v>-0.045358</v>
      </c>
    </row>
    <row r="3220">
      <c r="A3220" t="inlineStr">
        <is>
          <t>QIS</t>
        </is>
      </c>
      <c r="B3220" t="inlineStr">
        <is>
          <t>SPXW US 10/17/25 C6905 Index</t>
        </is>
      </c>
      <c r="C3220" t="inlineStr">
        <is>
          <t>SPXW US 10/17/25 C6905 Index</t>
        </is>
      </c>
      <c r="G3220" s="1" t="n">
        <v>-18.0800737305</v>
      </c>
      <c r="H3220" s="1" t="n">
        <v>0.075</v>
      </c>
      <c r="K3220" s="4" t="n">
        <v>82793531.69</v>
      </c>
      <c r="L3220" s="5" t="n">
        <v>4375001</v>
      </c>
      <c r="M3220" s="6" t="n">
        <v>18.924231</v>
      </c>
      <c r="AB3220" s="8" t="inlineStr">
        <is>
          <t>QISSwaps</t>
        </is>
      </c>
      <c r="AG3220" t="n">
        <v>-0.045358</v>
      </c>
    </row>
    <row r="3221">
      <c r="A3221" t="inlineStr">
        <is>
          <t>QIS</t>
        </is>
      </c>
      <c r="B3221" t="inlineStr">
        <is>
          <t>SPXW US 10/17/25 C6910 Index</t>
        </is>
      </c>
      <c r="C3221" t="inlineStr">
        <is>
          <t>SPXW US 10/17/25 C6910 Index</t>
        </is>
      </c>
      <c r="G3221" s="1" t="n">
        <v>-0.760193548128</v>
      </c>
      <c r="H3221" s="1" t="n">
        <v>0.075</v>
      </c>
      <c r="K3221" s="4" t="n">
        <v>82793531.69</v>
      </c>
      <c r="L3221" s="5" t="n">
        <v>4375001</v>
      </c>
      <c r="M3221" s="6" t="n">
        <v>18.924231</v>
      </c>
      <c r="AB3221" s="8" t="inlineStr">
        <is>
          <t>QISSwaps</t>
        </is>
      </c>
      <c r="AG3221" t="n">
        <v>-0.045358</v>
      </c>
    </row>
    <row r="3222">
      <c r="A3222" t="inlineStr">
        <is>
          <t>QIS</t>
        </is>
      </c>
      <c r="B3222" t="inlineStr">
        <is>
          <t>SPXW US 10/17/25 C6910 Index</t>
        </is>
      </c>
      <c r="C3222" t="inlineStr">
        <is>
          <t>SPXW US 10/17/25 C6910 Index</t>
        </is>
      </c>
      <c r="G3222" s="1" t="n">
        <v>-10.3314675145</v>
      </c>
      <c r="H3222" s="1" t="n">
        <v>0.075</v>
      </c>
      <c r="K3222" s="4" t="n">
        <v>82793531.69</v>
      </c>
      <c r="L3222" s="5" t="n">
        <v>4375001</v>
      </c>
      <c r="M3222" s="6" t="n">
        <v>18.924231</v>
      </c>
      <c r="AB3222" s="8" t="inlineStr">
        <is>
          <t>QISSwaps</t>
        </is>
      </c>
      <c r="AG3222" t="n">
        <v>-0.045358</v>
      </c>
    </row>
    <row r="3223">
      <c r="A3223" t="inlineStr">
        <is>
          <t>QIS</t>
        </is>
      </c>
      <c r="B3223" t="inlineStr">
        <is>
          <t>SPXW US 10/17/25 C6915 Index</t>
        </is>
      </c>
      <c r="C3223" t="inlineStr">
        <is>
          <t>SPXW US 10/17/25 C6915 Index</t>
        </is>
      </c>
      <c r="G3223" s="1" t="n">
        <v>-0.760193548128</v>
      </c>
      <c r="H3223" s="1" t="n">
        <v>0.075</v>
      </c>
      <c r="K3223" s="4" t="n">
        <v>82793531.69</v>
      </c>
      <c r="L3223" s="5" t="n">
        <v>4375001</v>
      </c>
      <c r="M3223" s="6" t="n">
        <v>18.924231</v>
      </c>
      <c r="AB3223" s="8" t="inlineStr">
        <is>
          <t>QISSwaps</t>
        </is>
      </c>
      <c r="AG3223" t="n">
        <v>-0.045358</v>
      </c>
    </row>
    <row r="3224">
      <c r="A3224" t="inlineStr">
        <is>
          <t>QIS</t>
        </is>
      </c>
      <c r="B3224" t="inlineStr">
        <is>
          <t>SPXW US 10/17/25 C6915 Index</t>
        </is>
      </c>
      <c r="C3224" t="inlineStr">
        <is>
          <t>SPXW US 10/17/25 C6915 Index</t>
        </is>
      </c>
      <c r="G3224" s="1" t="n">
        <v>-18.0800737305</v>
      </c>
      <c r="H3224" s="1" t="n">
        <v>0.075</v>
      </c>
      <c r="K3224" s="4" t="n">
        <v>82793531.69</v>
      </c>
      <c r="L3224" s="5" t="n">
        <v>4375001</v>
      </c>
      <c r="M3224" s="6" t="n">
        <v>18.924231</v>
      </c>
      <c r="AB3224" s="8" t="inlineStr">
        <is>
          <t>QISSwaps</t>
        </is>
      </c>
      <c r="AG3224" t="n">
        <v>-0.045358</v>
      </c>
    </row>
    <row r="3225">
      <c r="A3225" t="inlineStr">
        <is>
          <t>QIS</t>
        </is>
      </c>
      <c r="B3225" t="inlineStr">
        <is>
          <t>SPXW US 10/17/25 C6920 Index</t>
        </is>
      </c>
      <c r="C3225" t="inlineStr">
        <is>
          <t>SPXW US 10/17/25 C6920 Index</t>
        </is>
      </c>
      <c r="G3225" s="1" t="n">
        <v>-0.760193548128</v>
      </c>
      <c r="H3225" s="1" t="n">
        <v>0.075</v>
      </c>
      <c r="K3225" s="4" t="n">
        <v>82793531.69</v>
      </c>
      <c r="L3225" s="5" t="n">
        <v>4375001</v>
      </c>
      <c r="M3225" s="6" t="n">
        <v>18.924231</v>
      </c>
      <c r="AB3225" s="8" t="inlineStr">
        <is>
          <t>QISSwaps</t>
        </is>
      </c>
      <c r="AG3225" t="n">
        <v>-0.045358</v>
      </c>
    </row>
    <row r="3226">
      <c r="A3226" t="inlineStr">
        <is>
          <t>QIS</t>
        </is>
      </c>
      <c r="B3226" t="inlineStr">
        <is>
          <t>SPXW US 10/17/25 C6920 Index</t>
        </is>
      </c>
      <c r="C3226" t="inlineStr">
        <is>
          <t>SPXW US 10/17/25 C6920 Index</t>
        </is>
      </c>
      <c r="G3226" s="1" t="n">
        <v>-18.0800737305</v>
      </c>
      <c r="H3226" s="1" t="n">
        <v>0.075</v>
      </c>
      <c r="K3226" s="4" t="n">
        <v>82793531.69</v>
      </c>
      <c r="L3226" s="5" t="n">
        <v>4375001</v>
      </c>
      <c r="M3226" s="6" t="n">
        <v>18.924231</v>
      </c>
      <c r="AB3226" s="8" t="inlineStr">
        <is>
          <t>QISSwaps</t>
        </is>
      </c>
      <c r="AG3226" t="n">
        <v>-0.045358</v>
      </c>
    </row>
    <row r="3227">
      <c r="A3227" t="inlineStr">
        <is>
          <t>QIS</t>
        </is>
      </c>
      <c r="B3227" t="inlineStr">
        <is>
          <t>SPXW US 10/17/25 C6925 Index</t>
        </is>
      </c>
      <c r="C3227" t="inlineStr">
        <is>
          <t>SPXW US 10/17/25 C6925 Index</t>
        </is>
      </c>
      <c r="G3227" s="1" t="n">
        <v>-0.760193548128</v>
      </c>
      <c r="H3227" s="1" t="n">
        <v>0.075</v>
      </c>
      <c r="K3227" s="4" t="n">
        <v>82793531.69</v>
      </c>
      <c r="L3227" s="5" t="n">
        <v>4375001</v>
      </c>
      <c r="M3227" s="6" t="n">
        <v>18.924231</v>
      </c>
      <c r="AB3227" s="8" t="inlineStr">
        <is>
          <t>QISSwaps</t>
        </is>
      </c>
      <c r="AG3227" t="n">
        <v>-0.045358</v>
      </c>
    </row>
    <row r="3228">
      <c r="A3228" t="inlineStr">
        <is>
          <t>QIS</t>
        </is>
      </c>
      <c r="B3228" t="inlineStr">
        <is>
          <t>SPXW US 10/17/25 C6925 Index</t>
        </is>
      </c>
      <c r="C3228" t="inlineStr">
        <is>
          <t>SPXW US 10/17/25 C6925 Index</t>
        </is>
      </c>
      <c r="G3228" s="1" t="n">
        <v>-20.662935029</v>
      </c>
      <c r="H3228" s="1" t="n">
        <v>0.075</v>
      </c>
      <c r="K3228" s="4" t="n">
        <v>82793531.69</v>
      </c>
      <c r="L3228" s="5" t="n">
        <v>4375001</v>
      </c>
      <c r="M3228" s="6" t="n">
        <v>18.924231</v>
      </c>
      <c r="AB3228" s="8" t="inlineStr">
        <is>
          <t>QISSwaps</t>
        </is>
      </c>
      <c r="AG3228" t="n">
        <v>-0.045358</v>
      </c>
    </row>
    <row r="3229">
      <c r="A3229" t="inlineStr">
        <is>
          <t>QIS</t>
        </is>
      </c>
      <c r="B3229" t="inlineStr">
        <is>
          <t>SPXW US 10/17/25 C6930 Index</t>
        </is>
      </c>
      <c r="C3229" t="inlineStr">
        <is>
          <t>SPXW US 10/17/25 C6930 Index</t>
        </is>
      </c>
      <c r="G3229" s="1" t="n">
        <v>-18.0800737305</v>
      </c>
      <c r="H3229" s="1" t="n">
        <v>0.075</v>
      </c>
      <c r="K3229" s="4" t="n">
        <v>82793531.69</v>
      </c>
      <c r="L3229" s="5" t="n">
        <v>4375001</v>
      </c>
      <c r="M3229" s="6" t="n">
        <v>18.924231</v>
      </c>
      <c r="AB3229" s="8" t="inlineStr">
        <is>
          <t>QISSwaps</t>
        </is>
      </c>
      <c r="AG3229" t="n">
        <v>-0.045358</v>
      </c>
    </row>
    <row r="3230">
      <c r="A3230" t="inlineStr">
        <is>
          <t>QIS</t>
        </is>
      </c>
      <c r="B3230" t="inlineStr">
        <is>
          <t>SPXW US 10/17/25 C6930 Index</t>
        </is>
      </c>
      <c r="C3230" t="inlineStr">
        <is>
          <t>SPXW US 10/17/25 C6930 Index</t>
        </is>
      </c>
      <c r="G3230" s="1" t="n">
        <v>-0.760193548128</v>
      </c>
      <c r="H3230" s="1" t="n">
        <v>0.075</v>
      </c>
      <c r="K3230" s="4" t="n">
        <v>82793531.69</v>
      </c>
      <c r="L3230" s="5" t="n">
        <v>4375001</v>
      </c>
      <c r="M3230" s="6" t="n">
        <v>18.924231</v>
      </c>
      <c r="AB3230" s="8" t="inlineStr">
        <is>
          <t>QISSwaps</t>
        </is>
      </c>
      <c r="AG3230" t="n">
        <v>-0.045358</v>
      </c>
    </row>
    <row r="3231">
      <c r="A3231" t="inlineStr">
        <is>
          <t>QIS</t>
        </is>
      </c>
      <c r="B3231" t="inlineStr">
        <is>
          <t>SPXW US 10/17/25 C6935 Index</t>
        </is>
      </c>
      <c r="C3231" t="inlineStr">
        <is>
          <t>SPXW US 10/17/25 C6935 Index</t>
        </is>
      </c>
      <c r="G3231" s="1" t="n">
        <v>-18.0800737305</v>
      </c>
      <c r="H3231" s="1" t="n">
        <v>0.05</v>
      </c>
      <c r="K3231" s="4" t="n">
        <v>82793531.69</v>
      </c>
      <c r="L3231" s="5" t="n">
        <v>4375001</v>
      </c>
      <c r="M3231" s="6" t="n">
        <v>18.924231</v>
      </c>
      <c r="AB3231" s="8" t="inlineStr">
        <is>
          <t>QISSwaps</t>
        </is>
      </c>
      <c r="AG3231" t="n">
        <v>-0.045358</v>
      </c>
    </row>
    <row r="3232">
      <c r="A3232" t="inlineStr">
        <is>
          <t>QIS</t>
        </is>
      </c>
      <c r="B3232" t="inlineStr">
        <is>
          <t>SPXW US 10/17/25 C6940 Index</t>
        </is>
      </c>
      <c r="C3232" t="inlineStr">
        <is>
          <t>SPXW US 10/17/25 C6940 Index</t>
        </is>
      </c>
      <c r="G3232" s="1" t="n">
        <v>-18.0800737305</v>
      </c>
      <c r="H3232" s="1" t="n">
        <v>0.025</v>
      </c>
      <c r="K3232" s="4" t="n">
        <v>82793531.69</v>
      </c>
      <c r="L3232" s="5" t="n">
        <v>4375001</v>
      </c>
      <c r="M3232" s="6" t="n">
        <v>18.924231</v>
      </c>
      <c r="AB3232" s="8" t="inlineStr">
        <is>
          <t>QISSwaps</t>
        </is>
      </c>
      <c r="AG3232" t="n">
        <v>-0.045358</v>
      </c>
    </row>
    <row r="3233">
      <c r="A3233" t="inlineStr">
        <is>
          <t>QIS</t>
        </is>
      </c>
      <c r="B3233" t="inlineStr">
        <is>
          <t>SPXW US 10/17/25 C6945 Index</t>
        </is>
      </c>
      <c r="C3233" t="inlineStr">
        <is>
          <t>SPXW US 10/17/25 C6945 Index</t>
        </is>
      </c>
      <c r="G3233" s="1" t="n">
        <v>-18.0800737305</v>
      </c>
      <c r="H3233" s="1" t="n">
        <v>0.05</v>
      </c>
      <c r="K3233" s="4" t="n">
        <v>82793531.69</v>
      </c>
      <c r="L3233" s="5" t="n">
        <v>4375001</v>
      </c>
      <c r="M3233" s="6" t="n">
        <v>18.924231</v>
      </c>
      <c r="AB3233" s="8" t="inlineStr">
        <is>
          <t>QISSwaps</t>
        </is>
      </c>
      <c r="AG3233" t="n">
        <v>-0.045358</v>
      </c>
    </row>
    <row r="3234">
      <c r="A3234" t="inlineStr">
        <is>
          <t>QIS</t>
        </is>
      </c>
      <c r="B3234" t="inlineStr">
        <is>
          <t>SPXW US 10/17/25 C6950 Index</t>
        </is>
      </c>
      <c r="C3234" t="inlineStr">
        <is>
          <t>SPXW US 10/17/25 C6950 Index</t>
        </is>
      </c>
      <c r="G3234" s="1" t="n">
        <v>-20.662935029</v>
      </c>
      <c r="H3234" s="1" t="n">
        <v>0.075</v>
      </c>
      <c r="K3234" s="4" t="n">
        <v>82793531.69</v>
      </c>
      <c r="L3234" s="5" t="n">
        <v>4375001</v>
      </c>
      <c r="M3234" s="6" t="n">
        <v>18.924231</v>
      </c>
      <c r="AB3234" s="8" t="inlineStr">
        <is>
          <t>QISSwaps</t>
        </is>
      </c>
      <c r="AG3234" t="n">
        <v>-0.045358</v>
      </c>
    </row>
    <row r="3235">
      <c r="A3235" t="inlineStr">
        <is>
          <t>QIS</t>
        </is>
      </c>
      <c r="B3235" t="inlineStr">
        <is>
          <t>SPXW US 10/17/25 C6955 Index</t>
        </is>
      </c>
      <c r="C3235" t="inlineStr">
        <is>
          <t>SPXW US 10/17/25 C6955 Index</t>
        </is>
      </c>
      <c r="G3235" s="1" t="n">
        <v>-15.4971901115</v>
      </c>
      <c r="H3235" s="1" t="n">
        <v>0.075</v>
      </c>
      <c r="K3235" s="4" t="n">
        <v>82793531.69</v>
      </c>
      <c r="L3235" s="5" t="n">
        <v>4375001</v>
      </c>
      <c r="M3235" s="6" t="n">
        <v>18.924231</v>
      </c>
      <c r="AB3235" s="8" t="inlineStr">
        <is>
          <t>QISSwaps</t>
        </is>
      </c>
      <c r="AG3235" t="n">
        <v>-0.045358</v>
      </c>
    </row>
    <row r="3236">
      <c r="A3236" t="inlineStr">
        <is>
          <t>QIS</t>
        </is>
      </c>
      <c r="B3236" t="inlineStr">
        <is>
          <t>SPXW US 10/17/25 C6960 Index</t>
        </is>
      </c>
      <c r="C3236" t="inlineStr">
        <is>
          <t>SPXW US 10/17/25 C6960 Index</t>
        </is>
      </c>
      <c r="G3236" s="1" t="n">
        <v>-20.662935029</v>
      </c>
      <c r="H3236" s="1" t="n">
        <v>0.075</v>
      </c>
      <c r="K3236" s="4" t="n">
        <v>82793531.69</v>
      </c>
      <c r="L3236" s="5" t="n">
        <v>4375001</v>
      </c>
      <c r="M3236" s="6" t="n">
        <v>18.924231</v>
      </c>
      <c r="AB3236" s="8" t="inlineStr">
        <is>
          <t>QISSwaps</t>
        </is>
      </c>
      <c r="AG3236" t="n">
        <v>-0.045358</v>
      </c>
    </row>
    <row r="3237">
      <c r="A3237" t="inlineStr">
        <is>
          <t>QIS</t>
        </is>
      </c>
      <c r="B3237" t="inlineStr">
        <is>
          <t>SPXW US 10/17/25 C6965 Index</t>
        </is>
      </c>
      <c r="C3237" t="inlineStr">
        <is>
          <t>SPXW US 10/17/25 C6965 Index</t>
        </is>
      </c>
      <c r="G3237" s="1" t="n">
        <v>-18.0800737305</v>
      </c>
      <c r="H3237" s="1" t="n">
        <v>0.05</v>
      </c>
      <c r="K3237" s="4" t="n">
        <v>82793531.69</v>
      </c>
      <c r="L3237" s="5" t="n">
        <v>4375001</v>
      </c>
      <c r="M3237" s="6" t="n">
        <v>18.924231</v>
      </c>
      <c r="AB3237" s="8" t="inlineStr">
        <is>
          <t>QISSwaps</t>
        </is>
      </c>
      <c r="AG3237" t="n">
        <v>-0.045358</v>
      </c>
    </row>
    <row r="3238">
      <c r="A3238" t="inlineStr">
        <is>
          <t>QIS</t>
        </is>
      </c>
      <c r="B3238" t="inlineStr">
        <is>
          <t>SPXW US 10/17/25 C6970 Index</t>
        </is>
      </c>
      <c r="C3238" t="inlineStr">
        <is>
          <t>SPXW US 10/17/25 C6970 Index</t>
        </is>
      </c>
      <c r="G3238" s="1" t="n">
        <v>-18.0800737305</v>
      </c>
      <c r="H3238" s="1" t="n">
        <v>0.05</v>
      </c>
      <c r="K3238" s="4" t="n">
        <v>82793531.69</v>
      </c>
      <c r="L3238" s="5" t="n">
        <v>4375001</v>
      </c>
      <c r="M3238" s="6" t="n">
        <v>18.924231</v>
      </c>
      <c r="AB3238" s="8" t="inlineStr">
        <is>
          <t>QISSwaps</t>
        </is>
      </c>
      <c r="AG3238" t="n">
        <v>-0.045358</v>
      </c>
    </row>
    <row r="3239">
      <c r="A3239" t="inlineStr">
        <is>
          <t>QIS</t>
        </is>
      </c>
      <c r="B3239" t="inlineStr">
        <is>
          <t>SPXW US 10/17/25 C6975 Index</t>
        </is>
      </c>
      <c r="C3239" t="inlineStr">
        <is>
          <t>SPXW US 10/17/25 C6975 Index</t>
        </is>
      </c>
      <c r="G3239" s="1" t="n">
        <v>-18.0800737305</v>
      </c>
      <c r="H3239" s="1" t="n">
        <v>0.075</v>
      </c>
      <c r="K3239" s="4" t="n">
        <v>82793531.69</v>
      </c>
      <c r="L3239" s="5" t="n">
        <v>4375001</v>
      </c>
      <c r="M3239" s="6" t="n">
        <v>18.924231</v>
      </c>
      <c r="AB3239" s="8" t="inlineStr">
        <is>
          <t>QISSwaps</t>
        </is>
      </c>
      <c r="AG3239" t="n">
        <v>-0.045358</v>
      </c>
    </row>
    <row r="3240">
      <c r="A3240" t="inlineStr">
        <is>
          <t>QIS</t>
        </is>
      </c>
      <c r="B3240" t="inlineStr">
        <is>
          <t>SPXW US 10/17/25 C6980 Index</t>
        </is>
      </c>
      <c r="C3240" t="inlineStr">
        <is>
          <t>SPXW US 10/17/25 C6980 Index</t>
        </is>
      </c>
      <c r="G3240" s="1" t="n">
        <v>-18.0800737305</v>
      </c>
      <c r="H3240" s="1" t="n">
        <v>0.025</v>
      </c>
      <c r="K3240" s="4" t="n">
        <v>82793531.69</v>
      </c>
      <c r="L3240" s="5" t="n">
        <v>4375001</v>
      </c>
      <c r="M3240" s="6" t="n">
        <v>18.924231</v>
      </c>
      <c r="AB3240" s="8" t="inlineStr">
        <is>
          <t>QISSwaps</t>
        </is>
      </c>
      <c r="AG3240" t="n">
        <v>-0.045358</v>
      </c>
    </row>
    <row r="3241">
      <c r="A3241" t="inlineStr">
        <is>
          <t>QIS</t>
        </is>
      </c>
      <c r="B3241" t="inlineStr">
        <is>
          <t>SPXW US 10/17/25 C6985 Index</t>
        </is>
      </c>
      <c r="C3241" t="inlineStr">
        <is>
          <t>SPXW US 10/17/25 C6985 Index</t>
        </is>
      </c>
      <c r="G3241" s="1" t="n">
        <v>-10.3314675145</v>
      </c>
      <c r="H3241" s="1" t="n">
        <v>0.05</v>
      </c>
      <c r="K3241" s="4" t="n">
        <v>82793531.69</v>
      </c>
      <c r="L3241" s="5" t="n">
        <v>4375001</v>
      </c>
      <c r="M3241" s="6" t="n">
        <v>18.924231</v>
      </c>
      <c r="AB3241" s="8" t="inlineStr">
        <is>
          <t>QISSwaps</t>
        </is>
      </c>
      <c r="AG3241" t="n">
        <v>-0.045358</v>
      </c>
    </row>
    <row r="3242">
      <c r="A3242" t="inlineStr">
        <is>
          <t>QIS</t>
        </is>
      </c>
      <c r="B3242" t="inlineStr">
        <is>
          <t>SPXW US 10/17/25 C6990 Index</t>
        </is>
      </c>
      <c r="C3242" t="inlineStr">
        <is>
          <t>SPXW US 10/17/25 C6990 Index</t>
        </is>
      </c>
      <c r="G3242" s="1" t="n">
        <v>-10.3314675145</v>
      </c>
      <c r="H3242" s="1" t="n">
        <v>0.075</v>
      </c>
      <c r="K3242" s="4" t="n">
        <v>82793531.69</v>
      </c>
      <c r="L3242" s="5" t="n">
        <v>4375001</v>
      </c>
      <c r="M3242" s="6" t="n">
        <v>18.924231</v>
      </c>
      <c r="AB3242" s="8" t="inlineStr">
        <is>
          <t>QISSwaps</t>
        </is>
      </c>
      <c r="AG3242" t="n">
        <v>-0.045358</v>
      </c>
    </row>
    <row r="3243">
      <c r="A3243" t="inlineStr">
        <is>
          <t>QIS</t>
        </is>
      </c>
      <c r="B3243" t="inlineStr">
        <is>
          <t>SPXW US 10/17/25 C6995 Index</t>
        </is>
      </c>
      <c r="C3243" t="inlineStr">
        <is>
          <t>SPXW US 10/17/25 C6995 Index</t>
        </is>
      </c>
      <c r="G3243" s="1" t="n">
        <v>-10.3314675145</v>
      </c>
      <c r="H3243" s="1" t="n">
        <v>0.05</v>
      </c>
      <c r="K3243" s="4" t="n">
        <v>82793531.69</v>
      </c>
      <c r="L3243" s="5" t="n">
        <v>4375001</v>
      </c>
      <c r="M3243" s="6" t="n">
        <v>18.924231</v>
      </c>
      <c r="AB3243" s="8" t="inlineStr">
        <is>
          <t>QISSwaps</t>
        </is>
      </c>
      <c r="AG3243" t="n">
        <v>-0.045358</v>
      </c>
    </row>
    <row r="3244">
      <c r="A3244" t="inlineStr">
        <is>
          <t>QIS</t>
        </is>
      </c>
      <c r="B3244" t="inlineStr">
        <is>
          <t>SPXW US 10/17/25 C7005 Index</t>
        </is>
      </c>
      <c r="C3244" t="inlineStr">
        <is>
          <t>SPXW US 10/17/25 C7005 Index</t>
        </is>
      </c>
      <c r="G3244" s="1" t="n">
        <v>-7.748606216000001</v>
      </c>
      <c r="H3244" s="1" t="n">
        <v>0.05</v>
      </c>
      <c r="K3244" s="4" t="n">
        <v>82793531.69</v>
      </c>
      <c r="L3244" s="5" t="n">
        <v>4375001</v>
      </c>
      <c r="M3244" s="6" t="n">
        <v>18.924231</v>
      </c>
      <c r="AB3244" s="8" t="inlineStr">
        <is>
          <t>QISSwaps</t>
        </is>
      </c>
      <c r="AG3244" t="n">
        <v>-0.045358</v>
      </c>
    </row>
    <row r="3245">
      <c r="A3245" t="inlineStr">
        <is>
          <t>QIS</t>
        </is>
      </c>
      <c r="B3245" t="inlineStr">
        <is>
          <t>SPXW US 10/17/25 C7010 Index</t>
        </is>
      </c>
      <c r="C3245" t="inlineStr">
        <is>
          <t>SPXW US 10/17/25 C7010 Index</t>
        </is>
      </c>
      <c r="G3245" s="1" t="n">
        <v>-10.3314675145</v>
      </c>
      <c r="H3245" s="1" t="n">
        <v>0.05</v>
      </c>
      <c r="K3245" s="4" t="n">
        <v>82793531.69</v>
      </c>
      <c r="L3245" s="5" t="n">
        <v>4375001</v>
      </c>
      <c r="M3245" s="6" t="n">
        <v>18.924231</v>
      </c>
      <c r="AB3245" s="8" t="inlineStr">
        <is>
          <t>QISSwaps</t>
        </is>
      </c>
      <c r="AG3245" t="n">
        <v>-0.045358</v>
      </c>
    </row>
    <row r="3246">
      <c r="A3246" t="inlineStr">
        <is>
          <t>QIS</t>
        </is>
      </c>
      <c r="B3246" t="inlineStr">
        <is>
          <t>SPXW US 10/17/25 C7015 Index</t>
        </is>
      </c>
      <c r="C3246" t="inlineStr">
        <is>
          <t>SPXW US 10/17/25 C7015 Index</t>
        </is>
      </c>
      <c r="G3246" s="1" t="n">
        <v>-10.3314675145</v>
      </c>
      <c r="H3246" s="1" t="n">
        <v>0.05</v>
      </c>
      <c r="K3246" s="4" t="n">
        <v>82793531.69</v>
      </c>
      <c r="L3246" s="5" t="n">
        <v>4375001</v>
      </c>
      <c r="M3246" s="6" t="n">
        <v>18.924231</v>
      </c>
      <c r="AB3246" s="8" t="inlineStr">
        <is>
          <t>QISSwaps</t>
        </is>
      </c>
      <c r="AG3246" t="n">
        <v>-0.045358</v>
      </c>
    </row>
    <row r="3247">
      <c r="A3247" t="inlineStr">
        <is>
          <t>QIS</t>
        </is>
      </c>
      <c r="B3247" t="inlineStr">
        <is>
          <t>SPXW US 10/17/25 C7020 Index</t>
        </is>
      </c>
      <c r="C3247" t="inlineStr">
        <is>
          <t>SPXW US 10/17/25 C7020 Index</t>
        </is>
      </c>
      <c r="G3247" s="1" t="n">
        <v>-10.3314675145</v>
      </c>
      <c r="H3247" s="1" t="n">
        <v>0.05</v>
      </c>
      <c r="K3247" s="4" t="n">
        <v>82793531.69</v>
      </c>
      <c r="L3247" s="5" t="n">
        <v>4375001</v>
      </c>
      <c r="M3247" s="6" t="n">
        <v>18.924231</v>
      </c>
      <c r="AB3247" s="8" t="inlineStr">
        <is>
          <t>QISSwaps</t>
        </is>
      </c>
      <c r="AG3247" t="n">
        <v>-0.045358</v>
      </c>
    </row>
    <row r="3248">
      <c r="A3248" t="inlineStr">
        <is>
          <t>QIS</t>
        </is>
      </c>
      <c r="B3248" t="inlineStr">
        <is>
          <t>SPXW US 10/17/25 C7025 Index</t>
        </is>
      </c>
      <c r="C3248" t="inlineStr">
        <is>
          <t>SPXW US 10/17/25 C7025 Index</t>
        </is>
      </c>
      <c r="G3248" s="1" t="n">
        <v>-12.914328813</v>
      </c>
      <c r="H3248" s="1" t="n">
        <v>0.075</v>
      </c>
      <c r="K3248" s="4" t="n">
        <v>82793531.69</v>
      </c>
      <c r="L3248" s="5" t="n">
        <v>4375001</v>
      </c>
      <c r="M3248" s="6" t="n">
        <v>18.924231</v>
      </c>
      <c r="AB3248" s="8" t="inlineStr">
        <is>
          <t>QISSwaps</t>
        </is>
      </c>
      <c r="AG3248" t="n">
        <v>-0.045358</v>
      </c>
    </row>
    <row r="3249">
      <c r="A3249" t="inlineStr">
        <is>
          <t>QIS</t>
        </is>
      </c>
      <c r="B3249" t="inlineStr">
        <is>
          <t>SPXW US 10/17/25 C7030 Index</t>
        </is>
      </c>
      <c r="C3249" t="inlineStr">
        <is>
          <t>SPXW US 10/17/25 C7030 Index</t>
        </is>
      </c>
      <c r="G3249" s="1" t="n">
        <v>-12.914328813</v>
      </c>
      <c r="H3249" s="1" t="n">
        <v>0.075</v>
      </c>
      <c r="K3249" s="4" t="n">
        <v>82793531.69</v>
      </c>
      <c r="L3249" s="5" t="n">
        <v>4375001</v>
      </c>
      <c r="M3249" s="6" t="n">
        <v>18.924231</v>
      </c>
      <c r="AB3249" s="8" t="inlineStr">
        <is>
          <t>QISSwaps</t>
        </is>
      </c>
      <c r="AG3249" t="n">
        <v>-0.045358</v>
      </c>
    </row>
    <row r="3250">
      <c r="A3250" t="inlineStr">
        <is>
          <t>QIS</t>
        </is>
      </c>
      <c r="B3250" t="inlineStr">
        <is>
          <t>SPXW US 10/17/25 C7035 Index</t>
        </is>
      </c>
      <c r="C3250" t="inlineStr">
        <is>
          <t>SPXW US 10/17/25 C7035 Index</t>
        </is>
      </c>
      <c r="G3250" s="1" t="n">
        <v>-12.914328813</v>
      </c>
      <c r="H3250" s="1" t="n">
        <v>0.05</v>
      </c>
      <c r="K3250" s="4" t="n">
        <v>82793531.69</v>
      </c>
      <c r="L3250" s="5" t="n">
        <v>4375001</v>
      </c>
      <c r="M3250" s="6" t="n">
        <v>18.924231</v>
      </c>
      <c r="AB3250" s="8" t="inlineStr">
        <is>
          <t>QISSwaps</t>
        </is>
      </c>
      <c r="AG3250" t="n">
        <v>-0.045358</v>
      </c>
    </row>
    <row r="3251">
      <c r="A3251" t="inlineStr">
        <is>
          <t>QIS</t>
        </is>
      </c>
      <c r="B3251" t="inlineStr">
        <is>
          <t>SPXW US 10/17/25 C7040 Index</t>
        </is>
      </c>
      <c r="C3251" t="inlineStr">
        <is>
          <t>SPXW US 10/17/25 C7040 Index</t>
        </is>
      </c>
      <c r="G3251" s="1" t="n">
        <v>-12.914328813</v>
      </c>
      <c r="H3251" s="1" t="n">
        <v>0.05</v>
      </c>
      <c r="K3251" s="4" t="n">
        <v>82793531.69</v>
      </c>
      <c r="L3251" s="5" t="n">
        <v>4375001</v>
      </c>
      <c r="M3251" s="6" t="n">
        <v>18.924231</v>
      </c>
      <c r="AB3251" s="8" t="inlineStr">
        <is>
          <t>QISSwaps</t>
        </is>
      </c>
      <c r="AG3251" t="n">
        <v>-0.045358</v>
      </c>
    </row>
    <row r="3252">
      <c r="A3252" t="inlineStr">
        <is>
          <t>QIS</t>
        </is>
      </c>
      <c r="B3252" t="inlineStr">
        <is>
          <t>SPXW US 10/17/25 C7045 Index</t>
        </is>
      </c>
      <c r="C3252" t="inlineStr">
        <is>
          <t>SPXW US 10/17/25 C7045 Index</t>
        </is>
      </c>
      <c r="G3252" s="1" t="n">
        <v>-12.914328813</v>
      </c>
      <c r="H3252" s="1" t="n">
        <v>0.05</v>
      </c>
      <c r="K3252" s="4" t="n">
        <v>82793531.69</v>
      </c>
      <c r="L3252" s="5" t="n">
        <v>4375001</v>
      </c>
      <c r="M3252" s="6" t="n">
        <v>18.924231</v>
      </c>
      <c r="AB3252" s="8" t="inlineStr">
        <is>
          <t>QISSwaps</t>
        </is>
      </c>
      <c r="AG3252" t="n">
        <v>-0.045358</v>
      </c>
    </row>
    <row r="3253">
      <c r="A3253" t="inlineStr">
        <is>
          <t>QIS</t>
        </is>
      </c>
      <c r="B3253" t="inlineStr">
        <is>
          <t>SPXW US 10/17/25 C7050 Index</t>
        </is>
      </c>
      <c r="C3253" t="inlineStr">
        <is>
          <t>SPXW US 10/17/25 C7050 Index</t>
        </is>
      </c>
      <c r="G3253" s="1" t="n">
        <v>-12.914328813</v>
      </c>
      <c r="H3253" s="1" t="n">
        <v>0.05</v>
      </c>
      <c r="K3253" s="4" t="n">
        <v>82793531.69</v>
      </c>
      <c r="L3253" s="5" t="n">
        <v>4375001</v>
      </c>
      <c r="M3253" s="6" t="n">
        <v>18.924231</v>
      </c>
      <c r="AB3253" s="8" t="inlineStr">
        <is>
          <t>QISSwaps</t>
        </is>
      </c>
      <c r="AG3253" t="n">
        <v>-0.045358</v>
      </c>
    </row>
    <row r="3254">
      <c r="A3254" t="inlineStr">
        <is>
          <t>QIS</t>
        </is>
      </c>
      <c r="B3254" t="inlineStr">
        <is>
          <t>SPY US 11/21/2025 C663 Equity</t>
        </is>
      </c>
      <c r="C3254" t="inlineStr">
        <is>
          <t>SPY US 11/21/2025 C663 Equity</t>
        </is>
      </c>
      <c r="G3254" s="1" t="n">
        <v>-534.7283546177299</v>
      </c>
      <c r="H3254" s="1" t="n">
        <v>11.72</v>
      </c>
      <c r="K3254" s="4" t="n">
        <v>82793531.69</v>
      </c>
      <c r="L3254" s="5" t="n">
        <v>4375001</v>
      </c>
      <c r="M3254" s="6" t="n">
        <v>18.924231</v>
      </c>
      <c r="AB3254" s="8" t="inlineStr">
        <is>
          <t>QISSwaps</t>
        </is>
      </c>
      <c r="AG3254" t="n">
        <v>-0.045358</v>
      </c>
    </row>
    <row r="3255">
      <c r="A3255" t="inlineStr">
        <is>
          <t>QIS</t>
        </is>
      </c>
      <c r="B3255" t="inlineStr">
        <is>
          <t>SPY US Equity</t>
        </is>
      </c>
      <c r="C3255" t="inlineStr">
        <is>
          <t>SPY US Equity</t>
        </is>
      </c>
      <c r="G3255" s="1" t="n">
        <v>27596.106780606</v>
      </c>
      <c r="H3255" s="1" t="n">
        <v>653.02</v>
      </c>
      <c r="K3255" s="4" t="n">
        <v>82793531.69</v>
      </c>
      <c r="L3255" s="5" t="n">
        <v>4375001</v>
      </c>
      <c r="M3255" s="6" t="n">
        <v>18.924231</v>
      </c>
      <c r="AB3255" s="8" t="inlineStr">
        <is>
          <t>QISSwaps</t>
        </is>
      </c>
      <c r="AG3255" t="n">
        <v>-0.045358</v>
      </c>
    </row>
    <row r="3256">
      <c r="A3256" t="inlineStr">
        <is>
          <t>QIS</t>
        </is>
      </c>
      <c r="B3256" t="inlineStr">
        <is>
          <t>SX5E 10/17/25 P4100 Index</t>
        </is>
      </c>
      <c r="C3256" t="inlineStr">
        <is>
          <t>SX5E 10/17/25 P4100 Index</t>
        </is>
      </c>
      <c r="G3256" s="1" t="n">
        <v>1.54039278774</v>
      </c>
      <c r="H3256" s="1" t="n">
        <v>0.23238</v>
      </c>
      <c r="K3256" s="4" t="n">
        <v>82793531.69</v>
      </c>
      <c r="L3256" s="5" t="n">
        <v>4375001</v>
      </c>
      <c r="M3256" s="6" t="n">
        <v>18.924231</v>
      </c>
      <c r="AB3256" s="8" t="inlineStr">
        <is>
          <t>QISSwaps</t>
        </is>
      </c>
      <c r="AG3256" t="n">
        <v>-0.045358</v>
      </c>
    </row>
    <row r="3257">
      <c r="A3257" t="inlineStr">
        <is>
          <t>QIS</t>
        </is>
      </c>
      <c r="B3257" t="inlineStr">
        <is>
          <t>SX5E 10/17/25 P4125 Index</t>
        </is>
      </c>
      <c r="C3257" t="inlineStr">
        <is>
          <t>SX5E 10/17/25 P4125 Index</t>
        </is>
      </c>
      <c r="G3257" s="1" t="n">
        <v>1.54039278774</v>
      </c>
      <c r="H3257" s="1" t="n">
        <v>0.34857</v>
      </c>
      <c r="K3257" s="4" t="n">
        <v>82793531.69</v>
      </c>
      <c r="L3257" s="5" t="n">
        <v>4375001</v>
      </c>
      <c r="M3257" s="6" t="n">
        <v>18.924231</v>
      </c>
      <c r="AB3257" s="8" t="inlineStr">
        <is>
          <t>QISSwaps</t>
        </is>
      </c>
      <c r="AG3257" t="n">
        <v>-0.045358</v>
      </c>
    </row>
    <row r="3258">
      <c r="A3258" t="inlineStr">
        <is>
          <t>QIS</t>
        </is>
      </c>
      <c r="B3258" t="inlineStr">
        <is>
          <t>SX5E 10/17/25 P4150 Index</t>
        </is>
      </c>
      <c r="C3258" t="inlineStr">
        <is>
          <t>SX5E 10/17/25 P4150 Index</t>
        </is>
      </c>
      <c r="G3258" s="1" t="n">
        <v>1.54039278774</v>
      </c>
      <c r="H3258" s="1" t="n">
        <v>0.34857</v>
      </c>
      <c r="K3258" s="4" t="n">
        <v>82793531.69</v>
      </c>
      <c r="L3258" s="5" t="n">
        <v>4375001</v>
      </c>
      <c r="M3258" s="6" t="n">
        <v>18.924231</v>
      </c>
      <c r="AB3258" s="8" t="inlineStr">
        <is>
          <t>QISSwaps</t>
        </is>
      </c>
      <c r="AG3258" t="n">
        <v>-0.045358</v>
      </c>
    </row>
    <row r="3259">
      <c r="A3259" t="inlineStr">
        <is>
          <t>QIS</t>
        </is>
      </c>
      <c r="B3259" t="inlineStr">
        <is>
          <t>SX5E 10/17/25 P4225 Index</t>
        </is>
      </c>
      <c r="C3259" t="inlineStr">
        <is>
          <t>SX5E 10/17/25 P4225 Index</t>
        </is>
      </c>
      <c r="G3259" s="1" t="n">
        <v>3.39438752326</v>
      </c>
      <c r="H3259" s="1" t="n">
        <v>0.46476</v>
      </c>
      <c r="K3259" s="4" t="n">
        <v>82793531.69</v>
      </c>
      <c r="L3259" s="5" t="n">
        <v>4375001</v>
      </c>
      <c r="M3259" s="6" t="n">
        <v>18.924231</v>
      </c>
      <c r="AB3259" s="8" t="inlineStr">
        <is>
          <t>QISSwaps</t>
        </is>
      </c>
      <c r="AG3259" t="n">
        <v>-0.045358</v>
      </c>
    </row>
    <row r="3260">
      <c r="A3260" t="inlineStr">
        <is>
          <t>QIS</t>
        </is>
      </c>
      <c r="B3260" t="inlineStr">
        <is>
          <t>SX5E 10/17/25 P4250 Index</t>
        </is>
      </c>
      <c r="C3260" t="inlineStr">
        <is>
          <t>SX5E 10/17/25 P4250 Index</t>
        </is>
      </c>
      <c r="G3260" s="1" t="n">
        <v>4.96291072596</v>
      </c>
      <c r="H3260" s="1" t="n">
        <v>0.58095</v>
      </c>
      <c r="K3260" s="4" t="n">
        <v>82793531.69</v>
      </c>
      <c r="L3260" s="5" t="n">
        <v>4375001</v>
      </c>
      <c r="M3260" s="6" t="n">
        <v>18.924231</v>
      </c>
      <c r="AB3260" s="8" t="inlineStr">
        <is>
          <t>QISSwaps</t>
        </is>
      </c>
      <c r="AG3260" t="n">
        <v>-0.045358</v>
      </c>
    </row>
    <row r="3261">
      <c r="A3261" t="inlineStr">
        <is>
          <t>QIS</t>
        </is>
      </c>
      <c r="B3261" t="inlineStr">
        <is>
          <t>SX5E 10/17/25 P4275 Index</t>
        </is>
      </c>
      <c r="C3261" t="inlineStr">
        <is>
          <t>SX5E 10/17/25 P4275 Index</t>
        </is>
      </c>
      <c r="G3261" s="1" t="n">
        <v>4.96291072596</v>
      </c>
      <c r="H3261" s="1" t="n">
        <v>0.58095</v>
      </c>
      <c r="K3261" s="4" t="n">
        <v>82793531.69</v>
      </c>
      <c r="L3261" s="5" t="n">
        <v>4375001</v>
      </c>
      <c r="M3261" s="6" t="n">
        <v>18.924231</v>
      </c>
      <c r="AB3261" s="8" t="inlineStr">
        <is>
          <t>QISSwaps</t>
        </is>
      </c>
      <c r="AG3261" t="n">
        <v>-0.045358</v>
      </c>
    </row>
    <row r="3262">
      <c r="A3262" t="inlineStr">
        <is>
          <t>QIS</t>
        </is>
      </c>
      <c r="B3262" t="inlineStr">
        <is>
          <t>SX5E 10/17/25 P4300 Index</t>
        </is>
      </c>
      <c r="C3262" t="inlineStr">
        <is>
          <t>SX5E 10/17/25 P4300 Index</t>
        </is>
      </c>
      <c r="G3262" s="1" t="n">
        <v>5.12031606062</v>
      </c>
      <c r="H3262" s="1" t="n">
        <v>0.58095</v>
      </c>
      <c r="K3262" s="4" t="n">
        <v>82793531.69</v>
      </c>
      <c r="L3262" s="5" t="n">
        <v>4375001</v>
      </c>
      <c r="M3262" s="6" t="n">
        <v>18.924231</v>
      </c>
      <c r="AB3262" s="8" t="inlineStr">
        <is>
          <t>QISSwaps</t>
        </is>
      </c>
      <c r="AG3262" t="n">
        <v>-0.045358</v>
      </c>
    </row>
    <row r="3263">
      <c r="A3263" t="inlineStr">
        <is>
          <t>QIS</t>
        </is>
      </c>
      <c r="B3263" t="inlineStr">
        <is>
          <t>SX5E 10/17/25 P4325 Index</t>
        </is>
      </c>
      <c r="C3263" t="inlineStr">
        <is>
          <t>SX5E 10/17/25 P4325 Index</t>
        </is>
      </c>
      <c r="G3263" s="1" t="n">
        <v>3.55179239534</v>
      </c>
      <c r="H3263" s="1" t="n">
        <v>0.69714</v>
      </c>
      <c r="K3263" s="4" t="n">
        <v>82793531.69</v>
      </c>
      <c r="L3263" s="5" t="n">
        <v>4375001</v>
      </c>
      <c r="M3263" s="6" t="n">
        <v>18.924231</v>
      </c>
      <c r="AB3263" s="8" t="inlineStr">
        <is>
          <t>QISSwaps</t>
        </is>
      </c>
      <c r="AG3263" t="n">
        <v>-0.045358</v>
      </c>
    </row>
    <row r="3264">
      <c r="A3264" t="inlineStr">
        <is>
          <t>QIS</t>
        </is>
      </c>
      <c r="B3264" t="inlineStr">
        <is>
          <t>SX5E 10/17/25 P4350 Index</t>
        </is>
      </c>
      <c r="C3264" t="inlineStr">
        <is>
          <t>SX5E 10/17/25 P4350 Index</t>
        </is>
      </c>
      <c r="G3264" s="1" t="n">
        <v>11.2352633108</v>
      </c>
      <c r="H3264" s="1" t="n">
        <v>0.69714</v>
      </c>
      <c r="K3264" s="4" t="n">
        <v>82793531.69</v>
      </c>
      <c r="L3264" s="5" t="n">
        <v>4375001</v>
      </c>
      <c r="M3264" s="6" t="n">
        <v>18.924231</v>
      </c>
      <c r="AB3264" s="8" t="inlineStr">
        <is>
          <t>QISSwaps</t>
        </is>
      </c>
      <c r="AG3264" t="n">
        <v>-0.045358</v>
      </c>
    </row>
    <row r="3265">
      <c r="A3265" t="inlineStr">
        <is>
          <t>QIS</t>
        </is>
      </c>
      <c r="B3265" t="inlineStr">
        <is>
          <t>SX5E 10/17/25 P4375 Index</t>
        </is>
      </c>
      <c r="C3265" t="inlineStr">
        <is>
          <t>SX5E 10/17/25 P4375 Index</t>
        </is>
      </c>
      <c r="G3265" s="1" t="n">
        <v>10.0697791234</v>
      </c>
      <c r="H3265" s="1" t="n">
        <v>0.8133299999999999</v>
      </c>
      <c r="K3265" s="4" t="n">
        <v>82793531.69</v>
      </c>
      <c r="L3265" s="5" t="n">
        <v>4375001</v>
      </c>
      <c r="M3265" s="6" t="n">
        <v>18.924231</v>
      </c>
      <c r="AB3265" s="8" t="inlineStr">
        <is>
          <t>QISSwaps</t>
        </is>
      </c>
      <c r="AG3265" t="n">
        <v>-0.045358</v>
      </c>
    </row>
    <row r="3266">
      <c r="A3266" t="inlineStr">
        <is>
          <t>QIS</t>
        </is>
      </c>
      <c r="B3266" t="inlineStr">
        <is>
          <t>SX5E 10/17/25 P4400 Index</t>
        </is>
      </c>
      <c r="C3266" t="inlineStr">
        <is>
          <t>SX5E 10/17/25 P4400 Index</t>
        </is>
      </c>
      <c r="G3266" s="1" t="n">
        <v>15.23808462096</v>
      </c>
      <c r="H3266" s="1" t="n">
        <v>0.8133299999999999</v>
      </c>
      <c r="K3266" s="4" t="n">
        <v>82793531.69</v>
      </c>
      <c r="L3266" s="5" t="n">
        <v>4375001</v>
      </c>
      <c r="M3266" s="6" t="n">
        <v>18.924231</v>
      </c>
      <c r="AB3266" s="8" t="inlineStr">
        <is>
          <t>QISSwaps</t>
        </is>
      </c>
      <c r="AG3266" t="n">
        <v>-0.045358</v>
      </c>
    </row>
    <row r="3267">
      <c r="A3267" t="inlineStr">
        <is>
          <t>QIS</t>
        </is>
      </c>
      <c r="B3267" t="inlineStr">
        <is>
          <t>SX5E 10/17/25 P4425 Index</t>
        </is>
      </c>
      <c r="C3267" t="inlineStr">
        <is>
          <t>SX5E 10/17/25 P4425 Index</t>
        </is>
      </c>
      <c r="G3267" s="1" t="n">
        <v>8.72095459106</v>
      </c>
      <c r="H3267" s="1" t="n">
        <v>0.8133299999999999</v>
      </c>
      <c r="K3267" s="4" t="n">
        <v>82793531.69</v>
      </c>
      <c r="L3267" s="5" t="n">
        <v>4375001</v>
      </c>
      <c r="M3267" s="6" t="n">
        <v>18.924231</v>
      </c>
      <c r="AB3267" s="8" t="inlineStr">
        <is>
          <t>QISSwaps</t>
        </is>
      </c>
      <c r="AG3267" t="n">
        <v>-0.045358</v>
      </c>
    </row>
    <row r="3268">
      <c r="A3268" t="inlineStr">
        <is>
          <t>QIS</t>
        </is>
      </c>
      <c r="B3268" t="inlineStr">
        <is>
          <t>SX5E 10/17/25 P4450 Index</t>
        </is>
      </c>
      <c r="C3268" t="inlineStr">
        <is>
          <t>SX5E 10/17/25 P4450 Index</t>
        </is>
      </c>
      <c r="G3268" s="1" t="n">
        <v>8.087066414500001</v>
      </c>
      <c r="H3268" s="1" t="n">
        <v>0.92952</v>
      </c>
      <c r="K3268" s="4" t="n">
        <v>82793531.69</v>
      </c>
      <c r="L3268" s="5" t="n">
        <v>4375001</v>
      </c>
      <c r="M3268" s="6" t="n">
        <v>18.924231</v>
      </c>
      <c r="AB3268" s="8" t="inlineStr">
        <is>
          <t>QISSwaps</t>
        </is>
      </c>
      <c r="AG3268" t="n">
        <v>-0.045358</v>
      </c>
    </row>
    <row r="3269">
      <c r="A3269" t="inlineStr">
        <is>
          <t>QIS</t>
        </is>
      </c>
      <c r="B3269" t="inlineStr">
        <is>
          <t>SX5E 10/17/25 P4475 Index</t>
        </is>
      </c>
      <c r="C3269" t="inlineStr">
        <is>
          <t>SX5E 10/17/25 P4475 Index</t>
        </is>
      </c>
      <c r="G3269" s="1" t="n">
        <v>2.91876045436</v>
      </c>
      <c r="H3269" s="1" t="n">
        <v>0.92952</v>
      </c>
      <c r="K3269" s="4" t="n">
        <v>82793531.69</v>
      </c>
      <c r="L3269" s="5" t="n">
        <v>4375001</v>
      </c>
      <c r="M3269" s="6" t="n">
        <v>18.924231</v>
      </c>
      <c r="AB3269" s="8" t="inlineStr">
        <is>
          <t>QISSwaps</t>
        </is>
      </c>
      <c r="AG3269" t="n">
        <v>-0.045358</v>
      </c>
    </row>
    <row r="3270">
      <c r="A3270" t="inlineStr">
        <is>
          <t>QIS</t>
        </is>
      </c>
      <c r="B3270" t="inlineStr">
        <is>
          <t>SX5E 10/17/25 P4500 Index</t>
        </is>
      </c>
      <c r="C3270" t="inlineStr">
        <is>
          <t>SX5E 10/17/25 P4500 Index</t>
        </is>
      </c>
      <c r="G3270" s="1" t="n">
        <v>1.7524195688</v>
      </c>
      <c r="H3270" s="1" t="n">
        <v>0.92952</v>
      </c>
      <c r="K3270" s="4" t="n">
        <v>82793531.69</v>
      </c>
      <c r="L3270" s="5" t="n">
        <v>4375001</v>
      </c>
      <c r="M3270" s="6" t="n">
        <v>18.924231</v>
      </c>
      <c r="AB3270" s="8" t="inlineStr">
        <is>
          <t>QISSwaps</t>
        </is>
      </c>
      <c r="AG3270" t="n">
        <v>-0.045358</v>
      </c>
    </row>
    <row r="3271">
      <c r="A3271" t="inlineStr">
        <is>
          <t>QIS</t>
        </is>
      </c>
      <c r="B3271" t="inlineStr">
        <is>
          <t>SX5E 10/17/25 P4525 Index</t>
        </is>
      </c>
      <c r="C3271" t="inlineStr">
        <is>
          <t>SX5E 10/17/25 P4525 Index</t>
        </is>
      </c>
      <c r="G3271" s="1" t="n">
        <v>1.15643751034</v>
      </c>
      <c r="H3271" s="1" t="n">
        <v>1.04571</v>
      </c>
      <c r="K3271" s="4" t="n">
        <v>82793531.69</v>
      </c>
      <c r="L3271" s="5" t="n">
        <v>4375001</v>
      </c>
      <c r="M3271" s="6" t="n">
        <v>18.924231</v>
      </c>
      <c r="AB3271" s="8" t="inlineStr">
        <is>
          <t>QISSwaps</t>
        </is>
      </c>
      <c r="AG3271" t="n">
        <v>-0.045358</v>
      </c>
    </row>
    <row r="3272">
      <c r="A3272" t="inlineStr">
        <is>
          <t>QIS</t>
        </is>
      </c>
      <c r="B3272" t="inlineStr">
        <is>
          <t>SX5E 10/17/25 P4550 Index</t>
        </is>
      </c>
      <c r="C3272" t="inlineStr">
        <is>
          <t>SX5E 10/17/25 P4550 Index</t>
        </is>
      </c>
      <c r="G3272" s="1" t="n">
        <v>3.12480561344</v>
      </c>
      <c r="H3272" s="1" t="n">
        <v>1.04571</v>
      </c>
      <c r="K3272" s="4" t="n">
        <v>82793531.69</v>
      </c>
      <c r="L3272" s="5" t="n">
        <v>4375001</v>
      </c>
      <c r="M3272" s="6" t="n">
        <v>18.924231</v>
      </c>
      <c r="AB3272" s="8" t="inlineStr">
        <is>
          <t>QISSwaps</t>
        </is>
      </c>
      <c r="AG3272" t="n">
        <v>-0.045358</v>
      </c>
    </row>
    <row r="3273">
      <c r="A3273" t="inlineStr">
        <is>
          <t>QIS</t>
        </is>
      </c>
      <c r="B3273" t="inlineStr">
        <is>
          <t>SX5E 10/17/25 P4575 Index</t>
        </is>
      </c>
      <c r="C3273" t="inlineStr">
        <is>
          <t>SX5E 10/17/25 P4575 Index</t>
        </is>
      </c>
      <c r="G3273" s="1" t="n">
        <v>3.12480561344</v>
      </c>
      <c r="H3273" s="1" t="n">
        <v>1.1619</v>
      </c>
      <c r="K3273" s="4" t="n">
        <v>82793531.69</v>
      </c>
      <c r="L3273" s="5" t="n">
        <v>4375001</v>
      </c>
      <c r="M3273" s="6" t="n">
        <v>18.924231</v>
      </c>
      <c r="AB3273" s="8" t="inlineStr">
        <is>
          <t>QISSwaps</t>
        </is>
      </c>
      <c r="AG3273" t="n">
        <v>-0.045358</v>
      </c>
    </row>
    <row r="3274">
      <c r="A3274" t="inlineStr">
        <is>
          <t>QIS</t>
        </is>
      </c>
      <c r="B3274" t="inlineStr">
        <is>
          <t>SX5E 10/17/25 P4600 Index</t>
        </is>
      </c>
      <c r="C3274" t="inlineStr">
        <is>
          <t>SX5E 10/17/25 P4600 Index</t>
        </is>
      </c>
      <c r="G3274" s="1" t="n">
        <v>3.73081131792</v>
      </c>
      <c r="H3274" s="1" t="n">
        <v>1.1619</v>
      </c>
      <c r="K3274" s="4" t="n">
        <v>82793531.69</v>
      </c>
      <c r="L3274" s="5" t="n">
        <v>4375001</v>
      </c>
      <c r="M3274" s="6" t="n">
        <v>18.924231</v>
      </c>
      <c r="AB3274" s="8" t="inlineStr">
        <is>
          <t>QISSwaps</t>
        </is>
      </c>
      <c r="AG3274" t="n">
        <v>-0.045358</v>
      </c>
    </row>
    <row r="3275">
      <c r="A3275" t="inlineStr">
        <is>
          <t>QIS</t>
        </is>
      </c>
      <c r="B3275" t="inlineStr">
        <is>
          <t>SX5E 10/17/25 P4625 Index</t>
        </is>
      </c>
      <c r="C3275" t="inlineStr">
        <is>
          <t>SX5E 10/17/25 P4625 Index</t>
        </is>
      </c>
      <c r="G3275" s="1" t="n">
        <v>1.76244275224</v>
      </c>
      <c r="H3275" s="1" t="n">
        <v>1.27809</v>
      </c>
      <c r="K3275" s="4" t="n">
        <v>82793531.69</v>
      </c>
      <c r="L3275" s="5" t="n">
        <v>4375001</v>
      </c>
      <c r="M3275" s="6" t="n">
        <v>18.924231</v>
      </c>
      <c r="AB3275" s="8" t="inlineStr">
        <is>
          <t>QISSwaps</t>
        </is>
      </c>
      <c r="AG3275" t="n">
        <v>-0.045358</v>
      </c>
    </row>
    <row r="3276">
      <c r="A3276" t="inlineStr">
        <is>
          <t>QIS</t>
        </is>
      </c>
      <c r="B3276" t="inlineStr">
        <is>
          <t>SX5E 10/17/25 P4650 Index</t>
        </is>
      </c>
      <c r="C3276" t="inlineStr">
        <is>
          <t>SX5E 10/17/25 P4650 Index</t>
        </is>
      </c>
      <c r="G3276" s="1" t="n">
        <v>1.76244275224</v>
      </c>
      <c r="H3276" s="1" t="n">
        <v>1.27809</v>
      </c>
      <c r="K3276" s="4" t="n">
        <v>82793531.69</v>
      </c>
      <c r="L3276" s="5" t="n">
        <v>4375001</v>
      </c>
      <c r="M3276" s="6" t="n">
        <v>18.924231</v>
      </c>
      <c r="AB3276" s="8" t="inlineStr">
        <is>
          <t>QISSwaps</t>
        </is>
      </c>
      <c r="AG3276" t="n">
        <v>-0.045358</v>
      </c>
    </row>
    <row r="3277">
      <c r="A3277" t="inlineStr">
        <is>
          <t>QIS</t>
        </is>
      </c>
      <c r="B3277" t="inlineStr">
        <is>
          <t>SX5E 10/17/25 P5150 Index</t>
        </is>
      </c>
      <c r="C3277" t="inlineStr">
        <is>
          <t>SX5E 10/17/25 P5150 Index</t>
        </is>
      </c>
      <c r="G3277" s="1" t="n">
        <v>-20.8854314904</v>
      </c>
      <c r="H3277" s="1" t="n">
        <v>5.228549999999999</v>
      </c>
      <c r="K3277" s="4" t="n">
        <v>82793531.69</v>
      </c>
      <c r="L3277" s="5" t="n">
        <v>4375001</v>
      </c>
      <c r="M3277" s="6" t="n">
        <v>18.924231</v>
      </c>
      <c r="AB3277" s="8" t="inlineStr">
        <is>
          <t>QISSwaps</t>
        </is>
      </c>
      <c r="AG3277" t="n">
        <v>-0.045358</v>
      </c>
    </row>
    <row r="3278">
      <c r="A3278" t="inlineStr">
        <is>
          <t>QIS</t>
        </is>
      </c>
      <c r="B3278" t="inlineStr">
        <is>
          <t>SX5E 10/17/25 P5175 Index</t>
        </is>
      </c>
      <c r="C3278" t="inlineStr">
        <is>
          <t>SX5E 10/17/25 P5175 Index</t>
        </is>
      </c>
      <c r="G3278" s="1" t="n">
        <v>-20.8854314904</v>
      </c>
      <c r="H3278" s="1" t="n">
        <v>5.8095</v>
      </c>
      <c r="K3278" s="4" t="n">
        <v>82793531.69</v>
      </c>
      <c r="L3278" s="5" t="n">
        <v>4375001</v>
      </c>
      <c r="M3278" s="6" t="n">
        <v>18.924231</v>
      </c>
      <c r="AB3278" s="8" t="inlineStr">
        <is>
          <t>QISSwaps</t>
        </is>
      </c>
      <c r="AG3278" t="n">
        <v>-0.045358</v>
      </c>
    </row>
    <row r="3279">
      <c r="A3279" t="inlineStr">
        <is>
          <t>QIS</t>
        </is>
      </c>
      <c r="B3279" t="inlineStr">
        <is>
          <t>SX5E 10/17/25 P5200 Index</t>
        </is>
      </c>
      <c r="C3279" t="inlineStr">
        <is>
          <t>SX5E 10/17/25 P5200 Index</t>
        </is>
      </c>
      <c r="G3279" s="1" t="n">
        <v>-20.8854314904</v>
      </c>
      <c r="H3279" s="1" t="n">
        <v>6.506639999999999</v>
      </c>
      <c r="K3279" s="4" t="n">
        <v>82793531.69</v>
      </c>
      <c r="L3279" s="5" t="n">
        <v>4375001</v>
      </c>
      <c r="M3279" s="6" t="n">
        <v>18.924231</v>
      </c>
      <c r="AB3279" s="8" t="inlineStr">
        <is>
          <t>QISSwaps</t>
        </is>
      </c>
      <c r="AG3279" t="n">
        <v>-0.045358</v>
      </c>
    </row>
    <row r="3280">
      <c r="A3280" t="inlineStr">
        <is>
          <t>QIS</t>
        </is>
      </c>
      <c r="B3280" t="inlineStr">
        <is>
          <t>SX5E 10/17/25 P5350 Index</t>
        </is>
      </c>
      <c r="C3280" t="inlineStr">
        <is>
          <t>SX5E 10/17/25 P5350 Index</t>
        </is>
      </c>
      <c r="G3280" s="1" t="n">
        <v>-40.98196378365999</v>
      </c>
      <c r="H3280" s="1" t="n">
        <v>15.22089</v>
      </c>
      <c r="K3280" s="4" t="n">
        <v>82793531.69</v>
      </c>
      <c r="L3280" s="5" t="n">
        <v>4375001</v>
      </c>
      <c r="M3280" s="6" t="n">
        <v>18.924231</v>
      </c>
      <c r="AB3280" s="8" t="inlineStr">
        <is>
          <t>QISSwaps</t>
        </is>
      </c>
      <c r="AG3280" t="n">
        <v>-0.045358</v>
      </c>
    </row>
    <row r="3281">
      <c r="A3281" t="inlineStr">
        <is>
          <t>QIS</t>
        </is>
      </c>
      <c r="B3281" t="inlineStr">
        <is>
          <t>SX5E 10/17/25 P5375 Index</t>
        </is>
      </c>
      <c r="C3281" t="inlineStr">
        <is>
          <t>SX5E 10/17/25 P5375 Index</t>
        </is>
      </c>
      <c r="G3281" s="1" t="n">
        <v>-40.98196378365999</v>
      </c>
      <c r="H3281" s="1" t="n">
        <v>18.00945</v>
      </c>
      <c r="K3281" s="4" t="n">
        <v>82793531.69</v>
      </c>
      <c r="L3281" s="5" t="n">
        <v>4375001</v>
      </c>
      <c r="M3281" s="6" t="n">
        <v>18.924231</v>
      </c>
      <c r="AB3281" s="8" t="inlineStr">
        <is>
          <t>QISSwaps</t>
        </is>
      </c>
      <c r="AG3281" t="n">
        <v>-0.045358</v>
      </c>
    </row>
    <row r="3282">
      <c r="A3282" t="inlineStr">
        <is>
          <t>QIS</t>
        </is>
      </c>
      <c r="B3282" t="inlineStr">
        <is>
          <t>SX5E 10/17/25 P5400 Index</t>
        </is>
      </c>
      <c r="C3282" t="inlineStr">
        <is>
          <t>SX5E 10/17/25 P5400 Index</t>
        </is>
      </c>
      <c r="G3282" s="1" t="n">
        <v>-40.98196378365999</v>
      </c>
      <c r="H3282" s="1" t="n">
        <v>21.61134</v>
      </c>
      <c r="K3282" s="4" t="n">
        <v>82793531.69</v>
      </c>
      <c r="L3282" s="5" t="n">
        <v>4375001</v>
      </c>
      <c r="M3282" s="6" t="n">
        <v>18.924231</v>
      </c>
      <c r="AB3282" s="8" t="inlineStr">
        <is>
          <t>QISSwaps</t>
        </is>
      </c>
      <c r="AG3282" t="n">
        <v>-0.045358</v>
      </c>
    </row>
    <row r="3283">
      <c r="A3283" t="inlineStr">
        <is>
          <t>QIS</t>
        </is>
      </c>
      <c r="B3283" t="inlineStr">
        <is>
          <t>SX5E 11/21/25 P4225 Index</t>
        </is>
      </c>
      <c r="C3283" t="inlineStr">
        <is>
          <t>SX5E 11/21/25 P4225 Index</t>
        </is>
      </c>
      <c r="G3283" s="1" t="n">
        <v>0.99547956128</v>
      </c>
      <c r="H3283" s="1" t="n">
        <v>6.39045</v>
      </c>
      <c r="K3283" s="4" t="n">
        <v>82793531.69</v>
      </c>
      <c r="L3283" s="5" t="n">
        <v>4375001</v>
      </c>
      <c r="M3283" s="6" t="n">
        <v>18.924231</v>
      </c>
      <c r="AB3283" s="8" t="inlineStr">
        <is>
          <t>QISSwaps</t>
        </is>
      </c>
      <c r="AG3283" t="n">
        <v>-0.045358</v>
      </c>
    </row>
    <row r="3284">
      <c r="A3284" t="inlineStr">
        <is>
          <t>QIS</t>
        </is>
      </c>
      <c r="B3284" t="inlineStr">
        <is>
          <t>SX5E 11/21/25 P4250 Index</t>
        </is>
      </c>
      <c r="C3284" t="inlineStr">
        <is>
          <t>SX5E 11/21/25 P4250 Index</t>
        </is>
      </c>
      <c r="G3284" s="1" t="n">
        <v>0.99547956128</v>
      </c>
      <c r="H3284" s="1" t="n">
        <v>6.62283</v>
      </c>
      <c r="K3284" s="4" t="n">
        <v>82793531.69</v>
      </c>
      <c r="L3284" s="5" t="n">
        <v>4375001</v>
      </c>
      <c r="M3284" s="6" t="n">
        <v>18.924231</v>
      </c>
      <c r="AB3284" s="8" t="inlineStr">
        <is>
          <t>QISSwaps</t>
        </is>
      </c>
      <c r="AG3284" t="n">
        <v>-0.045358</v>
      </c>
    </row>
    <row r="3285">
      <c r="A3285" t="inlineStr">
        <is>
          <t>QIS</t>
        </is>
      </c>
      <c r="B3285" t="inlineStr">
        <is>
          <t>SX5E 11/21/25 P4275 Index</t>
        </is>
      </c>
      <c r="C3285" t="inlineStr">
        <is>
          <t>SX5E 11/21/25 P4275 Index</t>
        </is>
      </c>
      <c r="G3285" s="1" t="n">
        <v>0.99547956128</v>
      </c>
      <c r="H3285" s="1" t="n">
        <v>6.85521</v>
      </c>
      <c r="K3285" s="4" t="n">
        <v>82793531.69</v>
      </c>
      <c r="L3285" s="5" t="n">
        <v>4375001</v>
      </c>
      <c r="M3285" s="6" t="n">
        <v>18.924231</v>
      </c>
      <c r="AB3285" s="8" t="inlineStr">
        <is>
          <t>QISSwaps</t>
        </is>
      </c>
      <c r="AG3285" t="n">
        <v>-0.045358</v>
      </c>
    </row>
    <row r="3286">
      <c r="A3286" t="inlineStr">
        <is>
          <t>QIS</t>
        </is>
      </c>
      <c r="B3286" t="inlineStr">
        <is>
          <t>SX5E 11/21/25 P4300 Index</t>
        </is>
      </c>
      <c r="C3286" t="inlineStr">
        <is>
          <t>SX5E 11/21/25 P4300 Index</t>
        </is>
      </c>
      <c r="G3286" s="1" t="n">
        <v>2.41832244458</v>
      </c>
      <c r="H3286" s="1" t="n">
        <v>7.20378</v>
      </c>
      <c r="K3286" s="4" t="n">
        <v>82793531.69</v>
      </c>
      <c r="L3286" s="5" t="n">
        <v>4375001</v>
      </c>
      <c r="M3286" s="6" t="n">
        <v>18.924231</v>
      </c>
      <c r="AB3286" s="8" t="inlineStr">
        <is>
          <t>QISSwaps</t>
        </is>
      </c>
      <c r="AG3286" t="n">
        <v>-0.045358</v>
      </c>
    </row>
    <row r="3287">
      <c r="A3287" t="inlineStr">
        <is>
          <t>QIS</t>
        </is>
      </c>
      <c r="B3287" t="inlineStr">
        <is>
          <t>SX5E 11/21/25 P4325 Index</t>
        </is>
      </c>
      <c r="C3287" t="inlineStr">
        <is>
          <t>SX5E 11/21/25 P4325 Index</t>
        </is>
      </c>
      <c r="G3287" s="1" t="n">
        <v>5.82636579202</v>
      </c>
      <c r="H3287" s="1" t="n">
        <v>7.43616</v>
      </c>
      <c r="K3287" s="4" t="n">
        <v>82793531.69</v>
      </c>
      <c r="L3287" s="5" t="n">
        <v>4375001</v>
      </c>
      <c r="M3287" s="6" t="n">
        <v>18.924231</v>
      </c>
      <c r="AB3287" s="8" t="inlineStr">
        <is>
          <t>QISSwaps</t>
        </is>
      </c>
      <c r="AG3287" t="n">
        <v>-0.045358</v>
      </c>
    </row>
    <row r="3288">
      <c r="A3288" t="inlineStr">
        <is>
          <t>QIS</t>
        </is>
      </c>
      <c r="B3288" t="inlineStr">
        <is>
          <t>SX5E 11/21/25 P4350 Index</t>
        </is>
      </c>
      <c r="C3288" t="inlineStr">
        <is>
          <t>SX5E 11/21/25 P4350 Index</t>
        </is>
      </c>
      <c r="G3288" s="1" t="n">
        <v>11.0300674486</v>
      </c>
      <c r="H3288" s="1" t="n">
        <v>7.78473</v>
      </c>
      <c r="K3288" s="4" t="n">
        <v>82793531.69</v>
      </c>
      <c r="L3288" s="5" t="n">
        <v>4375001</v>
      </c>
      <c r="M3288" s="6" t="n">
        <v>18.924231</v>
      </c>
      <c r="AB3288" s="8" t="inlineStr">
        <is>
          <t>QISSwaps</t>
        </is>
      </c>
      <c r="AG3288" t="n">
        <v>-0.045358</v>
      </c>
    </row>
    <row r="3289">
      <c r="A3289" t="inlineStr">
        <is>
          <t>QIS</t>
        </is>
      </c>
      <c r="B3289" t="inlineStr">
        <is>
          <t>SX5E 11/21/25 P4375 Index</t>
        </is>
      </c>
      <c r="C3289" t="inlineStr">
        <is>
          <t>SX5E 11/21/25 P4375 Index</t>
        </is>
      </c>
      <c r="G3289" s="1" t="n">
        <v>12.27402925816</v>
      </c>
      <c r="H3289" s="1" t="n">
        <v>8.017110000000001</v>
      </c>
      <c r="K3289" s="4" t="n">
        <v>82793531.69</v>
      </c>
      <c r="L3289" s="5" t="n">
        <v>4375001</v>
      </c>
      <c r="M3289" s="6" t="n">
        <v>18.924231</v>
      </c>
      <c r="AB3289" s="8" t="inlineStr">
        <is>
          <t>QISSwaps</t>
        </is>
      </c>
      <c r="AG3289" t="n">
        <v>-0.045358</v>
      </c>
    </row>
    <row r="3290">
      <c r="A3290" t="inlineStr">
        <is>
          <t>QIS</t>
        </is>
      </c>
      <c r="B3290" t="inlineStr">
        <is>
          <t>SX5E 11/21/25 P4400 Index</t>
        </is>
      </c>
      <c r="C3290" t="inlineStr">
        <is>
          <t>SX5E 11/21/25 P4400 Index</t>
        </is>
      </c>
      <c r="G3290" s="1" t="n">
        <v>9.7687991335</v>
      </c>
      <c r="H3290" s="1" t="n">
        <v>8.365679999999999</v>
      </c>
      <c r="K3290" s="4" t="n">
        <v>82793531.69</v>
      </c>
      <c r="L3290" s="5" t="n">
        <v>4375001</v>
      </c>
      <c r="M3290" s="6" t="n">
        <v>18.924231</v>
      </c>
      <c r="AB3290" s="8" t="inlineStr">
        <is>
          <t>QISSwaps</t>
        </is>
      </c>
      <c r="AG3290" t="n">
        <v>-0.045358</v>
      </c>
    </row>
    <row r="3291">
      <c r="A3291" t="inlineStr">
        <is>
          <t>QIS</t>
        </is>
      </c>
      <c r="B3291" t="inlineStr">
        <is>
          <t>SX5E 11/21/25 P4425 Index</t>
        </is>
      </c>
      <c r="C3291" t="inlineStr">
        <is>
          <t>SX5E 11/21/25 P4425 Index</t>
        </is>
      </c>
      <c r="G3291" s="1" t="n">
        <v>9.765982021300001</v>
      </c>
      <c r="H3291" s="1" t="n">
        <v>8.71425</v>
      </c>
      <c r="K3291" s="4" t="n">
        <v>82793531.69</v>
      </c>
      <c r="L3291" s="5" t="n">
        <v>4375001</v>
      </c>
      <c r="M3291" s="6" t="n">
        <v>18.924231</v>
      </c>
      <c r="AB3291" s="8" t="inlineStr">
        <is>
          <t>QISSwaps</t>
        </is>
      </c>
      <c r="AG3291" t="n">
        <v>-0.045358</v>
      </c>
    </row>
    <row r="3292">
      <c r="A3292" t="inlineStr">
        <is>
          <t>QIS</t>
        </is>
      </c>
      <c r="B3292" t="inlineStr">
        <is>
          <t>SX5E 11/21/25 P4450 Index</t>
        </is>
      </c>
      <c r="C3292" t="inlineStr">
        <is>
          <t>SX5E 11/21/25 P4450 Index</t>
        </is>
      </c>
      <c r="G3292" s="1" t="n">
        <v>6.10369776716</v>
      </c>
      <c r="H3292" s="1" t="n">
        <v>9.062819999999999</v>
      </c>
      <c r="K3292" s="4" t="n">
        <v>82793531.69</v>
      </c>
      <c r="L3292" s="5" t="n">
        <v>4375001</v>
      </c>
      <c r="M3292" s="6" t="n">
        <v>18.924231</v>
      </c>
      <c r="AB3292" s="8" t="inlineStr">
        <is>
          <t>QISSwaps</t>
        </is>
      </c>
      <c r="AG3292" t="n">
        <v>-0.045358</v>
      </c>
    </row>
    <row r="3293">
      <c r="A3293" t="inlineStr">
        <is>
          <t>QIS</t>
        </is>
      </c>
      <c r="B3293" t="inlineStr">
        <is>
          <t>SX5E 11/21/25 P4475 Index</t>
        </is>
      </c>
      <c r="C3293" t="inlineStr">
        <is>
          <t>SX5E 11/21/25 P4475 Index</t>
        </is>
      </c>
      <c r="G3293" s="1" t="n">
        <v>12.0181614576</v>
      </c>
      <c r="H3293" s="1" t="n">
        <v>9.411389999999999</v>
      </c>
      <c r="K3293" s="4" t="n">
        <v>82793531.69</v>
      </c>
      <c r="L3293" s="5" t="n">
        <v>4375001</v>
      </c>
      <c r="M3293" s="6" t="n">
        <v>18.924231</v>
      </c>
      <c r="AB3293" s="8" t="inlineStr">
        <is>
          <t>QISSwaps</t>
        </is>
      </c>
      <c r="AG3293" t="n">
        <v>-0.045358</v>
      </c>
    </row>
    <row r="3294">
      <c r="A3294" t="inlineStr">
        <is>
          <t>QIS</t>
        </is>
      </c>
      <c r="B3294" t="inlineStr">
        <is>
          <t>SX5E 11/21/25 P4500 Index</t>
        </is>
      </c>
      <c r="C3294" t="inlineStr">
        <is>
          <t>SX5E 11/21/25 P4500 Index</t>
        </is>
      </c>
      <c r="G3294" s="1" t="n">
        <v>8.92563051334</v>
      </c>
      <c r="H3294" s="1" t="n">
        <v>9.75996</v>
      </c>
      <c r="K3294" s="4" t="n">
        <v>82793531.69</v>
      </c>
      <c r="L3294" s="5" t="n">
        <v>4375001</v>
      </c>
      <c r="M3294" s="6" t="n">
        <v>18.924231</v>
      </c>
      <c r="AB3294" s="8" t="inlineStr">
        <is>
          <t>QISSwaps</t>
        </is>
      </c>
      <c r="AG3294" t="n">
        <v>-0.045358</v>
      </c>
    </row>
    <row r="3295">
      <c r="A3295" t="inlineStr">
        <is>
          <t>QIS</t>
        </is>
      </c>
      <c r="B3295" t="inlineStr">
        <is>
          <t>SX5E 11/21/25 P4525 Index</t>
        </is>
      </c>
      <c r="C3295" t="inlineStr">
        <is>
          <t>SX5E 11/21/25 P4525 Index</t>
        </is>
      </c>
      <c r="G3295" s="1" t="n">
        <v>8.92563051334</v>
      </c>
      <c r="H3295" s="1" t="n">
        <v>10.22472</v>
      </c>
      <c r="K3295" s="4" t="n">
        <v>82793531.69</v>
      </c>
      <c r="L3295" s="5" t="n">
        <v>4375001</v>
      </c>
      <c r="M3295" s="6" t="n">
        <v>18.924231</v>
      </c>
      <c r="AB3295" s="8" t="inlineStr">
        <is>
          <t>QISSwaps</t>
        </is>
      </c>
      <c r="AG3295" t="n">
        <v>-0.045358</v>
      </c>
    </row>
    <row r="3296">
      <c r="A3296" t="inlineStr">
        <is>
          <t>QIS</t>
        </is>
      </c>
      <c r="B3296" t="inlineStr">
        <is>
          <t>SX5E 11/21/25 P4550 Index</t>
        </is>
      </c>
      <c r="C3296" t="inlineStr">
        <is>
          <t>SX5E 11/21/25 P4550 Index</t>
        </is>
      </c>
      <c r="G3296" s="1" t="n">
        <v>2.10835360012</v>
      </c>
      <c r="H3296" s="1" t="n">
        <v>10.68948</v>
      </c>
      <c r="K3296" s="4" t="n">
        <v>82793531.69</v>
      </c>
      <c r="L3296" s="5" t="n">
        <v>4375001</v>
      </c>
      <c r="M3296" s="6" t="n">
        <v>18.924231</v>
      </c>
      <c r="AB3296" s="8" t="inlineStr">
        <is>
          <t>QISSwaps</t>
        </is>
      </c>
      <c r="AG3296" t="n">
        <v>-0.045358</v>
      </c>
    </row>
    <row r="3297">
      <c r="A3297" t="inlineStr">
        <is>
          <t>QIS</t>
        </is>
      </c>
      <c r="B3297" t="inlineStr">
        <is>
          <t>SX5E 11/21/25 P4575 Index</t>
        </is>
      </c>
      <c r="C3297" t="inlineStr">
        <is>
          <t>SX5E 11/21/25 P4575 Index</t>
        </is>
      </c>
      <c r="G3297" s="1" t="n">
        <v>1.41658463848</v>
      </c>
      <c r="H3297" s="1" t="n">
        <v>11.15424</v>
      </c>
      <c r="K3297" s="4" t="n">
        <v>82793531.69</v>
      </c>
      <c r="L3297" s="5" t="n">
        <v>4375001</v>
      </c>
      <c r="M3297" s="6" t="n">
        <v>18.924231</v>
      </c>
      <c r="AB3297" s="8" t="inlineStr">
        <is>
          <t>QISSwaps</t>
        </is>
      </c>
      <c r="AG3297" t="n">
        <v>-0.045358</v>
      </c>
    </row>
    <row r="3298">
      <c r="A3298" t="inlineStr">
        <is>
          <t>QIS</t>
        </is>
      </c>
      <c r="B3298" t="inlineStr">
        <is>
          <t>SX5E 11/21/25 P4600 Index</t>
        </is>
      </c>
      <c r="C3298" t="inlineStr">
        <is>
          <t>SX5E 11/21/25 P4600 Index</t>
        </is>
      </c>
      <c r="G3298" s="1" t="n">
        <v>4.15989960076</v>
      </c>
      <c r="H3298" s="1" t="n">
        <v>11.619</v>
      </c>
      <c r="K3298" s="4" t="n">
        <v>82793531.69</v>
      </c>
      <c r="L3298" s="5" t="n">
        <v>4375001</v>
      </c>
      <c r="M3298" s="6" t="n">
        <v>18.924231</v>
      </c>
      <c r="AB3298" s="8" t="inlineStr">
        <is>
          <t>QISSwaps</t>
        </is>
      </c>
      <c r="AG3298" t="n">
        <v>-0.045358</v>
      </c>
    </row>
    <row r="3299">
      <c r="A3299" t="inlineStr">
        <is>
          <t>QIS</t>
        </is>
      </c>
      <c r="B3299" t="inlineStr">
        <is>
          <t>SX5E 11/21/25 P4625 Index</t>
        </is>
      </c>
      <c r="C3299" t="inlineStr">
        <is>
          <t>SX5E 11/21/25 P4625 Index</t>
        </is>
      </c>
      <c r="G3299" s="1" t="n">
        <v>5.91956178462</v>
      </c>
      <c r="H3299" s="1" t="n">
        <v>12.08376</v>
      </c>
      <c r="K3299" s="4" t="n">
        <v>82793531.69</v>
      </c>
      <c r="L3299" s="5" t="n">
        <v>4375001</v>
      </c>
      <c r="M3299" s="6" t="n">
        <v>18.924231</v>
      </c>
      <c r="AB3299" s="8" t="inlineStr">
        <is>
          <t>QISSwaps</t>
        </is>
      </c>
      <c r="AG3299" t="n">
        <v>-0.045358</v>
      </c>
    </row>
    <row r="3300">
      <c r="A3300" t="inlineStr">
        <is>
          <t>QIS</t>
        </is>
      </c>
      <c r="B3300" t="inlineStr">
        <is>
          <t>SX5E 11/21/25 P4650 Index</t>
        </is>
      </c>
      <c r="C3300" t="inlineStr">
        <is>
          <t>SX5E 11/21/25 P4650 Index</t>
        </is>
      </c>
      <c r="G3300" s="1" t="n">
        <v>4.50297714614</v>
      </c>
      <c r="H3300" s="1" t="n">
        <v>12.66471</v>
      </c>
      <c r="K3300" s="4" t="n">
        <v>82793531.69</v>
      </c>
      <c r="L3300" s="5" t="n">
        <v>4375001</v>
      </c>
      <c r="M3300" s="6" t="n">
        <v>18.924231</v>
      </c>
      <c r="AB3300" s="8" t="inlineStr">
        <is>
          <t>QISSwaps</t>
        </is>
      </c>
      <c r="AG3300" t="n">
        <v>-0.045358</v>
      </c>
    </row>
    <row r="3301">
      <c r="A3301" t="inlineStr">
        <is>
          <t>QIS</t>
        </is>
      </c>
      <c r="B3301" t="inlineStr">
        <is>
          <t>SX5E 11/21/25 P4675 Index</t>
        </is>
      </c>
      <c r="C3301" t="inlineStr">
        <is>
          <t>SX5E 11/21/25 P4675 Index</t>
        </is>
      </c>
      <c r="G3301" s="1" t="n">
        <v>1.75966264644</v>
      </c>
      <c r="H3301" s="1" t="n">
        <v>13.24566</v>
      </c>
      <c r="K3301" s="4" t="n">
        <v>82793531.69</v>
      </c>
      <c r="L3301" s="5" t="n">
        <v>4375001</v>
      </c>
      <c r="M3301" s="6" t="n">
        <v>18.924231</v>
      </c>
      <c r="AB3301" s="8" t="inlineStr">
        <is>
          <t>QISSwaps</t>
        </is>
      </c>
      <c r="AG3301" t="n">
        <v>-0.045358</v>
      </c>
    </row>
    <row r="3302">
      <c r="A3302" t="inlineStr">
        <is>
          <t>QIS</t>
        </is>
      </c>
      <c r="B3302" t="inlineStr">
        <is>
          <t>SX5E 12/19/25 P3600 Index</t>
        </is>
      </c>
      <c r="C3302" t="inlineStr">
        <is>
          <t>SX5E 12/19/25 P3600 Index</t>
        </is>
      </c>
      <c r="G3302" s="1" t="n">
        <v>851.2929549655443</v>
      </c>
      <c r="K3302" s="4" t="n">
        <v>82793531.69</v>
      </c>
      <c r="L3302" s="5" t="n">
        <v>4375001</v>
      </c>
      <c r="M3302" s="6" t="n">
        <v>18.924231</v>
      </c>
      <c r="AB3302" s="8" t="inlineStr">
        <is>
          <t>QISSwaps</t>
        </is>
      </c>
      <c r="AG3302" t="n">
        <v>-0.045358</v>
      </c>
    </row>
    <row r="3303">
      <c r="A3303" t="inlineStr">
        <is>
          <t>QIS</t>
        </is>
      </c>
      <c r="B3303" t="inlineStr">
        <is>
          <t>SX5E 12/19/25 P4375 Index</t>
        </is>
      </c>
      <c r="C3303" t="inlineStr">
        <is>
          <t>SX5E 12/19/25 P4375 Index</t>
        </is>
      </c>
      <c r="G3303" s="1" t="n">
        <v>4.052038897</v>
      </c>
      <c r="H3303" s="1" t="n">
        <v>19.40373</v>
      </c>
      <c r="K3303" s="4" t="n">
        <v>82793531.69</v>
      </c>
      <c r="L3303" s="5" t="n">
        <v>4375001</v>
      </c>
      <c r="M3303" s="6" t="n">
        <v>18.924231</v>
      </c>
      <c r="AB3303" s="8" t="inlineStr">
        <is>
          <t>QISSwaps</t>
        </is>
      </c>
      <c r="AG3303" t="n">
        <v>-0.045358</v>
      </c>
    </row>
    <row r="3304">
      <c r="A3304" t="inlineStr">
        <is>
          <t>QIS</t>
        </is>
      </c>
      <c r="B3304" t="inlineStr">
        <is>
          <t>SX5E 12/19/25 P4400 Index</t>
        </is>
      </c>
      <c r="C3304" t="inlineStr">
        <is>
          <t>SX5E 12/19/25 P4400 Index</t>
        </is>
      </c>
      <c r="G3304" s="1" t="n">
        <v>4.750396848159999</v>
      </c>
      <c r="H3304" s="1" t="n">
        <v>20.21706</v>
      </c>
      <c r="K3304" s="4" t="n">
        <v>82793531.69</v>
      </c>
      <c r="L3304" s="5" t="n">
        <v>4375001</v>
      </c>
      <c r="M3304" s="6" t="n">
        <v>18.924231</v>
      </c>
      <c r="AB3304" s="8" t="inlineStr">
        <is>
          <t>QISSwaps</t>
        </is>
      </c>
      <c r="AG3304" t="n">
        <v>-0.045358</v>
      </c>
    </row>
    <row r="3305">
      <c r="A3305" t="inlineStr">
        <is>
          <t>QIS</t>
        </is>
      </c>
      <c r="B3305" t="inlineStr">
        <is>
          <t>SX5E 12/19/25 P4425 Index</t>
        </is>
      </c>
      <c r="C3305" t="inlineStr">
        <is>
          <t>SX5E 12/19/25 P4425 Index</t>
        </is>
      </c>
      <c r="G3305" s="1" t="n">
        <v>5.645802777399999</v>
      </c>
      <c r="H3305" s="1" t="n">
        <v>20.9142</v>
      </c>
      <c r="K3305" s="4" t="n">
        <v>82793531.69</v>
      </c>
      <c r="L3305" s="5" t="n">
        <v>4375001</v>
      </c>
      <c r="M3305" s="6" t="n">
        <v>18.924231</v>
      </c>
      <c r="AB3305" s="8" t="inlineStr">
        <is>
          <t>QISSwaps</t>
        </is>
      </c>
      <c r="AG3305" t="n">
        <v>-0.045358</v>
      </c>
    </row>
    <row r="3306">
      <c r="A3306" t="inlineStr">
        <is>
          <t>QIS</t>
        </is>
      </c>
      <c r="B3306" t="inlineStr">
        <is>
          <t>SX5E 12/19/25 P4450 Index</t>
        </is>
      </c>
      <c r="C3306" t="inlineStr">
        <is>
          <t>SX5E 12/19/25 P4450 Index</t>
        </is>
      </c>
      <c r="G3306" s="1" t="n">
        <v>3.22897539138</v>
      </c>
      <c r="H3306" s="1" t="n">
        <v>21.72753</v>
      </c>
      <c r="K3306" s="4" t="n">
        <v>82793531.69</v>
      </c>
      <c r="L3306" s="5" t="n">
        <v>4375001</v>
      </c>
      <c r="M3306" s="6" t="n">
        <v>18.924231</v>
      </c>
      <c r="AB3306" s="8" t="inlineStr">
        <is>
          <t>QISSwaps</t>
        </is>
      </c>
      <c r="AG3306" t="n">
        <v>-0.045358</v>
      </c>
    </row>
    <row r="3307">
      <c r="A3307" t="inlineStr">
        <is>
          <t>QIS</t>
        </is>
      </c>
      <c r="B3307" t="inlineStr">
        <is>
          <t>SX5E 12/19/25 P4475 Index</t>
        </is>
      </c>
      <c r="C3307" t="inlineStr">
        <is>
          <t>SX5E 12/19/25 P4475 Index</t>
        </is>
      </c>
      <c r="G3307" s="1" t="n">
        <v>2.53061744022</v>
      </c>
      <c r="H3307" s="1" t="n">
        <v>22.54086</v>
      </c>
      <c r="K3307" s="4" t="n">
        <v>82793531.69</v>
      </c>
      <c r="L3307" s="5" t="n">
        <v>4375001</v>
      </c>
      <c r="M3307" s="6" t="n">
        <v>18.924231</v>
      </c>
      <c r="AB3307" s="8" t="inlineStr">
        <is>
          <t>QISSwaps</t>
        </is>
      </c>
      <c r="AG3307" t="n">
        <v>-0.045358</v>
      </c>
    </row>
    <row r="3308">
      <c r="A3308" t="inlineStr">
        <is>
          <t>QIS</t>
        </is>
      </c>
      <c r="B3308" t="inlineStr">
        <is>
          <t>SX5E 12/19/25 P4500 Index</t>
        </is>
      </c>
      <c r="C3308" t="inlineStr">
        <is>
          <t>SX5E 12/19/25 P4500 Index</t>
        </is>
      </c>
      <c r="G3308" s="1" t="n">
        <v>3.863930277420001</v>
      </c>
      <c r="H3308" s="1" t="n">
        <v>23.35419</v>
      </c>
      <c r="K3308" s="4" t="n">
        <v>82793531.69</v>
      </c>
      <c r="L3308" s="5" t="n">
        <v>4375001</v>
      </c>
      <c r="M3308" s="6" t="n">
        <v>18.924231</v>
      </c>
      <c r="AB3308" s="8" t="inlineStr">
        <is>
          <t>QISSwaps</t>
        </is>
      </c>
      <c r="AG3308" t="n">
        <v>-0.045358</v>
      </c>
    </row>
    <row r="3309">
      <c r="A3309" t="inlineStr">
        <is>
          <t>QIS</t>
        </is>
      </c>
      <c r="B3309" t="inlineStr">
        <is>
          <t>SX5E 12/19/25 P4525 Index</t>
        </is>
      </c>
      <c r="C3309" t="inlineStr">
        <is>
          <t>SX5E 12/19/25 P4525 Index</t>
        </is>
      </c>
      <c r="G3309" s="1" t="n">
        <v>2.22871876644</v>
      </c>
      <c r="H3309" s="1" t="n">
        <v>24.16752</v>
      </c>
      <c r="K3309" s="4" t="n">
        <v>82793531.69</v>
      </c>
      <c r="L3309" s="5" t="n">
        <v>4375001</v>
      </c>
      <c r="M3309" s="6" t="n">
        <v>18.924231</v>
      </c>
      <c r="AB3309" s="8" t="inlineStr">
        <is>
          <t>QISSwaps</t>
        </is>
      </c>
      <c r="AG3309" t="n">
        <v>-0.045358</v>
      </c>
    </row>
    <row r="3310">
      <c r="A3310" t="inlineStr">
        <is>
          <t>QIS</t>
        </is>
      </c>
      <c r="B3310" t="inlineStr">
        <is>
          <t>SX5E 12/19/25 P4550 Index</t>
        </is>
      </c>
      <c r="C3310" t="inlineStr">
        <is>
          <t>SX5E 12/19/25 P4550 Index</t>
        </is>
      </c>
      <c r="G3310" s="1" t="n">
        <v>3.31263298438</v>
      </c>
      <c r="H3310" s="1" t="n">
        <v>25.09704</v>
      </c>
      <c r="K3310" s="4" t="n">
        <v>82793531.69</v>
      </c>
      <c r="L3310" s="5" t="n">
        <v>4375001</v>
      </c>
      <c r="M3310" s="6" t="n">
        <v>18.924231</v>
      </c>
      <c r="AB3310" s="8" t="inlineStr">
        <is>
          <t>QISSwaps</t>
        </is>
      </c>
      <c r="AG3310" t="n">
        <v>-0.045358</v>
      </c>
    </row>
    <row r="3311">
      <c r="A3311" t="inlineStr">
        <is>
          <t>QIS</t>
        </is>
      </c>
      <c r="B3311" t="inlineStr">
        <is>
          <t>SX5E 12/19/25 P4575 Index</t>
        </is>
      </c>
      <c r="C3311" t="inlineStr">
        <is>
          <t>SX5E 12/19/25 P4575 Index</t>
        </is>
      </c>
      <c r="G3311" s="1" t="n">
        <v>1.93844519064</v>
      </c>
      <c r="H3311" s="1" t="n">
        <v>26.02656</v>
      </c>
      <c r="K3311" s="4" t="n">
        <v>82793531.69</v>
      </c>
      <c r="L3311" s="5" t="n">
        <v>4375001</v>
      </c>
      <c r="M3311" s="6" t="n">
        <v>18.924231</v>
      </c>
      <c r="AB3311" s="8" t="inlineStr">
        <is>
          <t>QISSwaps</t>
        </is>
      </c>
      <c r="AG3311" t="n">
        <v>-0.045358</v>
      </c>
    </row>
    <row r="3312">
      <c r="A3312" t="inlineStr">
        <is>
          <t>QIS</t>
        </is>
      </c>
      <c r="B3312" t="inlineStr">
        <is>
          <t>SX5E 12/19/25 P4600 Index</t>
        </is>
      </c>
      <c r="C3312" t="inlineStr">
        <is>
          <t>SX5E 12/19/25 P4600 Index</t>
        </is>
      </c>
      <c r="G3312" s="1" t="n">
        <v>3.0767097831</v>
      </c>
      <c r="H3312" s="1" t="n">
        <v>26.95608</v>
      </c>
      <c r="K3312" s="4" t="n">
        <v>82793531.69</v>
      </c>
      <c r="L3312" s="5" t="n">
        <v>4375001</v>
      </c>
      <c r="M3312" s="6" t="n">
        <v>18.924231</v>
      </c>
      <c r="AB3312" s="8" t="inlineStr">
        <is>
          <t>QISSwaps</t>
        </is>
      </c>
      <c r="AG3312" t="n">
        <v>-0.045358</v>
      </c>
    </row>
    <row r="3313">
      <c r="A3313" t="inlineStr">
        <is>
          <t>QIS</t>
        </is>
      </c>
      <c r="B3313" t="inlineStr">
        <is>
          <t>SX5E 12/19/25 P4625 Index</t>
        </is>
      </c>
      <c r="C3313" t="inlineStr">
        <is>
          <t>SX5E 12/19/25 P4625 Index</t>
        </is>
      </c>
      <c r="G3313" s="1" t="n">
        <v>6.674717621080001</v>
      </c>
      <c r="H3313" s="1" t="n">
        <v>27.8856</v>
      </c>
      <c r="K3313" s="4" t="n">
        <v>82793531.69</v>
      </c>
      <c r="L3313" s="5" t="n">
        <v>4375001</v>
      </c>
      <c r="M3313" s="6" t="n">
        <v>18.924231</v>
      </c>
      <c r="AB3313" s="8" t="inlineStr">
        <is>
          <t>QISSwaps</t>
        </is>
      </c>
      <c r="AG3313" t="n">
        <v>-0.045358</v>
      </c>
    </row>
    <row r="3314">
      <c r="A3314" t="inlineStr">
        <is>
          <t>QIS</t>
        </is>
      </c>
      <c r="B3314" t="inlineStr">
        <is>
          <t>SX5E 12/19/25 P4650 Index</t>
        </is>
      </c>
      <c r="C3314" t="inlineStr">
        <is>
          <t>SX5E 12/19/25 P4650 Index</t>
        </is>
      </c>
      <c r="G3314" s="1" t="n">
        <v>7.49138734594</v>
      </c>
      <c r="H3314" s="1" t="n">
        <v>28.93131</v>
      </c>
      <c r="K3314" s="4" t="n">
        <v>82793531.69</v>
      </c>
      <c r="L3314" s="5" t="n">
        <v>4375001</v>
      </c>
      <c r="M3314" s="6" t="n">
        <v>18.924231</v>
      </c>
      <c r="AB3314" s="8" t="inlineStr">
        <is>
          <t>QISSwaps</t>
        </is>
      </c>
      <c r="AG3314" t="n">
        <v>-0.045358</v>
      </c>
    </row>
    <row r="3315">
      <c r="A3315" t="inlineStr">
        <is>
          <t>QIS</t>
        </is>
      </c>
      <c r="B3315" t="inlineStr">
        <is>
          <t>SX5E 12/19/25 P4675 Index</t>
        </is>
      </c>
      <c r="C3315" t="inlineStr">
        <is>
          <t>SX5E 12/19/25 P4675 Index</t>
        </is>
      </c>
      <c r="G3315" s="1" t="n">
        <v>6.3531222909</v>
      </c>
      <c r="H3315" s="1" t="n">
        <v>29.97702</v>
      </c>
      <c r="K3315" s="4" t="n">
        <v>82793531.69</v>
      </c>
      <c r="L3315" s="5" t="n">
        <v>4375001</v>
      </c>
      <c r="M3315" s="6" t="n">
        <v>18.924231</v>
      </c>
      <c r="AB3315" s="8" t="inlineStr">
        <is>
          <t>QISSwaps</t>
        </is>
      </c>
      <c r="AG3315" t="n">
        <v>-0.045358</v>
      </c>
    </row>
    <row r="3316">
      <c r="A3316" t="inlineStr">
        <is>
          <t>QIS</t>
        </is>
      </c>
      <c r="B3316" t="inlineStr">
        <is>
          <t>SX5E 12/19/25 P4700 Index</t>
        </is>
      </c>
      <c r="C3316" t="inlineStr">
        <is>
          <t>SX5E 12/19/25 P4700 Index</t>
        </is>
      </c>
      <c r="G3316" s="1" t="n">
        <v>1.67120069756</v>
      </c>
      <c r="H3316" s="1" t="n">
        <v>31.13892</v>
      </c>
      <c r="K3316" s="4" t="n">
        <v>82793531.69</v>
      </c>
      <c r="L3316" s="5" t="n">
        <v>4375001</v>
      </c>
      <c r="M3316" s="6" t="n">
        <v>18.924231</v>
      </c>
      <c r="AB3316" s="8" t="inlineStr">
        <is>
          <t>QISSwaps</t>
        </is>
      </c>
      <c r="AG3316" t="n">
        <v>-0.045358</v>
      </c>
    </row>
    <row r="3317">
      <c r="A3317" t="inlineStr">
        <is>
          <t>QIS</t>
        </is>
      </c>
      <c r="B3317" t="inlineStr">
        <is>
          <t>SX5E 12/19/25 P5200 Index</t>
        </is>
      </c>
      <c r="C3317" t="inlineStr">
        <is>
          <t>SX5E 12/19/25 P5200 Index</t>
        </is>
      </c>
      <c r="G3317" s="1" t="n">
        <v>-67.45655504434534</v>
      </c>
      <c r="K3317" s="4" t="n">
        <v>82793531.69</v>
      </c>
      <c r="L3317" s="5" t="n">
        <v>4375001</v>
      </c>
      <c r="M3317" s="6" t="n">
        <v>18.924231</v>
      </c>
      <c r="AB3317" s="8" t="inlineStr">
        <is>
          <t>QISSwaps</t>
        </is>
      </c>
      <c r="AG3317" t="n">
        <v>-0.045358</v>
      </c>
    </row>
    <row r="3318">
      <c r="A3318" t="inlineStr">
        <is>
          <t>QIS</t>
        </is>
      </c>
      <c r="B3318" t="inlineStr">
        <is>
          <t>Swap US 10/10/2025 20Y Rec-3.843</t>
        </is>
      </c>
      <c r="C3318" t="inlineStr">
        <is>
          <t>Swap US 10/10/2025 20Y Rec-3.843</t>
        </is>
      </c>
      <c r="G3318" s="1" t="n">
        <v>-4040407.876226685</v>
      </c>
      <c r="H3318" s="1" t="n">
        <v>-0.0190846932016129</v>
      </c>
      <c r="K3318" s="4" t="n">
        <v>82793531.69</v>
      </c>
      <c r="L3318" s="5" t="n">
        <v>4375001</v>
      </c>
      <c r="M3318" s="6" t="n">
        <v>18.924231</v>
      </c>
      <c r="AB3318" s="8" t="inlineStr">
        <is>
          <t>QISSwaps</t>
        </is>
      </c>
      <c r="AG3318" t="n">
        <v>-0.045358</v>
      </c>
    </row>
    <row r="3319">
      <c r="A3319" t="inlineStr">
        <is>
          <t>QIS</t>
        </is>
      </c>
      <c r="B3319" t="inlineStr">
        <is>
          <t>Swap US 10/10/2025 2Y Rec-3.2431</t>
        </is>
      </c>
      <c r="C3319" t="inlineStr">
        <is>
          <t>Swap US 10/10/2025 2Y Rec-3.2431</t>
        </is>
      </c>
      <c r="G3319" s="1" t="n">
        <v>28333810.47405275</v>
      </c>
      <c r="H3319" s="1" t="n">
        <v>-0.0024156715027694</v>
      </c>
      <c r="K3319" s="4" t="n">
        <v>82793531.69</v>
      </c>
      <c r="L3319" s="5" t="n">
        <v>4375001</v>
      </c>
      <c r="M3319" s="6" t="n">
        <v>18.924231</v>
      </c>
      <c r="AB3319" s="8" t="inlineStr">
        <is>
          <t>QISSwaps</t>
        </is>
      </c>
      <c r="AG3319" t="n">
        <v>-0.045358</v>
      </c>
    </row>
    <row r="3320">
      <c r="A3320" t="inlineStr">
        <is>
          <t>QIS</t>
        </is>
      </c>
      <c r="B3320" t="inlineStr">
        <is>
          <t>T UN Equity</t>
        </is>
      </c>
      <c r="C3320" t="inlineStr">
        <is>
          <t>T UN Equity</t>
        </is>
      </c>
      <c r="G3320" s="1" t="n">
        <v>6763.0613103326</v>
      </c>
      <c r="H3320" s="1" t="n">
        <v>25.87</v>
      </c>
      <c r="K3320" s="4" t="n">
        <v>82793531.69</v>
      </c>
      <c r="L3320" s="5" t="n">
        <v>4375001</v>
      </c>
      <c r="M3320" s="6" t="n">
        <v>18.924231</v>
      </c>
      <c r="AB3320" s="8" t="inlineStr">
        <is>
          <t>QISSwaps</t>
        </is>
      </c>
      <c r="AG3320" t="n">
        <v>-0.045358</v>
      </c>
    </row>
    <row r="3321">
      <c r="A3321" t="inlineStr">
        <is>
          <t>QIS</t>
        </is>
      </c>
      <c r="B3321" t="inlineStr">
        <is>
          <t>T US 11/21/2025 P26 Equity</t>
        </is>
      </c>
      <c r="C3321" t="inlineStr">
        <is>
          <t>T US 11/21/2025 P26 Equity</t>
        </is>
      </c>
      <c r="G3321" s="1" t="n">
        <v>136.95617066677</v>
      </c>
      <c r="H3321" s="1" t="n">
        <v>1</v>
      </c>
      <c r="K3321" s="4" t="n">
        <v>82793531.69</v>
      </c>
      <c r="L3321" s="5" t="n">
        <v>4375001</v>
      </c>
      <c r="M3321" s="6" t="n">
        <v>18.924231</v>
      </c>
      <c r="AB3321" s="8" t="inlineStr">
        <is>
          <t>QISSwaps</t>
        </is>
      </c>
      <c r="AG3321" t="n">
        <v>-0.045358</v>
      </c>
    </row>
    <row r="3322">
      <c r="A3322" t="inlineStr">
        <is>
          <t>QIS</t>
        </is>
      </c>
      <c r="B3322" t="inlineStr">
        <is>
          <t>TMO UN Equity</t>
        </is>
      </c>
      <c r="C3322" t="inlineStr">
        <is>
          <t>TMO UN Equity</t>
        </is>
      </c>
      <c r="G3322" s="1" t="n">
        <v>153.4548523235</v>
      </c>
      <c r="H3322" s="1" t="n">
        <v>524.8</v>
      </c>
      <c r="K3322" s="4" t="n">
        <v>82793531.69</v>
      </c>
      <c r="L3322" s="5" t="n">
        <v>4375001</v>
      </c>
      <c r="M3322" s="6" t="n">
        <v>18.924231</v>
      </c>
      <c r="AB3322" s="8" t="inlineStr">
        <is>
          <t>QISSwaps</t>
        </is>
      </c>
      <c r="AG3322" t="n">
        <v>-0.045358</v>
      </c>
    </row>
    <row r="3323">
      <c r="A3323" t="inlineStr">
        <is>
          <t>QIS</t>
        </is>
      </c>
      <c r="B3323" t="inlineStr">
        <is>
          <t>TMO US 11/21/2025 P540 Equity</t>
        </is>
      </c>
      <c r="C3323" t="inlineStr">
        <is>
          <t>TMO US 11/21/2025 P540 Equity</t>
        </is>
      </c>
      <c r="G3323" s="1" t="n">
        <v>2.941729317345</v>
      </c>
      <c r="H3323" s="1" t="n">
        <v>32.6</v>
      </c>
      <c r="K3323" s="4" t="n">
        <v>82793531.69</v>
      </c>
      <c r="L3323" s="5" t="n">
        <v>4375001</v>
      </c>
      <c r="M3323" s="6" t="n">
        <v>18.924231</v>
      </c>
      <c r="AB3323" s="8" t="inlineStr">
        <is>
          <t>QISSwaps</t>
        </is>
      </c>
      <c r="AG3323" t="n">
        <v>-0.045358</v>
      </c>
    </row>
    <row r="3324">
      <c r="A3324" t="inlineStr">
        <is>
          <t>QIS</t>
        </is>
      </c>
      <c r="B3324" t="inlineStr">
        <is>
          <t>TSLA US 11/21/2025 P420 Equity</t>
        </is>
      </c>
      <c r="C3324" t="inlineStr">
        <is>
          <t>TSLA US 11/21/2025 P420 Equity</t>
        </is>
      </c>
      <c r="G3324" s="1" t="n">
        <v>45.942821998528</v>
      </c>
      <c r="H3324" s="1" t="n">
        <v>35.75</v>
      </c>
      <c r="K3324" s="4" t="n">
        <v>82793531.69</v>
      </c>
      <c r="L3324" s="5" t="n">
        <v>4375001</v>
      </c>
      <c r="M3324" s="6" t="n">
        <v>18.924231</v>
      </c>
      <c r="AB3324" s="8" t="inlineStr">
        <is>
          <t>QISSwaps</t>
        </is>
      </c>
      <c r="AG3324" t="n">
        <v>-0.045358</v>
      </c>
    </row>
    <row r="3325">
      <c r="A3325" t="inlineStr">
        <is>
          <t>QIS</t>
        </is>
      </c>
      <c r="B3325" t="inlineStr">
        <is>
          <t>TSLA UW Equity</t>
        </is>
      </c>
      <c r="C3325" t="inlineStr">
        <is>
          <t>TSLA UW Equity</t>
        </is>
      </c>
      <c r="G3325" s="1" t="n">
        <v>2139.887828806</v>
      </c>
      <c r="H3325" s="1" t="n">
        <v>413.49</v>
      </c>
      <c r="K3325" s="4" t="n">
        <v>82793531.69</v>
      </c>
      <c r="L3325" s="5" t="n">
        <v>4375001</v>
      </c>
      <c r="M3325" s="6" t="n">
        <v>18.924231</v>
      </c>
      <c r="AB3325" s="8" t="inlineStr">
        <is>
          <t>QISSwaps</t>
        </is>
      </c>
      <c r="AG3325" t="n">
        <v>-0.045358</v>
      </c>
    </row>
    <row r="3326">
      <c r="A3326" t="inlineStr">
        <is>
          <t>QIS</t>
        </is>
      </c>
      <c r="B3326" t="inlineStr">
        <is>
          <t>TXN US 11/21/2025 P175 Equity</t>
        </is>
      </c>
      <c r="C3326" t="inlineStr">
        <is>
          <t>TXN US 11/21/2025 P175 Equity</t>
        </is>
      </c>
      <c r="G3326" s="1" t="n">
        <v>2.237162964764</v>
      </c>
      <c r="H3326" s="1" t="n">
        <v>11.825</v>
      </c>
      <c r="K3326" s="4" t="n">
        <v>82793531.69</v>
      </c>
      <c r="L3326" s="5" t="n">
        <v>4375001</v>
      </c>
      <c r="M3326" s="6" t="n">
        <v>18.924231</v>
      </c>
      <c r="AB3326" s="8" t="inlineStr">
        <is>
          <t>QISSwaps</t>
        </is>
      </c>
      <c r="AG3326" t="n">
        <v>-0.045358</v>
      </c>
    </row>
    <row r="3327">
      <c r="A3327" t="inlineStr">
        <is>
          <t>QIS</t>
        </is>
      </c>
      <c r="B3327" t="inlineStr">
        <is>
          <t>TXN UW Equity</t>
        </is>
      </c>
      <c r="C3327" t="inlineStr">
        <is>
          <t>TXN UW Equity</t>
        </is>
      </c>
      <c r="G3327" s="1" t="n">
        <v>119.5869465336</v>
      </c>
      <c r="H3327" s="1" t="n">
        <v>171.7</v>
      </c>
      <c r="K3327" s="4" t="n">
        <v>82793531.69</v>
      </c>
      <c r="L3327" s="5" t="n">
        <v>4375001</v>
      </c>
      <c r="M3327" s="6" t="n">
        <v>18.924231</v>
      </c>
      <c r="AB3327" s="8" t="inlineStr">
        <is>
          <t>QISSwaps</t>
        </is>
      </c>
      <c r="AG3327" t="n">
        <v>-0.045358</v>
      </c>
    </row>
    <row r="3328">
      <c r="A3328" t="inlineStr">
        <is>
          <t>QIS</t>
        </is>
      </c>
      <c r="B3328" t="inlineStr">
        <is>
          <t>UBER UN Equity</t>
        </is>
      </c>
      <c r="C3328" t="inlineStr">
        <is>
          <t>UBER UN Equity</t>
        </is>
      </c>
      <c r="G3328" s="1" t="n">
        <v>2222.2434093132</v>
      </c>
      <c r="H3328" s="1" t="n">
        <v>93.40000000000001</v>
      </c>
      <c r="K3328" s="4" t="n">
        <v>82793531.69</v>
      </c>
      <c r="L3328" s="5" t="n">
        <v>4375001</v>
      </c>
      <c r="M3328" s="6" t="n">
        <v>18.924231</v>
      </c>
      <c r="AB3328" s="8" t="inlineStr">
        <is>
          <t>QISSwaps</t>
        </is>
      </c>
      <c r="AG3328" t="n">
        <v>-0.045358</v>
      </c>
    </row>
    <row r="3329">
      <c r="A3329" t="inlineStr">
        <is>
          <t>QIS</t>
        </is>
      </c>
      <c r="B3329" t="inlineStr">
        <is>
          <t>UBER US 11/21/2025 P95 Equity</t>
        </is>
      </c>
      <c r="C3329" t="inlineStr">
        <is>
          <t>UBER US 11/21/2025 P95 Equity</t>
        </is>
      </c>
      <c r="G3329" s="1" t="n">
        <v>44.576150068177</v>
      </c>
      <c r="H3329" s="1" t="n">
        <v>6.475</v>
      </c>
      <c r="K3329" s="4" t="n">
        <v>82793531.69</v>
      </c>
      <c r="L3329" s="5" t="n">
        <v>4375001</v>
      </c>
      <c r="M3329" s="6" t="n">
        <v>18.924231</v>
      </c>
      <c r="AB3329" s="8" t="inlineStr">
        <is>
          <t>QISSwaps</t>
        </is>
      </c>
      <c r="AG3329" t="n">
        <v>-0.045358</v>
      </c>
    </row>
    <row r="3330">
      <c r="A3330" t="inlineStr">
        <is>
          <t>QIS</t>
        </is>
      </c>
      <c r="B3330" t="inlineStr">
        <is>
          <t>UNH UN Equity</t>
        </is>
      </c>
      <c r="C3330" t="inlineStr">
        <is>
          <t>UNH UN Equity</t>
        </is>
      </c>
      <c r="G3330" s="1" t="n">
        <v>603.3685502117</v>
      </c>
      <c r="H3330" s="1" t="n">
        <v>354.5</v>
      </c>
      <c r="K3330" s="4" t="n">
        <v>82793531.69</v>
      </c>
      <c r="L3330" s="5" t="n">
        <v>4375001</v>
      </c>
      <c r="M3330" s="6" t="n">
        <v>18.924231</v>
      </c>
      <c r="AB3330" s="8" t="inlineStr">
        <is>
          <t>QISSwaps</t>
        </is>
      </c>
      <c r="AG3330" t="n">
        <v>-0.045358</v>
      </c>
    </row>
    <row r="3331">
      <c r="A3331" t="inlineStr">
        <is>
          <t>QIS</t>
        </is>
      </c>
      <c r="B3331" t="inlineStr">
        <is>
          <t>UNH US 11/21/2025 P360 Equity</t>
        </is>
      </c>
      <c r="C3331" t="inlineStr">
        <is>
          <t>UNH US 11/21/2025 P360 Equity</t>
        </is>
      </c>
      <c r="G3331" s="1" t="n">
        <v>12.003581236374</v>
      </c>
      <c r="H3331" s="1" t="n">
        <v>22.175</v>
      </c>
      <c r="K3331" s="4" t="n">
        <v>82793531.69</v>
      </c>
      <c r="L3331" s="5" t="n">
        <v>4375001</v>
      </c>
      <c r="M3331" s="6" t="n">
        <v>18.924231</v>
      </c>
      <c r="AB3331" s="8" t="inlineStr">
        <is>
          <t>QISSwaps</t>
        </is>
      </c>
      <c r="AG3331" t="n">
        <v>-0.045358</v>
      </c>
    </row>
    <row r="3332">
      <c r="A3332" t="inlineStr">
        <is>
          <t>QIS</t>
        </is>
      </c>
      <c r="B3332" t="inlineStr">
        <is>
          <t>USD</t>
        </is>
      </c>
      <c r="C3332" t="inlineStr">
        <is>
          <t>USD</t>
        </is>
      </c>
      <c r="G3332" s="1" t="n">
        <v>29683361.91831787</v>
      </c>
      <c r="H3332" s="1" t="n">
        <v>1</v>
      </c>
      <c r="K3332" s="4" t="n">
        <v>82793531.69</v>
      </c>
      <c r="L3332" s="5" t="n">
        <v>4375001</v>
      </c>
      <c r="M3332" s="6" t="n">
        <v>18.924231</v>
      </c>
      <c r="AB3332" s="8" t="inlineStr">
        <is>
          <t>QISSwaps</t>
        </is>
      </c>
      <c r="AG3332" t="n">
        <v>-0.045358</v>
      </c>
    </row>
    <row r="3333">
      <c r="A3333" t="inlineStr">
        <is>
          <t>QIS</t>
        </is>
      </c>
      <c r="B3333" t="inlineStr">
        <is>
          <t>USD</t>
        </is>
      </c>
      <c r="C3333" t="inlineStr">
        <is>
          <t>USD</t>
        </is>
      </c>
      <c r="G3333" s="1" t="n">
        <v>31480525.90539514</v>
      </c>
      <c r="H3333" s="1" t="n">
        <v>1</v>
      </c>
      <c r="K3333" s="4" t="n">
        <v>82793531.69</v>
      </c>
      <c r="L3333" s="5" t="n">
        <v>4375001</v>
      </c>
      <c r="M3333" s="6" t="n">
        <v>18.924231</v>
      </c>
      <c r="AB3333" s="8" t="inlineStr">
        <is>
          <t>QISSwaps</t>
        </is>
      </c>
      <c r="AG3333" t="n">
        <v>-0.045358</v>
      </c>
    </row>
    <row r="3334">
      <c r="A3334" t="inlineStr">
        <is>
          <t>QIS</t>
        </is>
      </c>
      <c r="B3334" t="inlineStr">
        <is>
          <t>V UN Equity</t>
        </is>
      </c>
      <c r="C3334" t="inlineStr">
        <is>
          <t>V UN Equity</t>
        </is>
      </c>
      <c r="G3334" s="1" t="n">
        <v>2027.6074965783</v>
      </c>
      <c r="H3334" s="1" t="n">
        <v>343.65</v>
      </c>
      <c r="K3334" s="4" t="n">
        <v>82793531.69</v>
      </c>
      <c r="L3334" s="5" t="n">
        <v>4375001</v>
      </c>
      <c r="M3334" s="6" t="n">
        <v>18.924231</v>
      </c>
      <c r="AB3334" s="8" t="inlineStr">
        <is>
          <t>QISSwaps</t>
        </is>
      </c>
      <c r="AG3334" t="n">
        <v>-0.045358</v>
      </c>
    </row>
    <row r="3335">
      <c r="A3335" t="inlineStr">
        <is>
          <t>QIS</t>
        </is>
      </c>
      <c r="B3335" t="inlineStr">
        <is>
          <t>V US 11/21/2025 P355 Equity</t>
        </is>
      </c>
      <c r="C3335" t="inlineStr">
        <is>
          <t>V US 11/21/2025 P355 Equity</t>
        </is>
      </c>
      <c r="G3335" s="1" t="n">
        <v>33.836890181367</v>
      </c>
      <c r="H3335" s="1" t="n">
        <v>17.625</v>
      </c>
      <c r="K3335" s="4" t="n">
        <v>82793531.69</v>
      </c>
      <c r="L3335" s="5" t="n">
        <v>4375001</v>
      </c>
      <c r="M3335" s="6" t="n">
        <v>18.924231</v>
      </c>
      <c r="AB3335" s="8" t="inlineStr">
        <is>
          <t>QISSwaps</t>
        </is>
      </c>
      <c r="AG3335" t="n">
        <v>-0.045358</v>
      </c>
    </row>
    <row r="3336">
      <c r="A3336" t="inlineStr">
        <is>
          <t>QIS</t>
        </is>
      </c>
      <c r="B3336" t="inlineStr">
        <is>
          <t>VGZ5 Index</t>
        </is>
      </c>
      <c r="C3336" t="inlineStr">
        <is>
          <t>VGZ5 Index</t>
        </is>
      </c>
      <c r="G3336" s="1" t="n">
        <v>-2.265943757948805</v>
      </c>
      <c r="K3336" s="4" t="n">
        <v>82793531.69</v>
      </c>
      <c r="L3336" s="5" t="n">
        <v>4375001</v>
      </c>
      <c r="M3336" s="6" t="n">
        <v>18.924231</v>
      </c>
      <c r="AB3336" s="8" t="inlineStr">
        <is>
          <t>QISSwaps</t>
        </is>
      </c>
      <c r="AG3336" t="n">
        <v>-0.045358</v>
      </c>
    </row>
    <row r="3337">
      <c r="A3337" t="inlineStr">
        <is>
          <t>QIS</t>
        </is>
      </c>
      <c r="B3337" t="inlineStr">
        <is>
          <t>VGZ5 Index</t>
        </is>
      </c>
      <c r="C3337" t="inlineStr">
        <is>
          <t>VGZ5 Index</t>
        </is>
      </c>
      <c r="G3337" s="1" t="n">
        <v>4.23803630146</v>
      </c>
      <c r="H3337" s="1" t="n">
        <v>6441.5736</v>
      </c>
      <c r="K3337" s="4" t="n">
        <v>82793531.69</v>
      </c>
      <c r="L3337" s="5" t="n">
        <v>4375001</v>
      </c>
      <c r="M3337" s="6" t="n">
        <v>18.924231</v>
      </c>
      <c r="AB3337" s="8" t="inlineStr">
        <is>
          <t>QISSwaps</t>
        </is>
      </c>
      <c r="AG3337" t="n">
        <v>-0.045358</v>
      </c>
    </row>
    <row r="3338">
      <c r="A3338" t="inlineStr">
        <is>
          <t>QIS</t>
        </is>
      </c>
      <c r="B3338" t="inlineStr">
        <is>
          <t>VZ UN Equity</t>
        </is>
      </c>
      <c r="C3338" t="inlineStr">
        <is>
          <t>VZ UN Equity</t>
        </is>
      </c>
      <c r="G3338" s="1" t="n">
        <v>489.785320206</v>
      </c>
      <c r="H3338" s="1" t="n">
        <v>39.85</v>
      </c>
      <c r="K3338" s="4" t="n">
        <v>82793531.69</v>
      </c>
      <c r="L3338" s="5" t="n">
        <v>4375001</v>
      </c>
      <c r="M3338" s="6" t="n">
        <v>18.924231</v>
      </c>
      <c r="AB3338" s="8" t="inlineStr">
        <is>
          <t>QISSwaps</t>
        </is>
      </c>
      <c r="AG3338" t="n">
        <v>-0.045358</v>
      </c>
    </row>
    <row r="3339">
      <c r="A3339" t="inlineStr">
        <is>
          <t>QIS</t>
        </is>
      </c>
      <c r="B3339" t="inlineStr">
        <is>
          <t>VZ US 10/17/2025 P40 Equity</t>
        </is>
      </c>
      <c r="C3339" t="inlineStr">
        <is>
          <t>VZ US 10/17/2025 P40 Equity</t>
        </is>
      </c>
      <c r="G3339" s="1" t="n">
        <v>8.895190661266</v>
      </c>
      <c r="H3339" s="1" t="n">
        <v>0.51</v>
      </c>
      <c r="K3339" s="4" t="n">
        <v>82793531.69</v>
      </c>
      <c r="L3339" s="5" t="n">
        <v>4375001</v>
      </c>
      <c r="M3339" s="6" t="n">
        <v>18.924231</v>
      </c>
      <c r="AB3339" s="8" t="inlineStr">
        <is>
          <t>QISSwaps</t>
        </is>
      </c>
      <c r="AG3339" t="n">
        <v>-0.045358</v>
      </c>
    </row>
    <row r="3340">
      <c r="A3340" t="inlineStr">
        <is>
          <t>QIS</t>
        </is>
      </c>
      <c r="B3340" t="inlineStr">
        <is>
          <t>W K6 Comdty</t>
        </is>
      </c>
      <c r="C3340" t="inlineStr">
        <is>
          <t>W K6 Comdty</t>
        </is>
      </c>
      <c r="G3340" s="1" t="n">
        <v>30.07998869232172</v>
      </c>
      <c r="H3340" s="1" t="n">
        <v>5.2725</v>
      </c>
      <c r="K3340" s="4" t="n">
        <v>82793531.69</v>
      </c>
      <c r="L3340" s="5" t="n">
        <v>4375001</v>
      </c>
      <c r="M3340" s="6" t="n">
        <v>18.924231</v>
      </c>
      <c r="AB3340" s="8" t="inlineStr">
        <is>
          <t>QISSwaps</t>
        </is>
      </c>
      <c r="AG3340" t="n">
        <v>-0.045358</v>
      </c>
    </row>
    <row r="3341">
      <c r="A3341" t="inlineStr">
        <is>
          <t>QIS</t>
        </is>
      </c>
      <c r="B3341" t="inlineStr">
        <is>
          <t>W K6 Comdty</t>
        </is>
      </c>
      <c r="C3341" t="inlineStr">
        <is>
          <t>W K6 Comdty</t>
        </is>
      </c>
      <c r="G3341" s="1" t="n">
        <v>2.19701421078567</v>
      </c>
      <c r="H3341" s="1" t="n">
        <v>5.2725</v>
      </c>
      <c r="K3341" s="4" t="n">
        <v>82793531.69</v>
      </c>
      <c r="L3341" s="5" t="n">
        <v>4375001</v>
      </c>
      <c r="M3341" s="6" t="n">
        <v>18.924231</v>
      </c>
      <c r="AB3341" s="8" t="inlineStr">
        <is>
          <t>QISSwaps</t>
        </is>
      </c>
      <c r="AG3341" t="n">
        <v>-0.045358</v>
      </c>
    </row>
    <row r="3342">
      <c r="A3342" t="inlineStr">
        <is>
          <t>QIS</t>
        </is>
      </c>
      <c r="B3342" t="inlineStr">
        <is>
          <t>W N6 Comdty</t>
        </is>
      </c>
      <c r="C3342" t="inlineStr">
        <is>
          <t>W N6 Comdty</t>
        </is>
      </c>
      <c r="G3342" s="1" t="n">
        <v>8.78805684314268</v>
      </c>
      <c r="H3342" s="1" t="n">
        <v>5.395</v>
      </c>
      <c r="K3342" s="4" t="n">
        <v>82793531.69</v>
      </c>
      <c r="L3342" s="5" t="n">
        <v>4375001</v>
      </c>
      <c r="M3342" s="6" t="n">
        <v>18.924231</v>
      </c>
      <c r="AB3342" s="8" t="inlineStr">
        <is>
          <t>QISSwaps</t>
        </is>
      </c>
      <c r="AG3342" t="n">
        <v>-0.045358</v>
      </c>
    </row>
    <row r="3343">
      <c r="A3343" t="inlineStr">
        <is>
          <t>QIS</t>
        </is>
      </c>
      <c r="B3343" t="inlineStr">
        <is>
          <t>W Z5 Comdty</t>
        </is>
      </c>
      <c r="C3343" t="inlineStr">
        <is>
          <t>W Z5 Comdty</t>
        </is>
      </c>
      <c r="G3343" s="1" t="n">
        <v>-7.829453818485377</v>
      </c>
      <c r="H3343" s="1" t="n">
        <v>4.985</v>
      </c>
      <c r="K3343" s="4" t="n">
        <v>82793531.69</v>
      </c>
      <c r="L3343" s="5" t="n">
        <v>4375001</v>
      </c>
      <c r="M3343" s="6" t="n">
        <v>18.924231</v>
      </c>
      <c r="AB3343" s="8" t="inlineStr">
        <is>
          <t>QISSwaps</t>
        </is>
      </c>
      <c r="AG3343" t="n">
        <v>-0.045358</v>
      </c>
    </row>
    <row r="3344">
      <c r="A3344" t="inlineStr">
        <is>
          <t>QIS</t>
        </is>
      </c>
      <c r="B3344" t="inlineStr">
        <is>
          <t>W Z5 Comdty</t>
        </is>
      </c>
      <c r="C3344" t="inlineStr">
        <is>
          <t>W Z5 Comdty</t>
        </is>
      </c>
      <c r="G3344" s="1" t="n">
        <v>-1.957363454621344</v>
      </c>
      <c r="H3344" s="1" t="n">
        <v>4.985</v>
      </c>
      <c r="K3344" s="4" t="n">
        <v>82793531.69</v>
      </c>
      <c r="L3344" s="5" t="n">
        <v>4375001</v>
      </c>
      <c r="M3344" s="6" t="n">
        <v>18.924231</v>
      </c>
      <c r="AB3344" s="8" t="inlineStr">
        <is>
          <t>QISSwaps</t>
        </is>
      </c>
      <c r="AG3344" t="n">
        <v>-0.045358</v>
      </c>
    </row>
    <row r="3345">
      <c r="A3345" t="inlineStr">
        <is>
          <t>QIS</t>
        </is>
      </c>
      <c r="B3345" t="inlineStr">
        <is>
          <t>W Z5 Comdty</t>
        </is>
      </c>
      <c r="C3345" t="inlineStr">
        <is>
          <t>W Z5 Comdty</t>
        </is>
      </c>
      <c r="G3345" s="1" t="n">
        <v>-9.493257503889746</v>
      </c>
      <c r="H3345" s="1" t="n">
        <v>4.985</v>
      </c>
      <c r="K3345" s="4" t="n">
        <v>82793531.69</v>
      </c>
      <c r="L3345" s="5" t="n">
        <v>4375001</v>
      </c>
      <c r="M3345" s="6" t="n">
        <v>18.924231</v>
      </c>
      <c r="AB3345" s="8" t="inlineStr">
        <is>
          <t>QISSwaps</t>
        </is>
      </c>
      <c r="AG3345" t="n">
        <v>-0.045358</v>
      </c>
    </row>
    <row r="3346">
      <c r="A3346" t="inlineStr">
        <is>
          <t>QIS</t>
        </is>
      </c>
      <c r="B3346" t="inlineStr">
        <is>
          <t>W Z5 Comdty</t>
        </is>
      </c>
      <c r="C3346" t="inlineStr">
        <is>
          <t>W Z5 Comdty</t>
        </is>
      </c>
      <c r="G3346" s="1" t="n">
        <v>-29.46799378588364</v>
      </c>
      <c r="H3346" s="1" t="n">
        <v>4.985</v>
      </c>
      <c r="K3346" s="4" t="n">
        <v>82793531.69</v>
      </c>
      <c r="L3346" s="5" t="n">
        <v>4375001</v>
      </c>
      <c r="M3346" s="6" t="n">
        <v>18.924231</v>
      </c>
      <c r="AB3346" s="8" t="inlineStr">
        <is>
          <t>QISSwaps</t>
        </is>
      </c>
      <c r="AG3346" t="n">
        <v>-0.045358</v>
      </c>
    </row>
    <row r="3347">
      <c r="A3347" t="inlineStr">
        <is>
          <t>QIS</t>
        </is>
      </c>
      <c r="B3347" t="inlineStr">
        <is>
          <t>W Z5 Comdty</t>
        </is>
      </c>
      <c r="C3347" t="inlineStr">
        <is>
          <t>W Z5 Comdty</t>
        </is>
      </c>
      <c r="G3347" s="1" t="n">
        <v>-2.373314375972436</v>
      </c>
      <c r="H3347" s="1" t="n">
        <v>4.985</v>
      </c>
      <c r="K3347" s="4" t="n">
        <v>82793531.69</v>
      </c>
      <c r="L3347" s="5" t="n">
        <v>4375001</v>
      </c>
      <c r="M3347" s="6" t="n">
        <v>18.924231</v>
      </c>
      <c r="AB3347" s="8" t="inlineStr">
        <is>
          <t>QISSwaps</t>
        </is>
      </c>
      <c r="AG3347" t="n">
        <v>-0.045358</v>
      </c>
    </row>
    <row r="3348">
      <c r="A3348" t="inlineStr">
        <is>
          <t>QIS</t>
        </is>
      </c>
      <c r="B3348" t="inlineStr">
        <is>
          <t>WFC UN Equity</t>
        </is>
      </c>
      <c r="C3348" t="inlineStr">
        <is>
          <t>WFC UN Equity</t>
        </is>
      </c>
      <c r="G3348" s="1" t="n">
        <v>-2700.1476773089</v>
      </c>
      <c r="H3348" s="1" t="n">
        <v>77.62</v>
      </c>
      <c r="K3348" s="4" t="n">
        <v>82793531.69</v>
      </c>
      <c r="L3348" s="5" t="n">
        <v>4375001</v>
      </c>
      <c r="M3348" s="6" t="n">
        <v>18.924231</v>
      </c>
      <c r="AB3348" s="8" t="inlineStr">
        <is>
          <t>QISSwaps</t>
        </is>
      </c>
      <c r="AG3348" t="n">
        <v>-0.045358</v>
      </c>
    </row>
    <row r="3349">
      <c r="A3349" t="inlineStr">
        <is>
          <t>QIS</t>
        </is>
      </c>
      <c r="B3349" t="inlineStr">
        <is>
          <t>WFC US 11/21/2025 C80 Equity</t>
        </is>
      </c>
      <c r="C3349" t="inlineStr">
        <is>
          <t>WFC US 11/21/2025 C80 Equity</t>
        </is>
      </c>
      <c r="G3349" s="1" t="n">
        <v>63.405187367249</v>
      </c>
      <c r="H3349" s="1" t="n">
        <v>2.37</v>
      </c>
      <c r="K3349" s="4" t="n">
        <v>82793531.69</v>
      </c>
      <c r="L3349" s="5" t="n">
        <v>4375001</v>
      </c>
      <c r="M3349" s="6" t="n">
        <v>18.924231</v>
      </c>
      <c r="AB3349" s="8" t="inlineStr">
        <is>
          <t>QISSwaps</t>
        </is>
      </c>
      <c r="AG3349" t="n">
        <v>-0.045358</v>
      </c>
    </row>
    <row r="3350">
      <c r="A3350" t="inlineStr">
        <is>
          <t>QIS</t>
        </is>
      </c>
      <c r="B3350" t="inlineStr">
        <is>
          <t>WMT UN Equity</t>
        </is>
      </c>
      <c r="C3350" t="inlineStr">
        <is>
          <t>WMT UN Equity</t>
        </is>
      </c>
      <c r="G3350" s="1" t="n">
        <v>-3643.9290407338</v>
      </c>
      <c r="H3350" s="1" t="n">
        <v>101.84</v>
      </c>
      <c r="K3350" s="4" t="n">
        <v>82793531.69</v>
      </c>
      <c r="L3350" s="5" t="n">
        <v>4375001</v>
      </c>
      <c r="M3350" s="6" t="n">
        <v>18.924231</v>
      </c>
      <c r="AB3350" s="8" t="inlineStr">
        <is>
          <t>QISSwaps</t>
        </is>
      </c>
      <c r="AG3350" t="n">
        <v>-0.045358</v>
      </c>
    </row>
    <row r="3351">
      <c r="A3351" t="inlineStr">
        <is>
          <t>QIS</t>
        </is>
      </c>
      <c r="B3351" t="inlineStr">
        <is>
          <t>WMT US 11/21/2025 C105 Equity</t>
        </is>
      </c>
      <c r="C3351" t="inlineStr">
        <is>
          <t>WMT US 11/21/2025 C105 Equity</t>
        </is>
      </c>
      <c r="G3351" s="1" t="n">
        <v>86.143602766585</v>
      </c>
      <c r="H3351" s="1" t="n">
        <v>2.765</v>
      </c>
      <c r="K3351" s="4" t="n">
        <v>82793531.69</v>
      </c>
      <c r="L3351" s="5" t="n">
        <v>4375001</v>
      </c>
      <c r="M3351" s="6" t="n">
        <v>18.924231</v>
      </c>
      <c r="AB3351" s="8" t="inlineStr">
        <is>
          <t>QISSwaps</t>
        </is>
      </c>
      <c r="AG3351" t="n">
        <v>-0.045358</v>
      </c>
    </row>
    <row r="3352">
      <c r="A3352" t="inlineStr">
        <is>
          <t>QIS</t>
        </is>
      </c>
      <c r="B3352" t="inlineStr">
        <is>
          <t>XBF6 Comdty</t>
        </is>
      </c>
      <c r="C3352" t="inlineStr">
        <is>
          <t>XBF6 Comdty</t>
        </is>
      </c>
      <c r="G3352" s="1" t="n">
        <v>-2.3148801441407</v>
      </c>
      <c r="H3352" s="1" t="n">
        <v>1.7574</v>
      </c>
      <c r="K3352" s="4" t="n">
        <v>82793531.69</v>
      </c>
      <c r="L3352" s="5" t="n">
        <v>4375001</v>
      </c>
      <c r="M3352" s="6" t="n">
        <v>18.924231</v>
      </c>
      <c r="AB3352" s="8" t="inlineStr">
        <is>
          <t>QISSwaps</t>
        </is>
      </c>
      <c r="AG3352" t="n">
        <v>-0.045358</v>
      </c>
    </row>
    <row r="3353">
      <c r="A3353" t="inlineStr">
        <is>
          <t>QIS</t>
        </is>
      </c>
      <c r="B3353" t="inlineStr">
        <is>
          <t>XBF6 Comdty</t>
        </is>
      </c>
      <c r="C3353" t="inlineStr">
        <is>
          <t>XBF6 Comdty</t>
        </is>
      </c>
      <c r="G3353" s="1" t="n">
        <v>1.713656195736526</v>
      </c>
      <c r="H3353" s="1" t="n">
        <v>1.7574</v>
      </c>
      <c r="K3353" s="4" t="n">
        <v>82793531.69</v>
      </c>
      <c r="L3353" s="5" t="n">
        <v>4375001</v>
      </c>
      <c r="M3353" s="6" t="n">
        <v>18.924231</v>
      </c>
      <c r="AB3353" s="8" t="inlineStr">
        <is>
          <t>QISSwaps</t>
        </is>
      </c>
      <c r="AG3353" t="n">
        <v>-0.045358</v>
      </c>
    </row>
    <row r="3354">
      <c r="A3354" t="inlineStr">
        <is>
          <t>QIS</t>
        </is>
      </c>
      <c r="B3354" t="inlineStr">
        <is>
          <t>XBG6 Comdty</t>
        </is>
      </c>
      <c r="C3354" t="inlineStr">
        <is>
          <t>XBG6 Comdty</t>
        </is>
      </c>
      <c r="G3354" s="1" t="n">
        <v>1.713656195736526</v>
      </c>
      <c r="H3354" s="1" t="n">
        <v>1.7632</v>
      </c>
      <c r="K3354" s="4" t="n">
        <v>82793531.69</v>
      </c>
      <c r="L3354" s="5" t="n">
        <v>4375001</v>
      </c>
      <c r="M3354" s="6" t="n">
        <v>18.924231</v>
      </c>
      <c r="AB3354" s="8" t="inlineStr">
        <is>
          <t>QISSwaps</t>
        </is>
      </c>
      <c r="AG3354" t="n">
        <v>-0.045358</v>
      </c>
    </row>
    <row r="3355">
      <c r="A3355" t="inlineStr">
        <is>
          <t>QIS</t>
        </is>
      </c>
      <c r="B3355" t="inlineStr">
        <is>
          <t>XBK6 Comdty</t>
        </is>
      </c>
      <c r="C3355" t="inlineStr">
        <is>
          <t>XBK6 Comdty</t>
        </is>
      </c>
      <c r="G3355" s="1" t="n">
        <v>0.5249526280001962</v>
      </c>
      <c r="H3355" s="1" t="n">
        <v>1.9858</v>
      </c>
      <c r="K3355" s="4" t="n">
        <v>82793531.69</v>
      </c>
      <c r="L3355" s="5" t="n">
        <v>4375001</v>
      </c>
      <c r="M3355" s="6" t="n">
        <v>18.924231</v>
      </c>
      <c r="AB3355" s="8" t="inlineStr">
        <is>
          <t>QISSwaps</t>
        </is>
      </c>
      <c r="AG3355" t="n">
        <v>-0.045358</v>
      </c>
    </row>
    <row r="3356">
      <c r="A3356" t="inlineStr">
        <is>
          <t>QIS</t>
        </is>
      </c>
      <c r="B3356" t="inlineStr">
        <is>
          <t>XBK6 Comdty</t>
        </is>
      </c>
      <c r="C3356" t="inlineStr">
        <is>
          <t>XBK6 Comdty</t>
        </is>
      </c>
      <c r="G3356" s="1" t="n">
        <v>11.90644859074357</v>
      </c>
      <c r="H3356" s="1" t="n">
        <v>1.9858</v>
      </c>
      <c r="K3356" s="4" t="n">
        <v>82793531.69</v>
      </c>
      <c r="L3356" s="5" t="n">
        <v>4375001</v>
      </c>
      <c r="M3356" s="6" t="n">
        <v>18.924231</v>
      </c>
      <c r="AB3356" s="8" t="inlineStr">
        <is>
          <t>QISSwaps</t>
        </is>
      </c>
      <c r="AG3356" t="n">
        <v>-0.045358</v>
      </c>
    </row>
    <row r="3357">
      <c r="A3357" t="inlineStr">
        <is>
          <t>QIS</t>
        </is>
      </c>
      <c r="B3357" t="inlineStr">
        <is>
          <t>XBN6 Comdty</t>
        </is>
      </c>
      <c r="C3357" t="inlineStr">
        <is>
          <t>XBN6 Comdty</t>
        </is>
      </c>
      <c r="G3357" s="1" t="n">
        <v>2.099810512000784</v>
      </c>
      <c r="H3357" s="1" t="n">
        <v>1.9593</v>
      </c>
      <c r="K3357" s="4" t="n">
        <v>82793531.69</v>
      </c>
      <c r="L3357" s="5" t="n">
        <v>4375001</v>
      </c>
      <c r="M3357" s="6" t="n">
        <v>18.924231</v>
      </c>
      <c r="AB3357" s="8" t="inlineStr">
        <is>
          <t>QISSwaps</t>
        </is>
      </c>
      <c r="AG3357" t="n">
        <v>-0.045358</v>
      </c>
    </row>
    <row r="3358">
      <c r="A3358" t="inlineStr">
        <is>
          <t>QIS</t>
        </is>
      </c>
      <c r="B3358" t="inlineStr">
        <is>
          <t>XBX5 Comdty</t>
        </is>
      </c>
      <c r="C3358" t="inlineStr">
        <is>
          <t>XBX5 Comdty</t>
        </is>
      </c>
      <c r="G3358" s="1" t="n">
        <v>-1.84445358739648</v>
      </c>
      <c r="H3358" s="1" t="n">
        <v>1.8204</v>
      </c>
      <c r="K3358" s="4" t="n">
        <v>82793531.69</v>
      </c>
      <c r="L3358" s="5" t="n">
        <v>4375001</v>
      </c>
      <c r="M3358" s="6" t="n">
        <v>18.924231</v>
      </c>
      <c r="AB3358" s="8" t="inlineStr">
        <is>
          <t>QISSwaps</t>
        </is>
      </c>
      <c r="AG3358" t="n">
        <v>-0.045358</v>
      </c>
    </row>
    <row r="3359">
      <c r="A3359" t="inlineStr">
        <is>
          <t>QIS</t>
        </is>
      </c>
      <c r="B3359" t="inlineStr">
        <is>
          <t>XBX5 Comdty</t>
        </is>
      </c>
      <c r="C3359" t="inlineStr">
        <is>
          <t>XBX5 Comdty</t>
        </is>
      </c>
      <c r="G3359" s="1" t="n">
        <v>-0.231689171630886</v>
      </c>
      <c r="H3359" s="1" t="n">
        <v>1.8204</v>
      </c>
      <c r="K3359" s="4" t="n">
        <v>82793531.69</v>
      </c>
      <c r="L3359" s="5" t="n">
        <v>4375001</v>
      </c>
      <c r="M3359" s="6" t="n">
        <v>18.924231</v>
      </c>
      <c r="AB3359" s="8" t="inlineStr">
        <is>
          <t>QISSwaps</t>
        </is>
      </c>
      <c r="AG3359" t="n">
        <v>-0.045358</v>
      </c>
    </row>
    <row r="3360">
      <c r="A3360" t="inlineStr">
        <is>
          <t>QIS</t>
        </is>
      </c>
      <c r="B3360" t="inlineStr">
        <is>
          <t>XBX5 Comdty</t>
        </is>
      </c>
      <c r="C3360" t="inlineStr">
        <is>
          <t>XBX5 Comdty</t>
        </is>
      </c>
      <c r="G3360" s="1" t="n">
        <v>-0.578720036035175</v>
      </c>
      <c r="H3360" s="1" t="n">
        <v>1.8204</v>
      </c>
      <c r="K3360" s="4" t="n">
        <v>82793531.69</v>
      </c>
      <c r="L3360" s="5" t="n">
        <v>4375001</v>
      </c>
      <c r="M3360" s="6" t="n">
        <v>18.924231</v>
      </c>
      <c r="AB3360" s="8" t="inlineStr">
        <is>
          <t>QISSwaps</t>
        </is>
      </c>
      <c r="AG3360" t="n">
        <v>-0.045358</v>
      </c>
    </row>
    <row r="3361">
      <c r="A3361" t="inlineStr">
        <is>
          <t>QIS</t>
        </is>
      </c>
      <c r="B3361" t="inlineStr">
        <is>
          <t>XBX5 Comdty</t>
        </is>
      </c>
      <c r="C3361" t="inlineStr">
        <is>
          <t>XBX5 Comdty</t>
        </is>
      </c>
      <c r="G3361" s="1" t="n">
        <v>19.06060779555335</v>
      </c>
      <c r="H3361" s="1" t="n">
        <v>1.8204</v>
      </c>
      <c r="K3361" s="4" t="n">
        <v>82793531.69</v>
      </c>
      <c r="L3361" s="5" t="n">
        <v>4375001</v>
      </c>
      <c r="M3361" s="6" t="n">
        <v>18.924231</v>
      </c>
      <c r="AB3361" s="8" t="inlineStr">
        <is>
          <t>QISSwaps</t>
        </is>
      </c>
      <c r="AG3361" t="n">
        <v>-0.045358</v>
      </c>
    </row>
    <row r="3362">
      <c r="A3362" t="inlineStr">
        <is>
          <t>QIS</t>
        </is>
      </c>
      <c r="B3362" t="inlineStr">
        <is>
          <t>XBZ5 Comdty</t>
        </is>
      </c>
      <c r="C3362" t="inlineStr">
        <is>
          <t>XBZ5 Comdty</t>
        </is>
      </c>
      <c r="G3362" s="1" t="n">
        <v>-0.9250297867565968</v>
      </c>
      <c r="H3362" s="1" t="n">
        <v>177.59</v>
      </c>
      <c r="K3362" s="4" t="n">
        <v>82793531.69</v>
      </c>
      <c r="L3362" s="5" t="n">
        <v>4375001</v>
      </c>
      <c r="M3362" s="6" t="n">
        <v>18.924231</v>
      </c>
      <c r="AB3362" s="8" t="inlineStr">
        <is>
          <t>QISSwaps</t>
        </is>
      </c>
      <c r="AG3362" t="n">
        <v>-0.045358</v>
      </c>
    </row>
    <row r="3363">
      <c r="A3363" t="inlineStr">
        <is>
          <t>QIS</t>
        </is>
      </c>
      <c r="B3363" t="inlineStr">
        <is>
          <t>XBZ5 Comdty</t>
        </is>
      </c>
      <c r="C3363" t="inlineStr">
        <is>
          <t>XBZ5 Comdty</t>
        </is>
      </c>
      <c r="G3363" s="1" t="n">
        <v>-0.926756686523544</v>
      </c>
      <c r="H3363" s="1" t="n">
        <v>1.7759</v>
      </c>
      <c r="K3363" s="4" t="n">
        <v>82793531.69</v>
      </c>
      <c r="L3363" s="5" t="n">
        <v>4375001</v>
      </c>
      <c r="M3363" s="6" t="n">
        <v>18.924231</v>
      </c>
      <c r="AB3363" s="8" t="inlineStr">
        <is>
          <t>QISSwaps</t>
        </is>
      </c>
      <c r="AG3363" t="n">
        <v>-0.045358</v>
      </c>
    </row>
    <row r="3364">
      <c r="A3364" t="inlineStr">
        <is>
          <t>QIS</t>
        </is>
      </c>
      <c r="B3364" t="inlineStr">
        <is>
          <t>XBZ5 Comdty</t>
        </is>
      </c>
      <c r="C3364" t="inlineStr">
        <is>
          <t>XBZ5 Comdty</t>
        </is>
      </c>
      <c r="G3364" s="1" t="n">
        <v>1.713656195736526</v>
      </c>
      <c r="H3364" s="1" t="n">
        <v>1.7759</v>
      </c>
      <c r="K3364" s="4" t="n">
        <v>82793531.69</v>
      </c>
      <c r="L3364" s="5" t="n">
        <v>4375001</v>
      </c>
      <c r="M3364" s="6" t="n">
        <v>18.924231</v>
      </c>
      <c r="AB3364" s="8" t="inlineStr">
        <is>
          <t>QISSwaps</t>
        </is>
      </c>
      <c r="AG3364" t="n">
        <v>-0.045358</v>
      </c>
    </row>
    <row r="3365">
      <c r="A3365" t="inlineStr">
        <is>
          <t>QIS</t>
        </is>
      </c>
      <c r="B3365" t="inlineStr">
        <is>
          <t>XBZ5 Comdty</t>
        </is>
      </c>
      <c r="C3365" t="inlineStr">
        <is>
          <t>XBZ5 Comdty</t>
        </is>
      </c>
      <c r="G3365" s="1" t="n">
        <v>-8.577108463453136</v>
      </c>
      <c r="H3365" s="1" t="n">
        <v>1.7759</v>
      </c>
      <c r="K3365" s="4" t="n">
        <v>82793531.69</v>
      </c>
      <c r="L3365" s="5" t="n">
        <v>4375001</v>
      </c>
      <c r="M3365" s="6" t="n">
        <v>18.924231</v>
      </c>
      <c r="AB3365" s="8" t="inlineStr">
        <is>
          <t>QISSwaps</t>
        </is>
      </c>
      <c r="AG3365" t="n">
        <v>-0.045358</v>
      </c>
    </row>
    <row r="3366">
      <c r="A3366" t="inlineStr">
        <is>
          <t>QIS</t>
        </is>
      </c>
      <c r="B3366" t="inlineStr">
        <is>
          <t>XBZ5 Comdty</t>
        </is>
      </c>
      <c r="C3366" t="inlineStr">
        <is>
          <t>XBZ5 Comdty</t>
        </is>
      </c>
      <c r="G3366" s="1" t="n">
        <v>9.605259589582865</v>
      </c>
      <c r="H3366" s="1" t="n">
        <v>1.7759</v>
      </c>
      <c r="K3366" s="4" t="n">
        <v>82793531.69</v>
      </c>
      <c r="L3366" s="5" t="n">
        <v>4375001</v>
      </c>
      <c r="M3366" s="6" t="n">
        <v>18.924231</v>
      </c>
      <c r="AB3366" s="8" t="inlineStr">
        <is>
          <t>QISSwaps</t>
        </is>
      </c>
      <c r="AG3366" t="n">
        <v>-0.045358</v>
      </c>
    </row>
    <row r="3367">
      <c r="A3367" t="inlineStr">
        <is>
          <t>QIS</t>
        </is>
      </c>
      <c r="B3367" t="inlineStr">
        <is>
          <t>XBZ5C 188 Comdty</t>
        </is>
      </c>
      <c r="C3367" t="inlineStr">
        <is>
          <t>XBZ5C 188 Comdty</t>
        </is>
      </c>
      <c r="G3367" s="1" t="n">
        <v>-1.563345253061532</v>
      </c>
      <c r="H3367" s="1" t="n">
        <v>4.08</v>
      </c>
      <c r="K3367" s="4" t="n">
        <v>82793531.69</v>
      </c>
      <c r="L3367" s="5" t="n">
        <v>4375001</v>
      </c>
      <c r="M3367" s="6" t="n">
        <v>18.924231</v>
      </c>
      <c r="AB3367" s="8" t="inlineStr">
        <is>
          <t>QISSwaps</t>
        </is>
      </c>
      <c r="AG3367" t="n">
        <v>-0.045358</v>
      </c>
    </row>
    <row r="3368">
      <c r="A3368" t="inlineStr">
        <is>
          <t>QIS</t>
        </is>
      </c>
      <c r="B3368" t="inlineStr">
        <is>
          <t>XBZ5P 181 Comdty</t>
        </is>
      </c>
      <c r="C3368" t="inlineStr">
        <is>
          <t>XBZ5P 181 Comdty</t>
        </is>
      </c>
      <c r="G3368" s="1" t="n">
        <v>-2.934954281335316</v>
      </c>
      <c r="H3368" s="1" t="n">
        <v>9.73</v>
      </c>
      <c r="K3368" s="4" t="n">
        <v>82793531.69</v>
      </c>
      <c r="L3368" s="5" t="n">
        <v>4375001</v>
      </c>
      <c r="M3368" s="6" t="n">
        <v>18.924231</v>
      </c>
      <c r="AB3368" s="8" t="inlineStr">
        <is>
          <t>QISSwaps</t>
        </is>
      </c>
      <c r="AG3368" t="n">
        <v>-0.045358</v>
      </c>
    </row>
    <row r="3369">
      <c r="A3369" t="inlineStr">
        <is>
          <t>QIS</t>
        </is>
      </c>
      <c r="B3369" t="inlineStr">
        <is>
          <t>XOM UN Equity</t>
        </is>
      </c>
      <c r="C3369" t="inlineStr">
        <is>
          <t>XOM UN Equity</t>
        </is>
      </c>
      <c r="G3369" s="1" t="n">
        <v>-4705.9419594369</v>
      </c>
      <c r="H3369" s="1" t="n">
        <v>110.73</v>
      </c>
      <c r="K3369" s="4" t="n">
        <v>82793531.69</v>
      </c>
      <c r="L3369" s="5" t="n">
        <v>4375001</v>
      </c>
      <c r="M3369" s="6" t="n">
        <v>18.924231</v>
      </c>
      <c r="AB3369" s="8" t="inlineStr">
        <is>
          <t>QISSwaps</t>
        </is>
      </c>
      <c r="AG3369" t="n">
        <v>-0.045358</v>
      </c>
    </row>
    <row r="3370">
      <c r="A3370" t="inlineStr">
        <is>
          <t>QIS</t>
        </is>
      </c>
      <c r="B3370" t="inlineStr">
        <is>
          <t>XOM US 11/21/2025 C110 Equity</t>
        </is>
      </c>
      <c r="C3370" t="inlineStr">
        <is>
          <t>XOM US 11/21/2025 C110 Equity</t>
        </is>
      </c>
      <c r="G3370" s="1" t="n">
        <v>84.775301556855</v>
      </c>
      <c r="H3370" s="1" t="n">
        <v>4.425</v>
      </c>
      <c r="K3370" s="4" t="n">
        <v>82793531.69</v>
      </c>
      <c r="L3370" s="5" t="n">
        <v>4375001</v>
      </c>
      <c r="M3370" s="6" t="n">
        <v>18.924231</v>
      </c>
      <c r="AB3370" s="8" t="inlineStr">
        <is>
          <t>QISSwaps</t>
        </is>
      </c>
      <c r="AG3370" t="n">
        <v>-0.045358</v>
      </c>
    </row>
    <row r="3371">
      <c r="A3371" t="inlineStr">
        <is>
          <t>QIS</t>
        </is>
      </c>
      <c r="B3371" t="inlineStr">
        <is>
          <t>B 01/08/26 Govt</t>
        </is>
      </c>
      <c r="C3371" t="inlineStr">
        <is>
          <t>B 01/08/26 Govt</t>
        </is>
      </c>
      <c r="D3371" t="inlineStr">
        <is>
          <t>BVMNBF5</t>
        </is>
      </c>
      <c r="E3371" t="inlineStr">
        <is>
          <t>US912797RH21</t>
        </is>
      </c>
      <c r="F3371" t="inlineStr">
        <is>
          <t>912797RH2</t>
        </is>
      </c>
      <c r="G3371" s="1" t="n">
        <v>3500000</v>
      </c>
      <c r="H3371" s="1" t="n">
        <v>99.07924300000001</v>
      </c>
      <c r="I3371" s="2" t="n">
        <v>3467773.51</v>
      </c>
      <c r="J3371" s="3" t="n">
        <v>0.04188459</v>
      </c>
      <c r="K3371" s="4" t="n">
        <v>82793531.69</v>
      </c>
      <c r="L3371" s="5" t="n">
        <v>4375001</v>
      </c>
      <c r="M3371" s="6" t="n">
        <v>18.92423149</v>
      </c>
      <c r="N3371" s="7">
        <f>IF(ISNUMBER(_xll.BDP($C3371, "DELTA_MID")),_xll.BDP($C3371, "DELTA_MID")," ")</f>
        <v/>
      </c>
      <c r="O3371" s="7">
        <f>IF(ISNUMBER(N3371),_xll.BDP($C3371, "OPT_UNDL_TICKER"),"")</f>
        <v/>
      </c>
      <c r="P3371" s="8">
        <f>IF(ISNUMBER(N3371),_xll.BDP($C3371, "OPT_UNDL_PX")," ")</f>
        <v/>
      </c>
      <c r="Q3371" s="7">
        <f>IF(ISNUMBER(N3371),+G3371*_xll.BDP($C3371, "PX_POS_MULT_FACTOR")*P3371/K3371," ")</f>
        <v/>
      </c>
      <c r="R3371" s="8">
        <f>IF(OR($A3371="TUA",$A3371="TYA"),"",IF(ISNUMBER(_xll.BDP($C3371,"DUR_ADJ_OAS_MID")),_xll.BDP($C3371,"DUR_ADJ_OAS_MID"),IF(ISNUMBER(_xll.BDP($E3371&amp;" ISIN","DUR_ADJ_OAS_MID")),_xll.BDP($E3371&amp;" ISIN","DUR_ADJ_OAS_MID")," ")))</f>
        <v/>
      </c>
      <c r="S3371" s="7">
        <f>IF(ISNUMBER(N3371),Q3371*N3371,IF(ISNUMBER(R3371),J3371*R3371," "))</f>
        <v/>
      </c>
      <c r="T3371" t="inlineStr">
        <is>
          <t>912797RH2</t>
        </is>
      </c>
      <c r="U3371" t="inlineStr">
        <is>
          <t>Treasury Bill</t>
        </is>
      </c>
      <c r="AG3371" t="n">
        <v>-0.045358</v>
      </c>
    </row>
    <row r="3372">
      <c r="A3372" t="inlineStr">
        <is>
          <t>QIS</t>
        </is>
      </c>
      <c r="B3372" t="inlineStr">
        <is>
          <t>B 10/28/25 Govt</t>
        </is>
      </c>
      <c r="C3372" t="inlineStr">
        <is>
          <t>B 10/28/25 Govt</t>
        </is>
      </c>
      <c r="D3372" t="inlineStr">
        <is>
          <t>BT212N0</t>
        </is>
      </c>
      <c r="E3372" t="inlineStr">
        <is>
          <t>US912797RE99</t>
        </is>
      </c>
      <c r="F3372" t="inlineStr">
        <is>
          <t>912797RE9</t>
        </is>
      </c>
      <c r="G3372" s="1" t="n">
        <v>21800000</v>
      </c>
      <c r="H3372" s="1" t="n">
        <v>99.843326</v>
      </c>
      <c r="I3372" s="2" t="n">
        <v>21765845.07</v>
      </c>
      <c r="J3372" s="3" t="n">
        <v>0.26289306</v>
      </c>
      <c r="K3372" s="4" t="n">
        <v>82793531.69</v>
      </c>
      <c r="L3372" s="5" t="n">
        <v>4375001</v>
      </c>
      <c r="M3372" s="6" t="n">
        <v>18.92423149</v>
      </c>
      <c r="N3372" s="7">
        <f>IF(ISNUMBER(_xll.BDP($C3372, "DELTA_MID")),_xll.BDP($C3372, "DELTA_MID")," ")</f>
        <v/>
      </c>
      <c r="O3372" s="7">
        <f>IF(ISNUMBER(N3372),_xll.BDP($C3372, "OPT_UNDL_TICKER"),"")</f>
        <v/>
      </c>
      <c r="P3372" s="8">
        <f>IF(ISNUMBER(N3372),_xll.BDP($C3372, "OPT_UNDL_PX")," ")</f>
        <v/>
      </c>
      <c r="Q3372" s="7">
        <f>IF(ISNUMBER(N3372),+G3372*_xll.BDP($C3372, "PX_POS_MULT_FACTOR")*P3372/K3372," ")</f>
        <v/>
      </c>
      <c r="R3372" s="8">
        <f>IF(OR($A3372="TUA",$A3372="TYA"),"",IF(ISNUMBER(_xll.BDP($C3372,"DUR_ADJ_OAS_MID")),_xll.BDP($C3372,"DUR_ADJ_OAS_MID"),IF(ISNUMBER(_xll.BDP($E3372&amp;" ISIN","DUR_ADJ_OAS_MID")),_xll.BDP($E3372&amp;" ISIN","DUR_ADJ_OAS_MID")," ")))</f>
        <v/>
      </c>
      <c r="S3372" s="7">
        <f>IF(ISNUMBER(N3372),Q3372*N3372,IF(ISNUMBER(R3372),J3372*R3372," "))</f>
        <v/>
      </c>
      <c r="T3372" t="inlineStr">
        <is>
          <t>912797RE9</t>
        </is>
      </c>
      <c r="U3372" t="inlineStr">
        <is>
          <t>Treasury Bill</t>
        </is>
      </c>
      <c r="AG3372" t="n">
        <v>-0.045358</v>
      </c>
    </row>
    <row r="3373">
      <c r="A3373" t="inlineStr">
        <is>
          <t>QIS</t>
        </is>
      </c>
      <c r="B3373" t="inlineStr">
        <is>
          <t>B 12/04/25 Govt</t>
        </is>
      </c>
      <c r="C3373" t="inlineStr">
        <is>
          <t>B 12/04/25 Govt</t>
        </is>
      </c>
      <c r="D3373" t="inlineStr">
        <is>
          <t>BNBV7Z6</t>
        </is>
      </c>
      <c r="E3373" t="inlineStr">
        <is>
          <t>US912797QS94</t>
        </is>
      </c>
      <c r="F3373" t="inlineStr">
        <is>
          <t>912797QS9</t>
        </is>
      </c>
      <c r="G3373" s="1" t="n">
        <v>3900000</v>
      </c>
      <c r="H3373" s="1" t="n">
        <v>99.44433600000001</v>
      </c>
      <c r="I3373" s="2" t="n">
        <v>3878329.1</v>
      </c>
      <c r="J3373" s="3" t="n">
        <v>0.04684338</v>
      </c>
      <c r="K3373" s="4" t="n">
        <v>82793531.69</v>
      </c>
      <c r="L3373" s="5" t="n">
        <v>4375001</v>
      </c>
      <c r="M3373" s="6" t="n">
        <v>18.92423149</v>
      </c>
      <c r="N3373" s="7">
        <f>IF(ISNUMBER(_xll.BDP($C3373, "DELTA_MID")),_xll.BDP($C3373, "DELTA_MID")," ")</f>
        <v/>
      </c>
      <c r="O3373" s="7">
        <f>IF(ISNUMBER(N3373),_xll.BDP($C3373, "OPT_UNDL_TICKER"),"")</f>
        <v/>
      </c>
      <c r="P3373" s="8">
        <f>IF(ISNUMBER(N3373),_xll.BDP($C3373, "OPT_UNDL_PX")," ")</f>
        <v/>
      </c>
      <c r="Q3373" s="7">
        <f>IF(ISNUMBER(N3373),+G3373*_xll.BDP($C3373, "PX_POS_MULT_FACTOR")*P3373/K3373," ")</f>
        <v/>
      </c>
      <c r="R3373" s="8">
        <f>IF(OR($A3373="TUA",$A3373="TYA"),"",IF(ISNUMBER(_xll.BDP($C3373,"DUR_ADJ_OAS_MID")),_xll.BDP($C3373,"DUR_ADJ_OAS_MID"),IF(ISNUMBER(_xll.BDP($E3373&amp;" ISIN","DUR_ADJ_OAS_MID")),_xll.BDP($E3373&amp;" ISIN","DUR_ADJ_OAS_MID")," ")))</f>
        <v/>
      </c>
      <c r="S3373" s="7">
        <f>IF(ISNUMBER(N3373),Q3373*N3373,IF(ISNUMBER(R3373),J3373*R3373," "))</f>
        <v/>
      </c>
      <c r="T3373" t="inlineStr">
        <is>
          <t>912797QS9</t>
        </is>
      </c>
      <c r="U3373" t="inlineStr">
        <is>
          <t>Treasury Bill</t>
        </is>
      </c>
      <c r="AG3373" t="n">
        <v>-0.045358</v>
      </c>
    </row>
    <row r="3374">
      <c r="A3374" t="inlineStr">
        <is>
          <t>QIS</t>
        </is>
      </c>
      <c r="B3374" t="inlineStr">
        <is>
          <t>B 12/11/25 Govt</t>
        </is>
      </c>
      <c r="C3374" t="inlineStr">
        <is>
          <t>B 12/11/25 Govt</t>
        </is>
      </c>
      <c r="D3374" t="inlineStr">
        <is>
          <t>BTPGTS6</t>
        </is>
      </c>
      <c r="E3374" t="inlineStr">
        <is>
          <t>US912797QY62</t>
        </is>
      </c>
      <c r="F3374" t="inlineStr">
        <is>
          <t>912797QY6</t>
        </is>
      </c>
      <c r="G3374" s="1" t="n">
        <v>27700000</v>
      </c>
      <c r="H3374" s="1" t="n">
        <v>99.373278</v>
      </c>
      <c r="I3374" s="2" t="n">
        <v>27526398.01</v>
      </c>
      <c r="J3374" s="3" t="n">
        <v>0.33247039</v>
      </c>
      <c r="K3374" s="4" t="n">
        <v>82793531.69</v>
      </c>
      <c r="L3374" s="5" t="n">
        <v>4375001</v>
      </c>
      <c r="M3374" s="6" t="n">
        <v>18.92423149</v>
      </c>
      <c r="N3374" s="7">
        <f>IF(ISNUMBER(_xll.BDP($C3374, "DELTA_MID")),_xll.BDP($C3374, "DELTA_MID")," ")</f>
        <v/>
      </c>
      <c r="O3374" s="7">
        <f>IF(ISNUMBER(N3374),_xll.BDP($C3374, "OPT_UNDL_TICKER"),"")</f>
        <v/>
      </c>
      <c r="P3374" s="8">
        <f>IF(ISNUMBER(N3374),_xll.BDP($C3374, "OPT_UNDL_PX")," ")</f>
        <v/>
      </c>
      <c r="Q3374" s="7">
        <f>IF(ISNUMBER(N3374),+G3374*_xll.BDP($C3374, "PX_POS_MULT_FACTOR")*P3374/K3374," ")</f>
        <v/>
      </c>
      <c r="R3374" s="8">
        <f>IF(OR($A3374="TUA",$A3374="TYA"),"",IF(ISNUMBER(_xll.BDP($C3374,"DUR_ADJ_OAS_MID")),_xll.BDP($C3374,"DUR_ADJ_OAS_MID"),IF(ISNUMBER(_xll.BDP($E3374&amp;" ISIN","DUR_ADJ_OAS_MID")),_xll.BDP($E3374&amp;" ISIN","DUR_ADJ_OAS_MID")," ")))</f>
        <v/>
      </c>
      <c r="S3374" s="7">
        <f>IF(ISNUMBER(N3374),Q3374*N3374,IF(ISNUMBER(R3374),J3374*R3374," "))</f>
        <v/>
      </c>
      <c r="T3374" t="inlineStr">
        <is>
          <t>912797QY6</t>
        </is>
      </c>
      <c r="U3374" t="inlineStr">
        <is>
          <t>Treasury Bill</t>
        </is>
      </c>
      <c r="AG3374" t="n">
        <v>-0.045358</v>
      </c>
    </row>
    <row r="3375">
      <c r="A3375" t="inlineStr">
        <is>
          <t>QIS</t>
        </is>
      </c>
      <c r="B3375" t="inlineStr">
        <is>
          <t>B 12/26/25 Govt</t>
        </is>
      </c>
      <c r="C3375" t="inlineStr">
        <is>
          <t>B 12/26/25 Govt</t>
        </is>
      </c>
      <c r="D3375" t="inlineStr">
        <is>
          <t>BS60BH3</t>
        </is>
      </c>
      <c r="E3375" t="inlineStr">
        <is>
          <t>US912797NU77</t>
        </is>
      </c>
      <c r="F3375" t="inlineStr">
        <is>
          <t>912797NU7</t>
        </is>
      </c>
      <c r="G3375" s="1" t="n">
        <v>13400000</v>
      </c>
      <c r="H3375" s="1" t="n">
        <v>99.216264</v>
      </c>
      <c r="I3375" s="2" t="n">
        <v>13294979.37</v>
      </c>
      <c r="J3375" s="3" t="n">
        <v>0.16057993</v>
      </c>
      <c r="K3375" s="4" t="n">
        <v>82793531.69</v>
      </c>
      <c r="L3375" s="5" t="n">
        <v>4375001</v>
      </c>
      <c r="M3375" s="6" t="n">
        <v>18.92423149</v>
      </c>
      <c r="N3375" s="7">
        <f>IF(ISNUMBER(_xll.BDP($C3375, "DELTA_MID")),_xll.BDP($C3375, "DELTA_MID")," ")</f>
        <v/>
      </c>
      <c r="O3375" s="7">
        <f>IF(ISNUMBER(N3375),_xll.BDP($C3375, "OPT_UNDL_TICKER"),"")</f>
        <v/>
      </c>
      <c r="P3375" s="8">
        <f>IF(ISNUMBER(N3375),_xll.BDP($C3375, "OPT_UNDL_PX")," ")</f>
        <v/>
      </c>
      <c r="Q3375" s="7">
        <f>IF(ISNUMBER(N3375),+G3375*_xll.BDP($C3375, "PX_POS_MULT_FACTOR")*P3375/K3375," ")</f>
        <v/>
      </c>
      <c r="R3375" s="8">
        <f>IF(OR($A3375="TUA",$A3375="TYA"),"",IF(ISNUMBER(_xll.BDP($C3375,"DUR_ADJ_OAS_MID")),_xll.BDP($C3375,"DUR_ADJ_OAS_MID"),IF(ISNUMBER(_xll.BDP($E3375&amp;" ISIN","DUR_ADJ_OAS_MID")),_xll.BDP($E3375&amp;" ISIN","DUR_ADJ_OAS_MID")," ")))</f>
        <v/>
      </c>
      <c r="S3375" s="7">
        <f>IF(ISNUMBER(N3375),Q3375*N3375,IF(ISNUMBER(R3375),J3375*R3375," "))</f>
        <v/>
      </c>
      <c r="T3375" t="inlineStr">
        <is>
          <t>912797NU7</t>
        </is>
      </c>
      <c r="U3375" t="inlineStr">
        <is>
          <t>Treasury Bill</t>
        </is>
      </c>
      <c r="AG3375" t="n">
        <v>-0.045358</v>
      </c>
    </row>
    <row r="3376">
      <c r="A3376" t="inlineStr">
        <is>
          <t>QIS</t>
        </is>
      </c>
      <c r="B3376" t="inlineStr">
        <is>
          <t>Cash</t>
        </is>
      </c>
      <c r="C3376" t="inlineStr">
        <is>
          <t>Cash</t>
        </is>
      </c>
      <c r="G3376" s="1" t="n">
        <v>44561115.80999999</v>
      </c>
      <c r="H3376" s="1" t="n">
        <v>1</v>
      </c>
      <c r="I3376" s="2" t="n">
        <v>44561115.80999999</v>
      </c>
      <c r="J3376" s="3" t="n">
        <v>0.53821977</v>
      </c>
      <c r="K3376" s="4" t="n">
        <v>82793531.69</v>
      </c>
      <c r="L3376" s="5" t="n">
        <v>4375001</v>
      </c>
      <c r="M3376" s="6" t="n">
        <v>18.92423149</v>
      </c>
      <c r="N3376" s="7">
        <f>IF(ISNUMBER(_xll.BDP($C3376, "DELTA_MID")),_xll.BDP($C3376, "DELTA_MID")," ")</f>
        <v/>
      </c>
      <c r="O3376" s="7">
        <f>IF(ISNUMBER(N3376),_xll.BDP($C3376, "OPT_UNDL_TICKER"),"")</f>
        <v/>
      </c>
      <c r="P3376" s="8">
        <f>IF(ISNUMBER(N3376),_xll.BDP($C3376, "OPT_UNDL_PX")," ")</f>
        <v/>
      </c>
      <c r="Q3376" s="7">
        <f>IF(ISNUMBER(N3376),+G3376*_xll.BDP($C3376, "PX_POS_MULT_FACTOR")*P3376/K3376," ")</f>
        <v/>
      </c>
      <c r="R3376" s="8">
        <f>IF(OR($A3376="TUA",$A3376="TYA"),"",IF(ISNUMBER(_xll.BDP($C3376,"DUR_ADJ_OAS_MID")),_xll.BDP($C3376,"DUR_ADJ_OAS_MID"),IF(ISNUMBER(_xll.BDP($E3376&amp;" ISIN","DUR_ADJ_OAS_MID")),_xll.BDP($E3376&amp;" ISIN","DUR_ADJ_OAS_MID")," ")))</f>
        <v/>
      </c>
      <c r="S3376" s="7">
        <f>IF(ISNUMBER(N3376),Q3376*N3376,IF(ISNUMBER(R3376),J3376*R3376," "))</f>
        <v/>
      </c>
      <c r="T3376" t="inlineStr">
        <is>
          <t>Cash</t>
        </is>
      </c>
      <c r="U3376" t="inlineStr">
        <is>
          <t>Cash</t>
        </is>
      </c>
      <c r="AG3376" t="n">
        <v>-0.045358</v>
      </c>
    </row>
    <row r="3377">
      <c r="N3377" s="7">
        <f>IF(ISNUMBER(_xll.BDP($C3377, "DELTA_MID")),_xll.BDP($C3377, "DELTA_MID")," ")</f>
        <v/>
      </c>
      <c r="O3377" s="7">
        <f>IF(ISNUMBER(N3377),_xll.BDP($C3377, "OPT_UNDL_TICKER"),"")</f>
        <v/>
      </c>
      <c r="P3377" s="8">
        <f>IF(ISNUMBER(N3377),_xll.BDP($C3377, "OPT_UNDL_PX")," ")</f>
        <v/>
      </c>
      <c r="Q3377" s="7">
        <f>IF(ISNUMBER(N3377),+G3377*_xll.BDP($C3377, "PX_POS_MULT_FACTOR")*P3377/K3377," ")</f>
        <v/>
      </c>
      <c r="R3377" s="8">
        <f>IF(OR($A3377="TUA",$A3377="TYA"),"",IF(ISNUMBER(_xll.BDP($C3377,"DUR_ADJ_OAS_MID")),_xll.BDP($C3377,"DUR_ADJ_OAS_MID"),IF(ISNUMBER(_xll.BDP($E3377&amp;" ISIN","DUR_ADJ_OAS_MID")),_xll.BDP($E3377&amp;" ISIN","DUR_ADJ_OAS_MID")," ")))</f>
        <v/>
      </c>
      <c r="S3377" s="7">
        <f>IF(ISNUMBER(N3377),Q3377*N3377,IF(ISNUMBER(R3377),J3377*R3377," "))</f>
        <v/>
      </c>
    </row>
    <row r="3378">
      <c r="A3378" t="inlineStr">
        <is>
          <t>RFIX</t>
        </is>
      </c>
      <c r="B3378" t="inlineStr">
        <is>
          <t>SWAPTION R 2.75%/SOFR 3/15/32-10Y GS</t>
        </is>
      </c>
      <c r="C3378" t="inlineStr">
        <is>
          <t>SWR275GSX</t>
        </is>
      </c>
      <c r="F3378" t="inlineStr">
        <is>
          <t>SWR275GSX</t>
        </is>
      </c>
      <c r="G3378" s="1" t="n">
        <v>350000000</v>
      </c>
      <c r="H3378" s="1" t="n">
        <v>-0.731891</v>
      </c>
      <c r="I3378" s="2" t="n">
        <v>-2561618.11</v>
      </c>
      <c r="J3378" s="3" t="n">
        <v>-0.02057667</v>
      </c>
      <c r="K3378" s="4" t="n">
        <v>124491380.97</v>
      </c>
      <c r="L3378" s="5" t="n">
        <v>2775001</v>
      </c>
      <c r="M3378" s="6" t="n">
        <v>44.86174274</v>
      </c>
      <c r="N3378" s="7">
        <f>IF(ISNUMBER(_xll.BDP($C3378, "DELTA_MID")),_xll.BDP($C3378, "DELTA_MID")," ")</f>
        <v/>
      </c>
      <c r="O3378" s="7">
        <f>IF(ISNUMBER(N3378),_xll.BDP($C3378, "OPT_UNDL_TICKER"),"")</f>
        <v/>
      </c>
      <c r="P3378" s="8">
        <f>IF(ISNUMBER(N3378),_xll.BDP($C3378, "OPT_UNDL_PX")," ")</f>
        <v/>
      </c>
      <c r="Q3378" s="7">
        <f>IF(ISNUMBER(N3378),+G3378*_xll.BDP($C3378, "PX_POS_MULT_FACTOR")*P3378/K3378," ")</f>
        <v/>
      </c>
      <c r="R3378" s="8">
        <f>IF(OR($A3378="TUA",$A3378="TYA"),"",IF(ISNUMBER(_xll.BDP($C3378,"DUR_ADJ_OAS_MID")),_xll.BDP($C3378,"DUR_ADJ_OAS_MID"),IF(ISNUMBER(_xll.BDP($E3378&amp;" ISIN","DUR_ADJ_OAS_MID")),_xll.BDP($E3378&amp;" ISIN","DUR_ADJ_OAS_MID")," ")))</f>
        <v/>
      </c>
      <c r="S3378" s="7">
        <f>IF(ISNUMBER(N3378),Q3378*N3378,IF(ISNUMBER(R3378),J3378*R3378," "))</f>
        <v/>
      </c>
      <c r="T3378" t="inlineStr">
        <is>
          <t>SWR275GSX</t>
        </is>
      </c>
      <c r="U3378" t="inlineStr">
        <is>
          <t>Swaption</t>
        </is>
      </c>
      <c r="AG3378" t="n">
        <v>-1e-06</v>
      </c>
    </row>
    <row r="3379">
      <c r="A3379" t="inlineStr">
        <is>
          <t>RFIX</t>
        </is>
      </c>
      <c r="B3379" t="inlineStr">
        <is>
          <t>SWAPTION R 2.75%/SOFR 3/15/32-10Y MS</t>
        </is>
      </c>
      <c r="C3379" t="inlineStr">
        <is>
          <t>SWR275MSX</t>
        </is>
      </c>
      <c r="F3379" t="inlineStr">
        <is>
          <t>SWR275MSX</t>
        </is>
      </c>
      <c r="G3379" s="1" t="n">
        <v>25000000</v>
      </c>
      <c r="H3379" s="1" t="n">
        <v>-1.516933</v>
      </c>
      <c r="I3379" s="2" t="n">
        <v>-379233.24</v>
      </c>
      <c r="J3379" s="3" t="n">
        <v>-0.00304626</v>
      </c>
      <c r="K3379" s="4" t="n">
        <v>124491380.97</v>
      </c>
      <c r="L3379" s="5" t="n">
        <v>2775001</v>
      </c>
      <c r="M3379" s="6" t="n">
        <v>44.86174274</v>
      </c>
      <c r="N3379" s="7">
        <f>IF(ISNUMBER(_xll.BDP($C3379, "DELTA_MID")),_xll.BDP($C3379, "DELTA_MID")," ")</f>
        <v/>
      </c>
      <c r="O3379" s="7">
        <f>IF(ISNUMBER(N3379),_xll.BDP($C3379, "OPT_UNDL_TICKER"),"")</f>
        <v/>
      </c>
      <c r="P3379" s="8">
        <f>IF(ISNUMBER(N3379),_xll.BDP($C3379, "OPT_UNDL_PX")," ")</f>
        <v/>
      </c>
      <c r="Q3379" s="7">
        <f>IF(ISNUMBER(N3379),+G3379*_xll.BDP($C3379, "PX_POS_MULT_FACTOR")*P3379/K3379," ")</f>
        <v/>
      </c>
      <c r="R3379" s="8">
        <f>IF(OR($A3379="TUA",$A3379="TYA"),"",IF(ISNUMBER(_xll.BDP($C3379,"DUR_ADJ_OAS_MID")),_xll.BDP($C3379,"DUR_ADJ_OAS_MID"),IF(ISNUMBER(_xll.BDP($E3379&amp;" ISIN","DUR_ADJ_OAS_MID")),_xll.BDP($E3379&amp;" ISIN","DUR_ADJ_OAS_MID")," ")))</f>
        <v/>
      </c>
      <c r="S3379" s="7">
        <f>IF(ISNUMBER(N3379),Q3379*N3379,IF(ISNUMBER(R3379),J3379*R3379," "))</f>
        <v/>
      </c>
      <c r="T3379" t="inlineStr">
        <is>
          <t>SWR275MSX</t>
        </is>
      </c>
      <c r="U3379" t="inlineStr">
        <is>
          <t>Swaption</t>
        </is>
      </c>
      <c r="AG3379" t="n">
        <v>-1e-06</v>
      </c>
    </row>
    <row r="3380">
      <c r="A3380" t="inlineStr">
        <is>
          <t>RFIX</t>
        </is>
      </c>
      <c r="B3380" t="inlineStr">
        <is>
          <t>SWAPTION R 3.00%/SOFR 3/15/32-10Y BOA</t>
        </is>
      </c>
      <c r="C3380" t="inlineStr">
        <is>
          <t>SWR300BOA</t>
        </is>
      </c>
      <c r="F3380" t="inlineStr">
        <is>
          <t>SWR300BOA</t>
        </is>
      </c>
      <c r="G3380" s="1" t="n">
        <v>325000000</v>
      </c>
      <c r="H3380" s="1" t="n">
        <v>-0.319344</v>
      </c>
      <c r="I3380" s="2" t="n">
        <v>-1037869.01</v>
      </c>
      <c r="J3380" s="3" t="n">
        <v>-0.00833687</v>
      </c>
      <c r="K3380" s="4" t="n">
        <v>124491380.97</v>
      </c>
      <c r="L3380" s="5" t="n">
        <v>2775001</v>
      </c>
      <c r="M3380" s="6" t="n">
        <v>44.86174274</v>
      </c>
      <c r="N3380" s="7">
        <f>IF(ISNUMBER(_xll.BDP($C3380, "DELTA_MID")),_xll.BDP($C3380, "DELTA_MID")," ")</f>
        <v/>
      </c>
      <c r="O3380" s="7">
        <f>IF(ISNUMBER(N3380),_xll.BDP($C3380, "OPT_UNDL_TICKER"),"")</f>
        <v/>
      </c>
      <c r="P3380" s="8">
        <f>IF(ISNUMBER(N3380),_xll.BDP($C3380, "OPT_UNDL_PX")," ")</f>
        <v/>
      </c>
      <c r="Q3380" s="7">
        <f>IF(ISNUMBER(N3380),+G3380*_xll.BDP($C3380, "PX_POS_MULT_FACTOR")*P3380/K3380," ")</f>
        <v/>
      </c>
      <c r="R3380" s="8">
        <f>IF(OR($A3380="TUA",$A3380="TYA"),"",IF(ISNUMBER(_xll.BDP($C3380,"DUR_ADJ_OAS_MID")),_xll.BDP($C3380,"DUR_ADJ_OAS_MID"),IF(ISNUMBER(_xll.BDP($E3380&amp;" ISIN","DUR_ADJ_OAS_MID")),_xll.BDP($E3380&amp;" ISIN","DUR_ADJ_OAS_MID")," ")))</f>
        <v/>
      </c>
      <c r="S3380" s="7">
        <f>IF(ISNUMBER(N3380),Q3380*N3380,IF(ISNUMBER(R3380),J3380*R3380," "))</f>
        <v/>
      </c>
      <c r="T3380" t="inlineStr">
        <is>
          <t>SWR300BOA</t>
        </is>
      </c>
      <c r="U3380" t="inlineStr">
        <is>
          <t>Swaption</t>
        </is>
      </c>
      <c r="AG3380" t="n">
        <v>-1e-06</v>
      </c>
    </row>
    <row r="3381">
      <c r="A3381" t="inlineStr">
        <is>
          <t>RFIX</t>
        </is>
      </c>
      <c r="B3381" t="inlineStr">
        <is>
          <t>SWAPTION R 3.00%/SOFR 3/15/32-10Y GS</t>
        </is>
      </c>
      <c r="C3381" t="inlineStr">
        <is>
          <t>SWR300GSX</t>
        </is>
      </c>
      <c r="F3381" t="inlineStr">
        <is>
          <t>SWR300GSX</t>
        </is>
      </c>
      <c r="G3381" s="1" t="n">
        <v>1200000000</v>
      </c>
      <c r="H3381" s="1" t="n">
        <v>-0.824929</v>
      </c>
      <c r="I3381" s="2" t="n">
        <v>-9899153.279999999</v>
      </c>
      <c r="J3381" s="3" t="n">
        <v>-0.07951678</v>
      </c>
      <c r="K3381" s="4" t="n">
        <v>124491380.97</v>
      </c>
      <c r="L3381" s="5" t="n">
        <v>2775001</v>
      </c>
      <c r="M3381" s="6" t="n">
        <v>44.86174274</v>
      </c>
      <c r="N3381" s="7">
        <f>IF(ISNUMBER(_xll.BDP($C3381, "DELTA_MID")),_xll.BDP($C3381, "DELTA_MID")," ")</f>
        <v/>
      </c>
      <c r="O3381" s="7">
        <f>IF(ISNUMBER(N3381),_xll.BDP($C3381, "OPT_UNDL_TICKER"),"")</f>
        <v/>
      </c>
      <c r="P3381" s="8">
        <f>IF(ISNUMBER(N3381),_xll.BDP($C3381, "OPT_UNDL_PX")," ")</f>
        <v/>
      </c>
      <c r="Q3381" s="7">
        <f>IF(ISNUMBER(N3381),+G3381*_xll.BDP($C3381, "PX_POS_MULT_FACTOR")*P3381/K3381," ")</f>
        <v/>
      </c>
      <c r="R3381" s="8">
        <f>IF(OR($A3381="TUA",$A3381="TYA"),"",IF(ISNUMBER(_xll.BDP($C3381,"DUR_ADJ_OAS_MID")),_xll.BDP($C3381,"DUR_ADJ_OAS_MID"),IF(ISNUMBER(_xll.BDP($E3381&amp;" ISIN","DUR_ADJ_OAS_MID")),_xll.BDP($E3381&amp;" ISIN","DUR_ADJ_OAS_MID")," ")))</f>
        <v/>
      </c>
      <c r="S3381" s="7">
        <f>IF(ISNUMBER(N3381),Q3381*N3381,IF(ISNUMBER(R3381),J3381*R3381," "))</f>
        <v/>
      </c>
      <c r="T3381" t="inlineStr">
        <is>
          <t>SWR300GSX</t>
        </is>
      </c>
      <c r="U3381" t="inlineStr">
        <is>
          <t>Swaption</t>
        </is>
      </c>
      <c r="AG3381" t="n">
        <v>-1e-06</v>
      </c>
    </row>
    <row r="3382">
      <c r="A3382" t="inlineStr">
        <is>
          <t>RFIX</t>
        </is>
      </c>
      <c r="B3382" t="inlineStr">
        <is>
          <t>SWAPTION R 3.00%/SOFR 3/15/32-10Y MS</t>
        </is>
      </c>
      <c r="C3382" t="inlineStr">
        <is>
          <t>SWR300MSX</t>
        </is>
      </c>
      <c r="F3382" t="inlineStr">
        <is>
          <t>SWR300MSX</t>
        </is>
      </c>
      <c r="G3382" s="1" t="n">
        <v>700000000</v>
      </c>
      <c r="H3382" s="1" t="n">
        <v>-0.612747</v>
      </c>
      <c r="I3382" s="2" t="n">
        <v>-4289228.16</v>
      </c>
      <c r="J3382" s="3" t="n">
        <v>-0.03445402</v>
      </c>
      <c r="K3382" s="4" t="n">
        <v>124491380.97</v>
      </c>
      <c r="L3382" s="5" t="n">
        <v>2775001</v>
      </c>
      <c r="M3382" s="6" t="n">
        <v>44.86174274</v>
      </c>
      <c r="N3382" s="7">
        <f>IF(ISNUMBER(_xll.BDP($C3382, "DELTA_MID")),_xll.BDP($C3382, "DELTA_MID")," ")</f>
        <v/>
      </c>
      <c r="O3382" s="7">
        <f>IF(ISNUMBER(N3382),_xll.BDP($C3382, "OPT_UNDL_TICKER"),"")</f>
        <v/>
      </c>
      <c r="P3382" s="8">
        <f>IF(ISNUMBER(N3382),_xll.BDP($C3382, "OPT_UNDL_PX")," ")</f>
        <v/>
      </c>
      <c r="Q3382" s="7">
        <f>IF(ISNUMBER(N3382),+G3382*_xll.BDP($C3382, "PX_POS_MULT_FACTOR")*P3382/K3382," ")</f>
        <v/>
      </c>
      <c r="R3382" s="8">
        <f>IF(OR($A3382="TUA",$A3382="TYA"),"",IF(ISNUMBER(_xll.BDP($C3382,"DUR_ADJ_OAS_MID")),_xll.BDP($C3382,"DUR_ADJ_OAS_MID"),IF(ISNUMBER(_xll.BDP($E3382&amp;" ISIN","DUR_ADJ_OAS_MID")),_xll.BDP($E3382&amp;" ISIN","DUR_ADJ_OAS_MID")," ")))</f>
        <v/>
      </c>
      <c r="S3382" s="7">
        <f>IF(ISNUMBER(N3382),Q3382*N3382,IF(ISNUMBER(R3382),J3382*R3382," "))</f>
        <v/>
      </c>
      <c r="T3382" t="inlineStr">
        <is>
          <t>SWR300MSX</t>
        </is>
      </c>
      <c r="U3382" t="inlineStr">
        <is>
          <t>Swaption</t>
        </is>
      </c>
      <c r="AG3382" t="n">
        <v>-1e-06</v>
      </c>
    </row>
    <row r="3383">
      <c r="A3383" t="inlineStr">
        <is>
          <t>RFIX</t>
        </is>
      </c>
      <c r="B3383" t="inlineStr">
        <is>
          <t>SWAPTION R 3.00%/SOFR 3/15/32-10Y NOM</t>
        </is>
      </c>
      <c r="C3383" t="inlineStr">
        <is>
          <t>SWR300NOM</t>
        </is>
      </c>
      <c r="F3383" t="inlineStr">
        <is>
          <t>SWR300NOM</t>
        </is>
      </c>
      <c r="G3383" s="1" t="n">
        <v>175000000</v>
      </c>
      <c r="H3383" s="1" t="n">
        <v>-0.920647</v>
      </c>
      <c r="I3383" s="2" t="n">
        <v>-1611132</v>
      </c>
      <c r="J3383" s="3" t="n">
        <v>-0.01294172</v>
      </c>
      <c r="K3383" s="4" t="n">
        <v>124491380.97</v>
      </c>
      <c r="L3383" s="5" t="n">
        <v>2775001</v>
      </c>
      <c r="M3383" s="6" t="n">
        <v>44.86174274</v>
      </c>
      <c r="N3383" s="7">
        <f>IF(ISNUMBER(_xll.BDP($C3383, "DELTA_MID")),_xll.BDP($C3383, "DELTA_MID")," ")</f>
        <v/>
      </c>
      <c r="O3383" s="7">
        <f>IF(ISNUMBER(N3383),_xll.BDP($C3383, "OPT_UNDL_TICKER"),"")</f>
        <v/>
      </c>
      <c r="P3383" s="8">
        <f>IF(ISNUMBER(N3383),_xll.BDP($C3383, "OPT_UNDL_PX")," ")</f>
        <v/>
      </c>
      <c r="Q3383" s="7">
        <f>IF(ISNUMBER(N3383),+G3383*_xll.BDP($C3383, "PX_POS_MULT_FACTOR")*P3383/K3383," ")</f>
        <v/>
      </c>
      <c r="R3383" s="8">
        <f>IF(OR($A3383="TUA",$A3383="TYA"),"",IF(ISNUMBER(_xll.BDP($C3383,"DUR_ADJ_OAS_MID")),_xll.BDP($C3383,"DUR_ADJ_OAS_MID"),IF(ISNUMBER(_xll.BDP($E3383&amp;" ISIN","DUR_ADJ_OAS_MID")),_xll.BDP($E3383&amp;" ISIN","DUR_ADJ_OAS_MID")," ")))</f>
        <v/>
      </c>
      <c r="S3383" s="7">
        <f>IF(ISNUMBER(N3383),Q3383*N3383,IF(ISNUMBER(R3383),J3383*R3383," "))</f>
        <v/>
      </c>
      <c r="T3383" t="inlineStr">
        <is>
          <t>SWR300NOM</t>
        </is>
      </c>
      <c r="U3383" t="inlineStr">
        <is>
          <t>Swaption</t>
        </is>
      </c>
      <c r="AG3383" t="n">
        <v>-1e-06</v>
      </c>
    </row>
    <row r="3384">
      <c r="A3384" t="inlineStr">
        <is>
          <t>RFIX</t>
        </is>
      </c>
      <c r="B3384" t="inlineStr">
        <is>
          <t>B 01/08/26 Govt</t>
        </is>
      </c>
      <c r="C3384" t="inlineStr">
        <is>
          <t>B 01/08/26 Govt</t>
        </is>
      </c>
      <c r="D3384" t="inlineStr">
        <is>
          <t>BVMNBF5</t>
        </is>
      </c>
      <c r="E3384" t="inlineStr">
        <is>
          <t>US912797RH21</t>
        </is>
      </c>
      <c r="F3384" t="inlineStr">
        <is>
          <t>912797RH2</t>
        </is>
      </c>
      <c r="G3384" s="1" t="n">
        <v>8000000</v>
      </c>
      <c r="H3384" s="1" t="n">
        <v>99.07924300000001</v>
      </c>
      <c r="I3384" s="2" t="n">
        <v>7926339.44</v>
      </c>
      <c r="J3384" s="3" t="n">
        <v>0.06366978</v>
      </c>
      <c r="K3384" s="4" t="n">
        <v>124491380.97</v>
      </c>
      <c r="L3384" s="5" t="n">
        <v>2775001</v>
      </c>
      <c r="M3384" s="6" t="n">
        <v>44.86174274</v>
      </c>
      <c r="N3384" s="7">
        <f>IF(ISNUMBER(_xll.BDP($C3384, "DELTA_MID")),_xll.BDP($C3384, "DELTA_MID")," ")</f>
        <v/>
      </c>
      <c r="O3384" s="7">
        <f>IF(ISNUMBER(N3384),_xll.BDP($C3384, "OPT_UNDL_TICKER"),"")</f>
        <v/>
      </c>
      <c r="P3384" s="8">
        <f>IF(ISNUMBER(N3384),_xll.BDP($C3384, "OPT_UNDL_PX")," ")</f>
        <v/>
      </c>
      <c r="Q3384" s="7">
        <f>IF(ISNUMBER(N3384),+G3384*_xll.BDP($C3384, "PX_POS_MULT_FACTOR")*P3384/K3384," ")</f>
        <v/>
      </c>
      <c r="R3384" s="8">
        <f>IF(OR($A3384="TUA",$A3384="TYA"),"",IF(ISNUMBER(_xll.BDP($C3384,"DUR_ADJ_OAS_MID")),_xll.BDP($C3384,"DUR_ADJ_OAS_MID"),IF(ISNUMBER(_xll.BDP($E3384&amp;" ISIN","DUR_ADJ_OAS_MID")),_xll.BDP($E3384&amp;" ISIN","DUR_ADJ_OAS_MID")," ")))</f>
        <v/>
      </c>
      <c r="S3384" s="7">
        <f>IF(ISNUMBER(N3384),Q3384*N3384,IF(ISNUMBER(R3384),J3384*R3384," "))</f>
        <v/>
      </c>
      <c r="T3384" t="inlineStr">
        <is>
          <t>912797RH2</t>
        </is>
      </c>
      <c r="U3384" t="inlineStr">
        <is>
          <t>Treasury Bill</t>
        </is>
      </c>
      <c r="AG3384" t="n">
        <v>-1e-06</v>
      </c>
    </row>
    <row r="3385">
      <c r="A3385" t="inlineStr">
        <is>
          <t>RFIX</t>
        </is>
      </c>
      <c r="B3385" t="inlineStr">
        <is>
          <t>B 10/28/25 Govt</t>
        </is>
      </c>
      <c r="C3385" t="inlineStr">
        <is>
          <t>B 10/28/25 Govt</t>
        </is>
      </c>
      <c r="D3385" t="inlineStr">
        <is>
          <t>BT212N0</t>
        </is>
      </c>
      <c r="E3385" t="inlineStr">
        <is>
          <t>US912797RE99</t>
        </is>
      </c>
      <c r="F3385" t="inlineStr">
        <is>
          <t>912797RE9</t>
        </is>
      </c>
      <c r="G3385" s="1" t="n">
        <v>20300000</v>
      </c>
      <c r="H3385" s="1" t="n">
        <v>99.843326</v>
      </c>
      <c r="I3385" s="2" t="n">
        <v>20268195.18</v>
      </c>
      <c r="J3385" s="3" t="n">
        <v>0.16280802</v>
      </c>
      <c r="K3385" s="4" t="n">
        <v>124491380.97</v>
      </c>
      <c r="L3385" s="5" t="n">
        <v>2775001</v>
      </c>
      <c r="M3385" s="6" t="n">
        <v>44.86174274</v>
      </c>
      <c r="N3385" s="7">
        <f>IF(ISNUMBER(_xll.BDP($C3385, "DELTA_MID")),_xll.BDP($C3385, "DELTA_MID")," ")</f>
        <v/>
      </c>
      <c r="O3385" s="7">
        <f>IF(ISNUMBER(N3385),_xll.BDP($C3385, "OPT_UNDL_TICKER"),"")</f>
        <v/>
      </c>
      <c r="P3385" s="8">
        <f>IF(ISNUMBER(N3385),_xll.BDP($C3385, "OPT_UNDL_PX")," ")</f>
        <v/>
      </c>
      <c r="Q3385" s="7">
        <f>IF(ISNUMBER(N3385),+G3385*_xll.BDP($C3385, "PX_POS_MULT_FACTOR")*P3385/K3385," ")</f>
        <v/>
      </c>
      <c r="R3385" s="8">
        <f>IF(OR($A3385="TUA",$A3385="TYA"),"",IF(ISNUMBER(_xll.BDP($C3385,"DUR_ADJ_OAS_MID")),_xll.BDP($C3385,"DUR_ADJ_OAS_MID"),IF(ISNUMBER(_xll.BDP($E3385&amp;" ISIN","DUR_ADJ_OAS_MID")),_xll.BDP($E3385&amp;" ISIN","DUR_ADJ_OAS_MID")," ")))</f>
        <v/>
      </c>
      <c r="S3385" s="7">
        <f>IF(ISNUMBER(N3385),Q3385*N3385,IF(ISNUMBER(R3385),J3385*R3385," "))</f>
        <v/>
      </c>
      <c r="T3385" t="inlineStr">
        <is>
          <t>912797RE9</t>
        </is>
      </c>
      <c r="U3385" t="inlineStr">
        <is>
          <t>Treasury Bill</t>
        </is>
      </c>
      <c r="AG3385" t="n">
        <v>-1e-06</v>
      </c>
    </row>
    <row r="3386">
      <c r="A3386" t="inlineStr">
        <is>
          <t>RFIX</t>
        </is>
      </c>
      <c r="B3386" t="inlineStr">
        <is>
          <t>B 11/13/25 Govt</t>
        </is>
      </c>
      <c r="C3386" t="inlineStr">
        <is>
          <t>B 11/13/25 Govt</t>
        </is>
      </c>
      <c r="D3386" t="inlineStr">
        <is>
          <t>BSJN9W0</t>
        </is>
      </c>
      <c r="E3386" t="inlineStr">
        <is>
          <t>US912797QQ39</t>
        </is>
      </c>
      <c r="F3386" t="inlineStr">
        <is>
          <t>912797QQ3</t>
        </is>
      </c>
      <c r="G3386" s="1" t="n">
        <v>7500000</v>
      </c>
      <c r="H3386" s="1" t="n">
        <v>99.66708300000001</v>
      </c>
      <c r="I3386" s="2" t="n">
        <v>7475031.23</v>
      </c>
      <c r="J3386" s="3" t="n">
        <v>0.06004457</v>
      </c>
      <c r="K3386" s="4" t="n">
        <v>124491380.97</v>
      </c>
      <c r="L3386" s="5" t="n">
        <v>2775001</v>
      </c>
      <c r="M3386" s="6" t="n">
        <v>44.86174274</v>
      </c>
      <c r="N3386" s="7">
        <f>IF(ISNUMBER(_xll.BDP($C3386, "DELTA_MID")),_xll.BDP($C3386, "DELTA_MID")," ")</f>
        <v/>
      </c>
      <c r="O3386" s="7">
        <f>IF(ISNUMBER(N3386),_xll.BDP($C3386, "OPT_UNDL_TICKER"),"")</f>
        <v/>
      </c>
      <c r="P3386" s="8">
        <f>IF(ISNUMBER(N3386),_xll.BDP($C3386, "OPT_UNDL_PX")," ")</f>
        <v/>
      </c>
      <c r="Q3386" s="7">
        <f>IF(ISNUMBER(N3386),+G3386*_xll.BDP($C3386, "PX_POS_MULT_FACTOR")*P3386/K3386," ")</f>
        <v/>
      </c>
      <c r="R3386" s="8">
        <f>IF(OR($A3386="TUA",$A3386="TYA"),"",IF(ISNUMBER(_xll.BDP($C3386,"DUR_ADJ_OAS_MID")),_xll.BDP($C3386,"DUR_ADJ_OAS_MID"),IF(ISNUMBER(_xll.BDP($E3386&amp;" ISIN","DUR_ADJ_OAS_MID")),_xll.BDP($E3386&amp;" ISIN","DUR_ADJ_OAS_MID")," ")))</f>
        <v/>
      </c>
      <c r="S3386" s="7">
        <f>IF(ISNUMBER(N3386),Q3386*N3386,IF(ISNUMBER(R3386),J3386*R3386," "))</f>
        <v/>
      </c>
      <c r="T3386" t="inlineStr">
        <is>
          <t>912797QQ3</t>
        </is>
      </c>
      <c r="U3386" t="inlineStr">
        <is>
          <t>Treasury Bill</t>
        </is>
      </c>
      <c r="AG3386" t="n">
        <v>-1e-06</v>
      </c>
    </row>
    <row r="3387">
      <c r="A3387" t="inlineStr">
        <is>
          <t>RFIX</t>
        </is>
      </c>
      <c r="B3387" t="inlineStr">
        <is>
          <t>B 12/04/25 Govt</t>
        </is>
      </c>
      <c r="C3387" t="inlineStr">
        <is>
          <t>B 12/04/25 Govt</t>
        </is>
      </c>
      <c r="D3387" t="inlineStr">
        <is>
          <t>BNBV7Z6</t>
        </is>
      </c>
      <c r="E3387" t="inlineStr">
        <is>
          <t>US912797QS94</t>
        </is>
      </c>
      <c r="F3387" t="inlineStr">
        <is>
          <t>912797QS9</t>
        </is>
      </c>
      <c r="G3387" s="1" t="n">
        <v>7000000</v>
      </c>
      <c r="H3387" s="1" t="n">
        <v>99.44433600000001</v>
      </c>
      <c r="I3387" s="2" t="n">
        <v>6961103.52</v>
      </c>
      <c r="J3387" s="3" t="n">
        <v>0.05591635</v>
      </c>
      <c r="K3387" s="4" t="n">
        <v>124491380.97</v>
      </c>
      <c r="L3387" s="5" t="n">
        <v>2775001</v>
      </c>
      <c r="M3387" s="6" t="n">
        <v>44.86174274</v>
      </c>
      <c r="N3387" s="7">
        <f>IF(ISNUMBER(_xll.BDP($C3387, "DELTA_MID")),_xll.BDP($C3387, "DELTA_MID")," ")</f>
        <v/>
      </c>
      <c r="O3387" s="7">
        <f>IF(ISNUMBER(N3387),_xll.BDP($C3387, "OPT_UNDL_TICKER"),"")</f>
        <v/>
      </c>
      <c r="P3387" s="8">
        <f>IF(ISNUMBER(N3387),_xll.BDP($C3387, "OPT_UNDL_PX")," ")</f>
        <v/>
      </c>
      <c r="Q3387" s="7">
        <f>IF(ISNUMBER(N3387),+G3387*_xll.BDP($C3387, "PX_POS_MULT_FACTOR")*P3387/K3387," ")</f>
        <v/>
      </c>
      <c r="R3387" s="8">
        <f>IF(OR($A3387="TUA",$A3387="TYA"),"",IF(ISNUMBER(_xll.BDP($C3387,"DUR_ADJ_OAS_MID")),_xll.BDP($C3387,"DUR_ADJ_OAS_MID"),IF(ISNUMBER(_xll.BDP($E3387&amp;" ISIN","DUR_ADJ_OAS_MID")),_xll.BDP($E3387&amp;" ISIN","DUR_ADJ_OAS_MID")," ")))</f>
        <v/>
      </c>
      <c r="S3387" s="7">
        <f>IF(ISNUMBER(N3387),Q3387*N3387,IF(ISNUMBER(R3387),J3387*R3387," "))</f>
        <v/>
      </c>
      <c r="T3387" t="inlineStr">
        <is>
          <t>912797QS9</t>
        </is>
      </c>
      <c r="U3387" t="inlineStr">
        <is>
          <t>Treasury Bill</t>
        </is>
      </c>
      <c r="AG3387" t="n">
        <v>-1e-06</v>
      </c>
    </row>
    <row r="3388">
      <c r="A3388" t="inlineStr">
        <is>
          <t>RFIX</t>
        </is>
      </c>
      <c r="B3388" t="inlineStr">
        <is>
          <t>B 12/11/25 Govt</t>
        </is>
      </c>
      <c r="C3388" t="inlineStr">
        <is>
          <t>B 12/11/25 Govt</t>
        </is>
      </c>
      <c r="D3388" t="inlineStr">
        <is>
          <t>BTPGTS6</t>
        </is>
      </c>
      <c r="E3388" t="inlineStr">
        <is>
          <t>US912797QY62</t>
        </is>
      </c>
      <c r="F3388" t="inlineStr">
        <is>
          <t>912797QY6</t>
        </is>
      </c>
      <c r="G3388" s="1" t="n">
        <v>100250000</v>
      </c>
      <c r="H3388" s="1" t="n">
        <v>99.373278</v>
      </c>
      <c r="I3388" s="2" t="n">
        <v>99621711.19</v>
      </c>
      <c r="J3388" s="3" t="n">
        <v>0.8002297900000001</v>
      </c>
      <c r="K3388" s="4" t="n">
        <v>124491380.97</v>
      </c>
      <c r="L3388" s="5" t="n">
        <v>2775001</v>
      </c>
      <c r="M3388" s="6" t="n">
        <v>44.86174274</v>
      </c>
      <c r="N3388" s="7">
        <f>IF(ISNUMBER(_xll.BDP($C3388, "DELTA_MID")),_xll.BDP($C3388, "DELTA_MID")," ")</f>
        <v/>
      </c>
      <c r="O3388" s="7">
        <f>IF(ISNUMBER(N3388),_xll.BDP($C3388, "OPT_UNDL_TICKER"),"")</f>
        <v/>
      </c>
      <c r="P3388" s="8">
        <f>IF(ISNUMBER(N3388),_xll.BDP($C3388, "OPT_UNDL_PX")," ")</f>
        <v/>
      </c>
      <c r="Q3388" s="7">
        <f>IF(ISNUMBER(N3388),+G3388*_xll.BDP($C3388, "PX_POS_MULT_FACTOR")*P3388/K3388," ")</f>
        <v/>
      </c>
      <c r="R3388" s="8">
        <f>IF(OR($A3388="TUA",$A3388="TYA"),"",IF(ISNUMBER(_xll.BDP($C3388,"DUR_ADJ_OAS_MID")),_xll.BDP($C3388,"DUR_ADJ_OAS_MID"),IF(ISNUMBER(_xll.BDP($E3388&amp;" ISIN","DUR_ADJ_OAS_MID")),_xll.BDP($E3388&amp;" ISIN","DUR_ADJ_OAS_MID")," ")))</f>
        <v/>
      </c>
      <c r="S3388" s="7">
        <f>IF(ISNUMBER(N3388),Q3388*N3388,IF(ISNUMBER(R3388),J3388*R3388," "))</f>
        <v/>
      </c>
      <c r="T3388" t="inlineStr">
        <is>
          <t>912797QY6</t>
        </is>
      </c>
      <c r="U3388" t="inlineStr">
        <is>
          <t>Treasury Bill</t>
        </is>
      </c>
      <c r="AG3388" t="n">
        <v>-1e-06</v>
      </c>
    </row>
    <row r="3389">
      <c r="A3389" t="inlineStr">
        <is>
          <t>RFIX</t>
        </is>
      </c>
      <c r="B3389" t="inlineStr">
        <is>
          <t>B 12/26/25 Govt</t>
        </is>
      </c>
      <c r="C3389" t="inlineStr">
        <is>
          <t>B 12/26/25 Govt</t>
        </is>
      </c>
      <c r="D3389" t="inlineStr">
        <is>
          <t>BS60BH3</t>
        </is>
      </c>
      <c r="E3389" t="inlineStr">
        <is>
          <t>US912797NU77</t>
        </is>
      </c>
      <c r="F3389" t="inlineStr">
        <is>
          <t>912797NU7</t>
        </is>
      </c>
      <c r="G3389" s="1" t="n">
        <v>1500000</v>
      </c>
      <c r="H3389" s="1" t="n">
        <v>99.216264</v>
      </c>
      <c r="I3389" s="2" t="n">
        <v>1488243.96</v>
      </c>
      <c r="J3389" s="3" t="n">
        <v>0.01195459</v>
      </c>
      <c r="K3389" s="4" t="n">
        <v>124491380.97</v>
      </c>
      <c r="L3389" s="5" t="n">
        <v>2775001</v>
      </c>
      <c r="M3389" s="6" t="n">
        <v>44.86174274</v>
      </c>
      <c r="N3389" s="7">
        <f>IF(ISNUMBER(_xll.BDP($C3389, "DELTA_MID")),_xll.BDP($C3389, "DELTA_MID")," ")</f>
        <v/>
      </c>
      <c r="O3389" s="7">
        <f>IF(ISNUMBER(N3389),_xll.BDP($C3389, "OPT_UNDL_TICKER"),"")</f>
        <v/>
      </c>
      <c r="P3389" s="8">
        <f>IF(ISNUMBER(N3389),_xll.BDP($C3389, "OPT_UNDL_PX")," ")</f>
        <v/>
      </c>
      <c r="Q3389" s="7">
        <f>IF(ISNUMBER(N3389),+G3389*_xll.BDP($C3389, "PX_POS_MULT_FACTOR")*P3389/K3389," ")</f>
        <v/>
      </c>
      <c r="R3389" s="8">
        <f>IF(OR($A3389="TUA",$A3389="TYA"),"",IF(ISNUMBER(_xll.BDP($C3389,"DUR_ADJ_OAS_MID")),_xll.BDP($C3389,"DUR_ADJ_OAS_MID"),IF(ISNUMBER(_xll.BDP($E3389&amp;" ISIN","DUR_ADJ_OAS_MID")),_xll.BDP($E3389&amp;" ISIN","DUR_ADJ_OAS_MID")," ")))</f>
        <v/>
      </c>
      <c r="S3389" s="7">
        <f>IF(ISNUMBER(N3389),Q3389*N3389,IF(ISNUMBER(R3389),J3389*R3389," "))</f>
        <v/>
      </c>
      <c r="T3389" t="inlineStr">
        <is>
          <t>912797NU7</t>
        </is>
      </c>
      <c r="U3389" t="inlineStr">
        <is>
          <t>Treasury Bill</t>
        </is>
      </c>
      <c r="AG3389" t="n">
        <v>-1e-06</v>
      </c>
    </row>
    <row r="3390">
      <c r="A3390" t="inlineStr">
        <is>
          <t>RFIX</t>
        </is>
      </c>
      <c r="B3390" t="inlineStr">
        <is>
          <t>Cash</t>
        </is>
      </c>
      <c r="C3390" t="inlineStr">
        <is>
          <t>Cash</t>
        </is>
      </c>
      <c r="G3390" s="1" t="n">
        <v>528990.25</v>
      </c>
      <c r="H3390" s="1" t="n">
        <v>1</v>
      </c>
      <c r="I3390" s="2" t="n">
        <v>528990.25</v>
      </c>
      <c r="J3390" s="3" t="n">
        <v>0.00424921</v>
      </c>
      <c r="K3390" s="4" t="n">
        <v>124491380.97</v>
      </c>
      <c r="L3390" s="5" t="n">
        <v>2775001</v>
      </c>
      <c r="M3390" s="6" t="n">
        <v>44.86174274</v>
      </c>
      <c r="N3390" s="7">
        <f>IF(ISNUMBER(_xll.BDP($C3390, "DELTA_MID")),_xll.BDP($C3390, "DELTA_MID")," ")</f>
        <v/>
      </c>
      <c r="O3390" s="7">
        <f>IF(ISNUMBER(N3390),_xll.BDP($C3390, "OPT_UNDL_TICKER"),"")</f>
        <v/>
      </c>
      <c r="P3390" s="8">
        <f>IF(ISNUMBER(N3390),_xll.BDP($C3390, "OPT_UNDL_PX")," ")</f>
        <v/>
      </c>
      <c r="Q3390" s="7">
        <f>IF(ISNUMBER(N3390),+G3390*_xll.BDP($C3390, "PX_POS_MULT_FACTOR")*P3390/K3390," ")</f>
        <v/>
      </c>
      <c r="R3390" s="8">
        <f>IF(OR($A3390="TUA",$A3390="TYA"),"",IF(ISNUMBER(_xll.BDP($C3390,"DUR_ADJ_OAS_MID")),_xll.BDP($C3390,"DUR_ADJ_OAS_MID"),IF(ISNUMBER(_xll.BDP($E3390&amp;" ISIN","DUR_ADJ_OAS_MID")),_xll.BDP($E3390&amp;" ISIN","DUR_ADJ_OAS_MID")," ")))</f>
        <v/>
      </c>
      <c r="S3390" s="7">
        <f>IF(ISNUMBER(N3390),Q3390*N3390,IF(ISNUMBER(R3390),J3390*R3390," "))</f>
        <v/>
      </c>
      <c r="T3390" t="inlineStr">
        <is>
          <t>Cash</t>
        </is>
      </c>
      <c r="U3390" t="inlineStr">
        <is>
          <t>Cash</t>
        </is>
      </c>
      <c r="AG3390" t="n">
        <v>-1e-06</v>
      </c>
    </row>
    <row r="3391">
      <c r="N3391" s="7">
        <f>IF(ISNUMBER(_xll.BDP($C3391, "DELTA_MID")),_xll.BDP($C3391, "DELTA_MID")," ")</f>
        <v/>
      </c>
      <c r="O3391" s="7">
        <f>IF(ISNUMBER(N3391),_xll.BDP($C3391, "OPT_UNDL_TICKER"),"")</f>
        <v/>
      </c>
      <c r="P3391" s="8">
        <f>IF(ISNUMBER(N3391),_xll.BDP($C3391, "OPT_UNDL_PX")," ")</f>
        <v/>
      </c>
      <c r="Q3391" s="7">
        <f>IF(ISNUMBER(N3391),+G3391*_xll.BDP($C3391, "PX_POS_MULT_FACTOR")*P3391/K3391," ")</f>
        <v/>
      </c>
      <c r="R3391" s="8">
        <f>IF(OR($A3391="TUA",$A3391="TYA"),"",IF(ISNUMBER(_xll.BDP($C3391,"DUR_ADJ_OAS_MID")),_xll.BDP($C3391,"DUR_ADJ_OAS_MID"),IF(ISNUMBER(_xll.BDP($E3391&amp;" ISIN","DUR_ADJ_OAS_MID")),_xll.BDP($E3391&amp;" ISIN","DUR_ADJ_OAS_MID")," ")))</f>
        <v/>
      </c>
      <c r="S3391" s="7">
        <f>IF(ISNUMBER(N3391),Q3391*N3391,IF(ISNUMBER(R3391),J3391*R3391," "))</f>
        <v/>
      </c>
    </row>
    <row r="3392">
      <c r="A3392" t="inlineStr">
        <is>
          <t>SBAR</t>
        </is>
      </c>
      <c r="B3392" t="inlineStr">
        <is>
          <t>OTC HS1 SPX/RTY/NDX WOF 9/11/26 P100%/70% NC3 EKI</t>
        </is>
      </c>
      <c r="C3392" t="inlineStr">
        <is>
          <t>OTC HS1 SPX/RTY/NDX WOF 9/11/26 P100%/70% NC3 EKI</t>
        </is>
      </c>
      <c r="F3392" t="inlineStr">
        <is>
          <t>OTCHS0027</t>
        </is>
      </c>
      <c r="G3392" s="1" t="n">
        <v>-1300000</v>
      </c>
      <c r="H3392" s="1" t="n">
        <v>0.0438</v>
      </c>
      <c r="I3392" s="2" t="n">
        <v>-56940</v>
      </c>
      <c r="J3392" s="3" t="n">
        <v>-0.00051502</v>
      </c>
      <c r="K3392" s="4" t="n">
        <v>110558435.76</v>
      </c>
      <c r="L3392" s="5" t="n">
        <v>4250001</v>
      </c>
      <c r="M3392" s="6" t="n">
        <v>26.01374347</v>
      </c>
      <c r="N3392" s="7">
        <f>IF(ISNUMBER(_xll.BDP($C3392, "DELTA_MID")),_xll.BDP($C3392, "DELTA_MID")," ")</f>
        <v/>
      </c>
      <c r="O3392" s="7">
        <f>IF(ISNUMBER(N3392),_xll.BDP($C3392, "OPT_UNDL_TICKER"),"")</f>
        <v/>
      </c>
      <c r="P3392" s="8">
        <f>IF(ISNUMBER(N3392),_xll.BDP($C3392, "OPT_UNDL_PX")," ")</f>
        <v/>
      </c>
      <c r="Q3392" s="7">
        <f>IF(ISNUMBER(N3392),+G3392*_xll.BDP($C3392, "PX_POS_MULT_FACTOR")*P3392/K3392," ")</f>
        <v/>
      </c>
      <c r="R3392" s="8">
        <f>IF(OR($A3392="TUA",$A3392="TYA"),"",IF(ISNUMBER(_xll.BDP($C3392,"DUR_ADJ_OAS_MID")),_xll.BDP($C3392,"DUR_ADJ_OAS_MID"),IF(ISNUMBER(_xll.BDP($E3392&amp;" ISIN","DUR_ADJ_OAS_MID")),_xll.BDP($E3392&amp;" ISIN","DUR_ADJ_OAS_MID")," ")))</f>
        <v/>
      </c>
      <c r="S3392" s="7">
        <f>IF(ISNUMBER(N3392),Q3392*N3392,IF(ISNUMBER(R3392),J3392*R3392," "))</f>
        <v/>
      </c>
      <c r="T3392" t="inlineStr">
        <is>
          <t>OTCHS0027</t>
        </is>
      </c>
      <c r="U3392" t="inlineStr">
        <is>
          <t>Option</t>
        </is>
      </c>
      <c r="AG3392" t="n">
        <v>0</v>
      </c>
    </row>
    <row r="3393">
      <c r="A3393" t="inlineStr">
        <is>
          <t>SBAR</t>
        </is>
      </c>
      <c r="B3393" t="inlineStr">
        <is>
          <t>OTC HS2 SPX/RTY/NDX WOF 9/04/26 P100%/70% NC3 EKI</t>
        </is>
      </c>
      <c r="C3393" t="inlineStr">
        <is>
          <t>OTC HS2 SPX/RTY/NDX WOF 9/04/26 P100%/70% NC3 EKI</t>
        </is>
      </c>
      <c r="F3393" t="inlineStr">
        <is>
          <t>OTCHS0030</t>
        </is>
      </c>
      <c r="G3393" s="1" t="n">
        <v>-7500000</v>
      </c>
      <c r="H3393" s="1" t="n">
        <v>0.0476</v>
      </c>
      <c r="I3393" s="2" t="n">
        <v>-357000</v>
      </c>
      <c r="J3393" s="3" t="n">
        <v>-0.00322906</v>
      </c>
      <c r="K3393" s="4" t="n">
        <v>110558435.76</v>
      </c>
      <c r="L3393" s="5" t="n">
        <v>4250001</v>
      </c>
      <c r="M3393" s="6" t="n">
        <v>26.01374347</v>
      </c>
      <c r="N3393" s="7">
        <f>IF(ISNUMBER(_xll.BDP($C3393, "DELTA_MID")),_xll.BDP($C3393, "DELTA_MID")," ")</f>
        <v/>
      </c>
      <c r="O3393" s="7">
        <f>IF(ISNUMBER(N3393),_xll.BDP($C3393, "OPT_UNDL_TICKER"),"")</f>
        <v/>
      </c>
      <c r="P3393" s="8">
        <f>IF(ISNUMBER(N3393),_xll.BDP($C3393, "OPT_UNDL_PX")," ")</f>
        <v/>
      </c>
      <c r="Q3393" s="7">
        <f>IF(ISNUMBER(N3393),+G3393*_xll.BDP($C3393, "PX_POS_MULT_FACTOR")*P3393/K3393," ")</f>
        <v/>
      </c>
      <c r="R3393" s="8">
        <f>IF(OR($A3393="TUA",$A3393="TYA"),"",IF(ISNUMBER(_xll.BDP($C3393,"DUR_ADJ_OAS_MID")),_xll.BDP($C3393,"DUR_ADJ_OAS_MID"),IF(ISNUMBER(_xll.BDP($E3393&amp;" ISIN","DUR_ADJ_OAS_MID")),_xll.BDP($E3393&amp;" ISIN","DUR_ADJ_OAS_MID")," ")))</f>
        <v/>
      </c>
      <c r="S3393" s="7">
        <f>IF(ISNUMBER(N3393),Q3393*N3393,IF(ISNUMBER(R3393),J3393*R3393," "))</f>
        <v/>
      </c>
      <c r="T3393" t="inlineStr">
        <is>
          <t>OTCHS0030</t>
        </is>
      </c>
      <c r="U3393" t="inlineStr">
        <is>
          <t>Option</t>
        </is>
      </c>
      <c r="AG3393" t="n">
        <v>0</v>
      </c>
    </row>
    <row r="3394">
      <c r="A3394" t="inlineStr">
        <is>
          <t>SBAR</t>
        </is>
      </c>
      <c r="B3394" t="inlineStr">
        <is>
          <t>OTC NM1 SPX/RTY/NDX WOF 9/11/26 P100%/70% NC3 EKI</t>
        </is>
      </c>
      <c r="C3394" t="inlineStr">
        <is>
          <t>OTC NM1 SPX/RTY/NDX WOF 9/11/26 P100%/70% NC3 EKI</t>
        </is>
      </c>
      <c r="F3394" t="inlineStr">
        <is>
          <t>OTCNM0028</t>
        </is>
      </c>
      <c r="G3394" s="1" t="n">
        <v>-7500000</v>
      </c>
      <c r="H3394" s="1" t="n">
        <v>0.044413</v>
      </c>
      <c r="I3394" s="2" t="n">
        <v>-333094.05</v>
      </c>
      <c r="J3394" s="3" t="n">
        <v>-0.00301283</v>
      </c>
      <c r="K3394" s="4" t="n">
        <v>110558435.76</v>
      </c>
      <c r="L3394" s="5" t="n">
        <v>4250001</v>
      </c>
      <c r="M3394" s="6" t="n">
        <v>26.01374347</v>
      </c>
      <c r="N3394" s="7">
        <f>IF(ISNUMBER(_xll.BDP($C3394, "DELTA_MID")),_xll.BDP($C3394, "DELTA_MID")," ")</f>
        <v/>
      </c>
      <c r="O3394" s="7">
        <f>IF(ISNUMBER(N3394),_xll.BDP($C3394, "OPT_UNDL_TICKER"),"")</f>
        <v/>
      </c>
      <c r="P3394" s="8">
        <f>IF(ISNUMBER(N3394),_xll.BDP($C3394, "OPT_UNDL_PX")," ")</f>
        <v/>
      </c>
      <c r="Q3394" s="7">
        <f>IF(ISNUMBER(N3394),+G3394*_xll.BDP($C3394, "PX_POS_MULT_FACTOR")*P3394/K3394," ")</f>
        <v/>
      </c>
      <c r="R3394" s="8">
        <f>IF(OR($A3394="TUA",$A3394="TYA"),"",IF(ISNUMBER(_xll.BDP($C3394,"DUR_ADJ_OAS_MID")),_xll.BDP($C3394,"DUR_ADJ_OAS_MID"),IF(ISNUMBER(_xll.BDP($E3394&amp;" ISIN","DUR_ADJ_OAS_MID")),_xll.BDP($E3394&amp;" ISIN","DUR_ADJ_OAS_MID")," ")))</f>
        <v/>
      </c>
      <c r="S3394" s="7">
        <f>IF(ISNUMBER(N3394),Q3394*N3394,IF(ISNUMBER(R3394),J3394*R3394," "))</f>
        <v/>
      </c>
      <c r="T3394" t="inlineStr">
        <is>
          <t>OTCNM0028</t>
        </is>
      </c>
      <c r="U3394" t="inlineStr">
        <is>
          <t>Option</t>
        </is>
      </c>
      <c r="AG3394" t="n">
        <v>0</v>
      </c>
    </row>
    <row r="3395">
      <c r="A3395" t="inlineStr">
        <is>
          <t>SBAR</t>
        </is>
      </c>
      <c r="B3395" t="inlineStr">
        <is>
          <t>OTC SPX/RTY/NDX WOF 07/02/26 P100%/70% NC4 EKI</t>
        </is>
      </c>
      <c r="C3395" t="inlineStr">
        <is>
          <t>OTC SPX/RTY/NDX WOF 07/02/26 P100%/70% NC4 EKI</t>
        </is>
      </c>
      <c r="F3395" t="inlineStr">
        <is>
          <t>OTCBA0002</t>
        </is>
      </c>
      <c r="G3395" s="1" t="n">
        <v>-10000000</v>
      </c>
      <c r="H3395" s="1" t="n">
        <v>0.008999999999999999</v>
      </c>
      <c r="I3395" s="2" t="n">
        <v>-90000</v>
      </c>
      <c r="J3395" s="3" t="n">
        <v>-0.00081405</v>
      </c>
      <c r="K3395" s="4" t="n">
        <v>110558435.76</v>
      </c>
      <c r="L3395" s="5" t="n">
        <v>4250001</v>
      </c>
      <c r="M3395" s="6" t="n">
        <v>26.01374347</v>
      </c>
      <c r="N3395" s="7">
        <f>IF(ISNUMBER(_xll.BDP($C3395, "DELTA_MID")),_xll.BDP($C3395, "DELTA_MID")," ")</f>
        <v/>
      </c>
      <c r="O3395" s="7">
        <f>IF(ISNUMBER(N3395),_xll.BDP($C3395, "OPT_UNDL_TICKER"),"")</f>
        <v/>
      </c>
      <c r="P3395" s="8">
        <f>IF(ISNUMBER(N3395),_xll.BDP($C3395, "OPT_UNDL_PX")," ")</f>
        <v/>
      </c>
      <c r="Q3395" s="7">
        <f>IF(ISNUMBER(N3395),+G3395*_xll.BDP($C3395, "PX_POS_MULT_FACTOR")*P3395/K3395," ")</f>
        <v/>
      </c>
      <c r="R3395" s="8">
        <f>IF(OR($A3395="TUA",$A3395="TYA"),"",IF(ISNUMBER(_xll.BDP($C3395,"DUR_ADJ_OAS_MID")),_xll.BDP($C3395,"DUR_ADJ_OAS_MID"),IF(ISNUMBER(_xll.BDP($E3395&amp;" ISIN","DUR_ADJ_OAS_MID")),_xll.BDP($E3395&amp;" ISIN","DUR_ADJ_OAS_MID")," ")))</f>
        <v/>
      </c>
      <c r="S3395" s="7">
        <f>IF(ISNUMBER(N3395),Q3395*N3395,IF(ISNUMBER(R3395),J3395*R3395," "))</f>
        <v/>
      </c>
      <c r="T3395" t="inlineStr">
        <is>
          <t>OTCBA0002</t>
        </is>
      </c>
      <c r="U3395" t="inlineStr">
        <is>
          <t>Option</t>
        </is>
      </c>
      <c r="AG3395" t="n">
        <v>0</v>
      </c>
    </row>
    <row r="3396">
      <c r="A3396" t="inlineStr">
        <is>
          <t>SBAR</t>
        </is>
      </c>
      <c r="B3396" t="inlineStr">
        <is>
          <t>OTC SPX/RTY/NDX WOF 10/02/26 P100%/70% NC3 EKI</t>
        </is>
      </c>
      <c r="C3396" t="inlineStr">
        <is>
          <t>OTC SPX/RTY/NDX WOF 10/02/26 P100%/70% NC3 EKI</t>
        </is>
      </c>
      <c r="F3396" t="inlineStr">
        <is>
          <t>OTCHS0039</t>
        </is>
      </c>
      <c r="G3396" s="1" t="n">
        <v>-7000000</v>
      </c>
      <c r="H3396" s="1" t="n">
        <v>0.0377</v>
      </c>
      <c r="I3396" s="2" t="n">
        <v>-263900</v>
      </c>
      <c r="J3396" s="3" t="n">
        <v>-0.00238697</v>
      </c>
      <c r="K3396" s="4" t="n">
        <v>110558435.76</v>
      </c>
      <c r="L3396" s="5" t="n">
        <v>4250001</v>
      </c>
      <c r="M3396" s="6" t="n">
        <v>26.01374347</v>
      </c>
      <c r="N3396" s="7">
        <f>IF(ISNUMBER(_xll.BDP($C3396, "DELTA_MID")),_xll.BDP($C3396, "DELTA_MID")," ")</f>
        <v/>
      </c>
      <c r="O3396" s="7">
        <f>IF(ISNUMBER(N3396),_xll.BDP($C3396, "OPT_UNDL_TICKER"),"")</f>
        <v/>
      </c>
      <c r="P3396" s="8">
        <f>IF(ISNUMBER(N3396),_xll.BDP($C3396, "OPT_UNDL_PX")," ")</f>
        <v/>
      </c>
      <c r="Q3396" s="7">
        <f>IF(ISNUMBER(N3396),+G3396*_xll.BDP($C3396, "PX_POS_MULT_FACTOR")*P3396/K3396," ")</f>
        <v/>
      </c>
      <c r="R3396" s="8">
        <f>IF(OR($A3396="TUA",$A3396="TYA"),"",IF(ISNUMBER(_xll.BDP($C3396,"DUR_ADJ_OAS_MID")),_xll.BDP($C3396,"DUR_ADJ_OAS_MID"),IF(ISNUMBER(_xll.BDP($E3396&amp;" ISIN","DUR_ADJ_OAS_MID")),_xll.BDP($E3396&amp;" ISIN","DUR_ADJ_OAS_MID")," ")))</f>
        <v/>
      </c>
      <c r="S3396" s="7">
        <f>IF(ISNUMBER(N3396),Q3396*N3396,IF(ISNUMBER(R3396),J3396*R3396," "))</f>
        <v/>
      </c>
      <c r="T3396" t="inlineStr">
        <is>
          <t>OTCHS0039</t>
        </is>
      </c>
      <c r="U3396" t="inlineStr">
        <is>
          <t>Option</t>
        </is>
      </c>
      <c r="AG3396" t="n">
        <v>0</v>
      </c>
    </row>
    <row r="3397">
      <c r="A3397" t="inlineStr">
        <is>
          <t>SBAR</t>
        </is>
      </c>
      <c r="B3397" t="inlineStr">
        <is>
          <t>OTC SPX/RTY/NDX WOF 10/02/26 P100%/70% NC3 EKI</t>
        </is>
      </c>
      <c r="C3397" t="inlineStr">
        <is>
          <t>OTC SPX/RTY/NDX WOF 10/02/26 P100%/70% NC3 EKI</t>
        </is>
      </c>
      <c r="F3397" t="inlineStr">
        <is>
          <t>OTCHS0038</t>
        </is>
      </c>
      <c r="G3397" s="1" t="n">
        <v>-1650000</v>
      </c>
      <c r="H3397" s="1" t="n">
        <v>0.0354</v>
      </c>
      <c r="I3397" s="2" t="n">
        <v>-58410</v>
      </c>
      <c r="J3397" s="3" t="n">
        <v>-0.00052832</v>
      </c>
      <c r="K3397" s="4" t="n">
        <v>110558435.76</v>
      </c>
      <c r="L3397" s="5" t="n">
        <v>4250001</v>
      </c>
      <c r="M3397" s="6" t="n">
        <v>26.01374347</v>
      </c>
      <c r="N3397" s="7">
        <f>IF(ISNUMBER(_xll.BDP($C3397, "DELTA_MID")),_xll.BDP($C3397, "DELTA_MID")," ")</f>
        <v/>
      </c>
      <c r="O3397" s="7">
        <f>IF(ISNUMBER(N3397),_xll.BDP($C3397, "OPT_UNDL_TICKER"),"")</f>
        <v/>
      </c>
      <c r="P3397" s="8">
        <f>IF(ISNUMBER(N3397),_xll.BDP($C3397, "OPT_UNDL_PX")," ")</f>
        <v/>
      </c>
      <c r="Q3397" s="7">
        <f>IF(ISNUMBER(N3397),+G3397*_xll.BDP($C3397, "PX_POS_MULT_FACTOR")*P3397/K3397," ")</f>
        <v/>
      </c>
      <c r="R3397" s="8">
        <f>IF(OR($A3397="TUA",$A3397="TYA"),"",IF(ISNUMBER(_xll.BDP($C3397,"DUR_ADJ_OAS_MID")),_xll.BDP($C3397,"DUR_ADJ_OAS_MID"),IF(ISNUMBER(_xll.BDP($E3397&amp;" ISIN","DUR_ADJ_OAS_MID")),_xll.BDP($E3397&amp;" ISIN","DUR_ADJ_OAS_MID")," ")))</f>
        <v/>
      </c>
      <c r="S3397" s="7">
        <f>IF(ISNUMBER(N3397),Q3397*N3397,IF(ISNUMBER(R3397),J3397*R3397," "))</f>
        <v/>
      </c>
      <c r="T3397" t="inlineStr">
        <is>
          <t>OTCHS0038</t>
        </is>
      </c>
      <c r="U3397" t="inlineStr">
        <is>
          <t>Option</t>
        </is>
      </c>
      <c r="AG3397" t="n">
        <v>0</v>
      </c>
    </row>
    <row r="3398">
      <c r="A3398" t="inlineStr">
        <is>
          <t>SBAR</t>
        </is>
      </c>
      <c r="B3398" t="inlineStr">
        <is>
          <t>OTC SPX/RTY/NDX WOF 10/09/26 P100%/70% NC1 EKI</t>
        </is>
      </c>
      <c r="C3398" t="inlineStr">
        <is>
          <t>OTC SPX/RTY/NDX WOF 10/09/26 P100%/70% NC1 EKI</t>
        </is>
      </c>
      <c r="F3398" t="inlineStr">
        <is>
          <t>OTCNM0032</t>
        </is>
      </c>
      <c r="G3398" s="1" t="n">
        <v>-2000000</v>
      </c>
      <c r="H3398" s="1" t="n">
        <v>0.03</v>
      </c>
      <c r="I3398" s="2" t="n">
        <v>-60000</v>
      </c>
      <c r="J3398" s="3" t="n">
        <v>-0.0005427</v>
      </c>
      <c r="K3398" s="4" t="n">
        <v>110558435.76</v>
      </c>
      <c r="L3398" s="5" t="n">
        <v>4250001</v>
      </c>
      <c r="M3398" s="6" t="n">
        <v>26.01374347</v>
      </c>
      <c r="N3398" s="7">
        <f>IF(ISNUMBER(_xll.BDP($C3398, "DELTA_MID")),_xll.BDP($C3398, "DELTA_MID")," ")</f>
        <v/>
      </c>
      <c r="O3398" s="7">
        <f>IF(ISNUMBER(N3398),_xll.BDP($C3398, "OPT_UNDL_TICKER"),"")</f>
        <v/>
      </c>
      <c r="P3398" s="8">
        <f>IF(ISNUMBER(N3398),_xll.BDP($C3398, "OPT_UNDL_PX")," ")</f>
        <v/>
      </c>
      <c r="Q3398" s="7">
        <f>IF(ISNUMBER(N3398),+G3398*_xll.BDP($C3398, "PX_POS_MULT_FACTOR")*P3398/K3398," ")</f>
        <v/>
      </c>
      <c r="R3398" s="8">
        <f>IF(OR($A3398="TUA",$A3398="TYA"),"",IF(ISNUMBER(_xll.BDP($C3398,"DUR_ADJ_OAS_MID")),_xll.BDP($C3398,"DUR_ADJ_OAS_MID"),IF(ISNUMBER(_xll.BDP($E3398&amp;" ISIN","DUR_ADJ_OAS_MID")),_xll.BDP($E3398&amp;" ISIN","DUR_ADJ_OAS_MID")," ")))</f>
        <v/>
      </c>
      <c r="S3398" s="7">
        <f>IF(ISNUMBER(N3398),Q3398*N3398,IF(ISNUMBER(R3398),J3398*R3398," "))</f>
        <v/>
      </c>
      <c r="T3398" t="inlineStr">
        <is>
          <t>OTCNM0032</t>
        </is>
      </c>
      <c r="U3398" t="inlineStr">
        <is>
          <t>Option</t>
        </is>
      </c>
      <c r="AG3398" t="n">
        <v>0</v>
      </c>
    </row>
    <row r="3399">
      <c r="A3399" t="inlineStr">
        <is>
          <t>SBAR</t>
        </is>
      </c>
      <c r="B3399" t="inlineStr">
        <is>
          <t>OTC SPX/RTY/NDX WOF 7/24/26 P100%/70% NC3 EKI</t>
        </is>
      </c>
      <c r="C3399" t="inlineStr">
        <is>
          <t>OTC SPX/RTY/NDX WOF 7/24/26 P100%/70% NC3 EKI</t>
        </is>
      </c>
      <c r="F3399" t="inlineStr">
        <is>
          <t>OTCNM0020</t>
        </is>
      </c>
      <c r="G3399" s="1" t="n">
        <v>-4500000</v>
      </c>
      <c r="H3399" s="1" t="n">
        <v>0.008486</v>
      </c>
      <c r="I3399" s="2" t="n">
        <v>-38186.46</v>
      </c>
      <c r="J3399" s="3" t="n">
        <v>-0.0003454</v>
      </c>
      <c r="K3399" s="4" t="n">
        <v>110558435.76</v>
      </c>
      <c r="L3399" s="5" t="n">
        <v>4250001</v>
      </c>
      <c r="M3399" s="6" t="n">
        <v>26.01374347</v>
      </c>
      <c r="N3399" s="7">
        <f>IF(ISNUMBER(_xll.BDP($C3399, "DELTA_MID")),_xll.BDP($C3399, "DELTA_MID")," ")</f>
        <v/>
      </c>
      <c r="O3399" s="7">
        <f>IF(ISNUMBER(N3399),_xll.BDP($C3399, "OPT_UNDL_TICKER"),"")</f>
        <v/>
      </c>
      <c r="P3399" s="8">
        <f>IF(ISNUMBER(N3399),_xll.BDP($C3399, "OPT_UNDL_PX")," ")</f>
        <v/>
      </c>
      <c r="Q3399" s="7">
        <f>IF(ISNUMBER(N3399),+G3399*_xll.BDP($C3399, "PX_POS_MULT_FACTOR")*P3399/K3399," ")</f>
        <v/>
      </c>
      <c r="R3399" s="8">
        <f>IF(OR($A3399="TUA",$A3399="TYA"),"",IF(ISNUMBER(_xll.BDP($C3399,"DUR_ADJ_OAS_MID")),_xll.BDP($C3399,"DUR_ADJ_OAS_MID"),IF(ISNUMBER(_xll.BDP($E3399&amp;" ISIN","DUR_ADJ_OAS_MID")),_xll.BDP($E3399&amp;" ISIN","DUR_ADJ_OAS_MID")," ")))</f>
        <v/>
      </c>
      <c r="S3399" s="7">
        <f>IF(ISNUMBER(N3399),Q3399*N3399,IF(ISNUMBER(R3399),J3399*R3399," "))</f>
        <v/>
      </c>
      <c r="T3399" t="inlineStr">
        <is>
          <t>OTCNM0020</t>
        </is>
      </c>
      <c r="U3399" t="inlineStr">
        <is>
          <t>Option</t>
        </is>
      </c>
      <c r="AG3399" t="n">
        <v>0</v>
      </c>
    </row>
    <row r="3400">
      <c r="A3400" t="inlineStr">
        <is>
          <t>SBAR</t>
        </is>
      </c>
      <c r="B3400" t="inlineStr">
        <is>
          <t>OTC SPX/RTY/NDX WOF 7/24/26 P100%/70% NC3 EKI</t>
        </is>
      </c>
      <c r="C3400" t="inlineStr">
        <is>
          <t>OTC SPX/RTY/NDX WOF 7/24/26 P100%/70% NC3 EKI</t>
        </is>
      </c>
      <c r="F3400" t="inlineStr">
        <is>
          <t>OTCNM0016</t>
        </is>
      </c>
      <c r="G3400" s="1" t="n">
        <v>-2000000</v>
      </c>
      <c r="H3400" s="1" t="n">
        <v>0.013654</v>
      </c>
      <c r="I3400" s="2" t="n">
        <v>-27307.3</v>
      </c>
      <c r="J3400" s="3" t="n">
        <v>-0.00024699</v>
      </c>
      <c r="K3400" s="4" t="n">
        <v>110558435.76</v>
      </c>
      <c r="L3400" s="5" t="n">
        <v>4250001</v>
      </c>
      <c r="M3400" s="6" t="n">
        <v>26.01374347</v>
      </c>
      <c r="N3400" s="7">
        <f>IF(ISNUMBER(_xll.BDP($C3400, "DELTA_MID")),_xll.BDP($C3400, "DELTA_MID")," ")</f>
        <v/>
      </c>
      <c r="O3400" s="7">
        <f>IF(ISNUMBER(N3400),_xll.BDP($C3400, "OPT_UNDL_TICKER"),"")</f>
        <v/>
      </c>
      <c r="P3400" s="8">
        <f>IF(ISNUMBER(N3400),_xll.BDP($C3400, "OPT_UNDL_PX")," ")</f>
        <v/>
      </c>
      <c r="Q3400" s="7">
        <f>IF(ISNUMBER(N3400),+G3400*_xll.BDP($C3400, "PX_POS_MULT_FACTOR")*P3400/K3400," ")</f>
        <v/>
      </c>
      <c r="R3400" s="8">
        <f>IF(OR($A3400="TUA",$A3400="TYA"),"",IF(ISNUMBER(_xll.BDP($C3400,"DUR_ADJ_OAS_MID")),_xll.BDP($C3400,"DUR_ADJ_OAS_MID"),IF(ISNUMBER(_xll.BDP($E3400&amp;" ISIN","DUR_ADJ_OAS_MID")),_xll.BDP($E3400&amp;" ISIN","DUR_ADJ_OAS_MID")," ")))</f>
        <v/>
      </c>
      <c r="S3400" s="7">
        <f>IF(ISNUMBER(N3400),Q3400*N3400,IF(ISNUMBER(R3400),J3400*R3400," "))</f>
        <v/>
      </c>
      <c r="T3400" t="inlineStr">
        <is>
          <t>OTCNM0016</t>
        </is>
      </c>
      <c r="U3400" t="inlineStr">
        <is>
          <t>Option</t>
        </is>
      </c>
      <c r="AG3400" t="n">
        <v>0</v>
      </c>
    </row>
    <row r="3401">
      <c r="A3401" t="inlineStr">
        <is>
          <t>SBAR</t>
        </is>
      </c>
      <c r="B3401" t="inlineStr">
        <is>
          <t>OTC SPX/RTY/NDX WOF 7/24/26 P100%/70% NC3 EKI</t>
        </is>
      </c>
      <c r="C3401" t="inlineStr">
        <is>
          <t>OTC SPX/RTY/NDX WOF 7/24/26 P100%/70% NC3 EKI</t>
        </is>
      </c>
      <c r="F3401" t="inlineStr">
        <is>
          <t>OTCNM0018</t>
        </is>
      </c>
      <c r="G3401" s="1" t="n">
        <v>-2000000</v>
      </c>
      <c r="H3401" s="1" t="n">
        <v>0.012458</v>
      </c>
      <c r="I3401" s="2" t="n">
        <v>-24915.14</v>
      </c>
      <c r="J3401" s="3" t="n">
        <v>-0.00022536</v>
      </c>
      <c r="K3401" s="4" t="n">
        <v>110558435.76</v>
      </c>
      <c r="L3401" s="5" t="n">
        <v>4250001</v>
      </c>
      <c r="M3401" s="6" t="n">
        <v>26.01374347</v>
      </c>
      <c r="N3401" s="7">
        <f>IF(ISNUMBER(_xll.BDP($C3401, "DELTA_MID")),_xll.BDP($C3401, "DELTA_MID")," ")</f>
        <v/>
      </c>
      <c r="O3401" s="7">
        <f>IF(ISNUMBER(N3401),_xll.BDP($C3401, "OPT_UNDL_TICKER"),"")</f>
        <v/>
      </c>
      <c r="P3401" s="8">
        <f>IF(ISNUMBER(N3401),_xll.BDP($C3401, "OPT_UNDL_PX")," ")</f>
        <v/>
      </c>
      <c r="Q3401" s="7">
        <f>IF(ISNUMBER(N3401),+G3401*_xll.BDP($C3401, "PX_POS_MULT_FACTOR")*P3401/K3401," ")</f>
        <v/>
      </c>
      <c r="R3401" s="8">
        <f>IF(OR($A3401="TUA",$A3401="TYA"),"",IF(ISNUMBER(_xll.BDP($C3401,"DUR_ADJ_OAS_MID")),_xll.BDP($C3401,"DUR_ADJ_OAS_MID"),IF(ISNUMBER(_xll.BDP($E3401&amp;" ISIN","DUR_ADJ_OAS_MID")),_xll.BDP($E3401&amp;" ISIN","DUR_ADJ_OAS_MID")," ")))</f>
        <v/>
      </c>
      <c r="S3401" s="7">
        <f>IF(ISNUMBER(N3401),Q3401*N3401,IF(ISNUMBER(R3401),J3401*R3401," "))</f>
        <v/>
      </c>
      <c r="T3401" t="inlineStr">
        <is>
          <t>OTCNM0018</t>
        </is>
      </c>
      <c r="U3401" t="inlineStr">
        <is>
          <t>Option</t>
        </is>
      </c>
      <c r="AG3401" t="n">
        <v>0</v>
      </c>
    </row>
    <row r="3402">
      <c r="A3402" t="inlineStr">
        <is>
          <t>SBAR</t>
        </is>
      </c>
      <c r="B3402" t="inlineStr">
        <is>
          <t>OTC SPX/RTY/NDX WOF 7/31/26 P100%/70% NC3 EKI</t>
        </is>
      </c>
      <c r="C3402" t="inlineStr">
        <is>
          <t>OTC SPX/RTY/NDX WOF 7/31/26 P100%/70% NC3 EKI</t>
        </is>
      </c>
      <c r="F3402" t="inlineStr">
        <is>
          <t>OTCNM0024</t>
        </is>
      </c>
      <c r="G3402" s="1" t="n">
        <v>-2000000</v>
      </c>
      <c r="H3402" s="1" t="n">
        <v>0.025596</v>
      </c>
      <c r="I3402" s="2" t="n">
        <v>-51191.5</v>
      </c>
      <c r="J3402" s="3" t="n">
        <v>-0.00046303</v>
      </c>
      <c r="K3402" s="4" t="n">
        <v>110558435.76</v>
      </c>
      <c r="L3402" s="5" t="n">
        <v>4250001</v>
      </c>
      <c r="M3402" s="6" t="n">
        <v>26.01374347</v>
      </c>
      <c r="N3402" s="7">
        <f>IF(ISNUMBER(_xll.BDP($C3402, "DELTA_MID")),_xll.BDP($C3402, "DELTA_MID")," ")</f>
        <v/>
      </c>
      <c r="O3402" s="7">
        <f>IF(ISNUMBER(N3402),_xll.BDP($C3402, "OPT_UNDL_TICKER"),"")</f>
        <v/>
      </c>
      <c r="P3402" s="8">
        <f>IF(ISNUMBER(N3402),_xll.BDP($C3402, "OPT_UNDL_PX")," ")</f>
        <v/>
      </c>
      <c r="Q3402" s="7">
        <f>IF(ISNUMBER(N3402),+G3402*_xll.BDP($C3402, "PX_POS_MULT_FACTOR")*P3402/K3402," ")</f>
        <v/>
      </c>
      <c r="R3402" s="8">
        <f>IF(OR($A3402="TUA",$A3402="TYA"),"",IF(ISNUMBER(_xll.BDP($C3402,"DUR_ADJ_OAS_MID")),_xll.BDP($C3402,"DUR_ADJ_OAS_MID"),IF(ISNUMBER(_xll.BDP($E3402&amp;" ISIN","DUR_ADJ_OAS_MID")),_xll.BDP($E3402&amp;" ISIN","DUR_ADJ_OAS_MID")," ")))</f>
        <v/>
      </c>
      <c r="S3402" s="7">
        <f>IF(ISNUMBER(N3402),Q3402*N3402,IF(ISNUMBER(R3402),J3402*R3402," "))</f>
        <v/>
      </c>
      <c r="T3402" t="inlineStr">
        <is>
          <t>OTCNM0024</t>
        </is>
      </c>
      <c r="U3402" t="inlineStr">
        <is>
          <t>Option</t>
        </is>
      </c>
      <c r="AG3402" t="n">
        <v>0</v>
      </c>
    </row>
    <row r="3403">
      <c r="A3403" t="inlineStr">
        <is>
          <t>SBAR</t>
        </is>
      </c>
      <c r="B3403" t="inlineStr">
        <is>
          <t>OTC SPX/RTY/NDX WOF 7/31/26 P100%/70% NC3 EKI</t>
        </is>
      </c>
      <c r="C3403" t="inlineStr">
        <is>
          <t>OTC SPX/RTY/NDX WOF 7/31/26 P100%/70% NC3 EKI</t>
        </is>
      </c>
      <c r="F3403" t="inlineStr">
        <is>
          <t>OTCHS0014</t>
        </is>
      </c>
      <c r="G3403" s="1" t="n">
        <v>-4000000</v>
      </c>
      <c r="H3403" s="1" t="n">
        <v>0.0154</v>
      </c>
      <c r="I3403" s="2" t="n">
        <v>-61600</v>
      </c>
      <c r="J3403" s="3" t="n">
        <v>-0.00055717</v>
      </c>
      <c r="K3403" s="4" t="n">
        <v>110558435.76</v>
      </c>
      <c r="L3403" s="5" t="n">
        <v>4250001</v>
      </c>
      <c r="M3403" s="6" t="n">
        <v>26.01374347</v>
      </c>
      <c r="N3403" s="7">
        <f>IF(ISNUMBER(_xll.BDP($C3403, "DELTA_MID")),_xll.BDP($C3403, "DELTA_MID")," ")</f>
        <v/>
      </c>
      <c r="O3403" s="7">
        <f>IF(ISNUMBER(N3403),_xll.BDP($C3403, "OPT_UNDL_TICKER"),"")</f>
        <v/>
      </c>
      <c r="P3403" s="8">
        <f>IF(ISNUMBER(N3403),_xll.BDP($C3403, "OPT_UNDL_PX")," ")</f>
        <v/>
      </c>
      <c r="Q3403" s="7">
        <f>IF(ISNUMBER(N3403),+G3403*_xll.BDP($C3403, "PX_POS_MULT_FACTOR")*P3403/K3403," ")</f>
        <v/>
      </c>
      <c r="R3403" s="8">
        <f>IF(OR($A3403="TUA",$A3403="TYA"),"",IF(ISNUMBER(_xll.BDP($C3403,"DUR_ADJ_OAS_MID")),_xll.BDP($C3403,"DUR_ADJ_OAS_MID"),IF(ISNUMBER(_xll.BDP($E3403&amp;" ISIN","DUR_ADJ_OAS_MID")),_xll.BDP($E3403&amp;" ISIN","DUR_ADJ_OAS_MID")," ")))</f>
        <v/>
      </c>
      <c r="S3403" s="7">
        <f>IF(ISNUMBER(N3403),Q3403*N3403,IF(ISNUMBER(R3403),J3403*R3403," "))</f>
        <v/>
      </c>
      <c r="T3403" t="inlineStr">
        <is>
          <t>OTCHS0014</t>
        </is>
      </c>
      <c r="U3403" t="inlineStr">
        <is>
          <t>Option</t>
        </is>
      </c>
      <c r="AG3403" t="n">
        <v>0</v>
      </c>
    </row>
    <row r="3404">
      <c r="A3404" t="inlineStr">
        <is>
          <t>SBAR</t>
        </is>
      </c>
      <c r="B3404" t="inlineStr">
        <is>
          <t>OTC SPX/RTY/NDX WOF 7/31/26 P100%/70% NC3 EKI</t>
        </is>
      </c>
      <c r="C3404" t="inlineStr">
        <is>
          <t>OTC SPX/RTY/NDX WOF 7/31/26 P100%/70% NC3 EKI</t>
        </is>
      </c>
      <c r="F3404" t="inlineStr">
        <is>
          <t>OTCHS0015</t>
        </is>
      </c>
      <c r="G3404" s="1" t="n">
        <v>-1900000</v>
      </c>
      <c r="H3404" s="1" t="n">
        <v>0.0143</v>
      </c>
      <c r="I3404" s="2" t="n">
        <v>-27170</v>
      </c>
      <c r="J3404" s="3" t="n">
        <v>-0.00024575</v>
      </c>
      <c r="K3404" s="4" t="n">
        <v>110558435.76</v>
      </c>
      <c r="L3404" s="5" t="n">
        <v>4250001</v>
      </c>
      <c r="M3404" s="6" t="n">
        <v>26.01374347</v>
      </c>
      <c r="N3404" s="7">
        <f>IF(ISNUMBER(_xll.BDP($C3404, "DELTA_MID")),_xll.BDP($C3404, "DELTA_MID")," ")</f>
        <v/>
      </c>
      <c r="O3404" s="7">
        <f>IF(ISNUMBER(N3404),_xll.BDP($C3404, "OPT_UNDL_TICKER"),"")</f>
        <v/>
      </c>
      <c r="P3404" s="8">
        <f>IF(ISNUMBER(N3404),_xll.BDP($C3404, "OPT_UNDL_PX")," ")</f>
        <v/>
      </c>
      <c r="Q3404" s="7">
        <f>IF(ISNUMBER(N3404),+G3404*_xll.BDP($C3404, "PX_POS_MULT_FACTOR")*P3404/K3404," ")</f>
        <v/>
      </c>
      <c r="R3404" s="8">
        <f>IF(OR($A3404="TUA",$A3404="TYA"),"",IF(ISNUMBER(_xll.BDP($C3404,"DUR_ADJ_OAS_MID")),_xll.BDP($C3404,"DUR_ADJ_OAS_MID"),IF(ISNUMBER(_xll.BDP($E3404&amp;" ISIN","DUR_ADJ_OAS_MID")),_xll.BDP($E3404&amp;" ISIN","DUR_ADJ_OAS_MID")," ")))</f>
        <v/>
      </c>
      <c r="S3404" s="7">
        <f>IF(ISNUMBER(N3404),Q3404*N3404,IF(ISNUMBER(R3404),J3404*R3404," "))</f>
        <v/>
      </c>
      <c r="T3404" t="inlineStr">
        <is>
          <t>OTCHS0015</t>
        </is>
      </c>
      <c r="U3404" t="inlineStr">
        <is>
          <t>Option</t>
        </is>
      </c>
      <c r="AG3404" t="n">
        <v>0</v>
      </c>
    </row>
    <row r="3405">
      <c r="A3405" t="inlineStr">
        <is>
          <t>SBAR</t>
        </is>
      </c>
      <c r="B3405" t="inlineStr">
        <is>
          <t>OTC SPX/RTY/NDX WOF 7/31/26 P100%/70% NC3 EKI</t>
        </is>
      </c>
      <c r="C3405" t="inlineStr">
        <is>
          <t>OTC SPX/RTY/NDX WOF 7/31/26 P100%/70% NC3 EKI</t>
        </is>
      </c>
      <c r="F3405" t="inlineStr">
        <is>
          <t>OTCNM0021</t>
        </is>
      </c>
      <c r="G3405" s="1" t="n">
        <v>-650000</v>
      </c>
      <c r="H3405" s="1" t="n">
        <v>0.014491</v>
      </c>
      <c r="I3405" s="2" t="n">
        <v>-9419.389999999999</v>
      </c>
      <c r="J3405" s="3" t="n">
        <v>-8.52e-05</v>
      </c>
      <c r="K3405" s="4" t="n">
        <v>110558435.76</v>
      </c>
      <c r="L3405" s="5" t="n">
        <v>4250001</v>
      </c>
      <c r="M3405" s="6" t="n">
        <v>26.01374347</v>
      </c>
      <c r="N3405" s="7">
        <f>IF(ISNUMBER(_xll.BDP($C3405, "DELTA_MID")),_xll.BDP($C3405, "DELTA_MID")," ")</f>
        <v/>
      </c>
      <c r="O3405" s="7">
        <f>IF(ISNUMBER(N3405),_xll.BDP($C3405, "OPT_UNDL_TICKER"),"")</f>
        <v/>
      </c>
      <c r="P3405" s="8">
        <f>IF(ISNUMBER(N3405),_xll.BDP($C3405, "OPT_UNDL_PX")," ")</f>
        <v/>
      </c>
      <c r="Q3405" s="7">
        <f>IF(ISNUMBER(N3405),+G3405*_xll.BDP($C3405, "PX_POS_MULT_FACTOR")*P3405/K3405," ")</f>
        <v/>
      </c>
      <c r="R3405" s="8">
        <f>IF(OR($A3405="TUA",$A3405="TYA"),"",IF(ISNUMBER(_xll.BDP($C3405,"DUR_ADJ_OAS_MID")),_xll.BDP($C3405,"DUR_ADJ_OAS_MID"),IF(ISNUMBER(_xll.BDP($E3405&amp;" ISIN","DUR_ADJ_OAS_MID")),_xll.BDP($E3405&amp;" ISIN","DUR_ADJ_OAS_MID")," ")))</f>
        <v/>
      </c>
      <c r="S3405" s="7">
        <f>IF(ISNUMBER(N3405),Q3405*N3405,IF(ISNUMBER(R3405),J3405*R3405," "))</f>
        <v/>
      </c>
      <c r="T3405" t="inlineStr">
        <is>
          <t>OTCNM0021</t>
        </is>
      </c>
      <c r="U3405" t="inlineStr">
        <is>
          <t>Option</t>
        </is>
      </c>
      <c r="AG3405" t="n">
        <v>0</v>
      </c>
    </row>
    <row r="3406">
      <c r="A3406" t="inlineStr">
        <is>
          <t>SBAR</t>
        </is>
      </c>
      <c r="B3406" t="inlineStr">
        <is>
          <t>OTC SPX/RTY/NDX WOF 8/14/26 P100%/70% NC3 EKI</t>
        </is>
      </c>
      <c r="C3406" t="inlineStr">
        <is>
          <t>OTC SPX/RTY/NDX WOF 8/14/26 P100%/70% NC3 EKI</t>
        </is>
      </c>
      <c r="F3406" t="inlineStr">
        <is>
          <t>OTCHS0019</t>
        </is>
      </c>
      <c r="G3406" s="1" t="n">
        <v>-650000</v>
      </c>
      <c r="H3406" s="1" t="n">
        <v>0.0265</v>
      </c>
      <c r="I3406" s="2" t="n">
        <v>-17225</v>
      </c>
      <c r="J3406" s="3" t="n">
        <v>-0.0001558</v>
      </c>
      <c r="K3406" s="4" t="n">
        <v>110558435.76</v>
      </c>
      <c r="L3406" s="5" t="n">
        <v>4250001</v>
      </c>
      <c r="M3406" s="6" t="n">
        <v>26.01374347</v>
      </c>
      <c r="N3406" s="7">
        <f>IF(ISNUMBER(_xll.BDP($C3406, "DELTA_MID")),_xll.BDP($C3406, "DELTA_MID")," ")</f>
        <v/>
      </c>
      <c r="O3406" s="7">
        <f>IF(ISNUMBER(N3406),_xll.BDP($C3406, "OPT_UNDL_TICKER"),"")</f>
        <v/>
      </c>
      <c r="P3406" s="8">
        <f>IF(ISNUMBER(N3406),_xll.BDP($C3406, "OPT_UNDL_PX")," ")</f>
        <v/>
      </c>
      <c r="Q3406" s="7">
        <f>IF(ISNUMBER(N3406),+G3406*_xll.BDP($C3406, "PX_POS_MULT_FACTOR")*P3406/K3406," ")</f>
        <v/>
      </c>
      <c r="R3406" s="8">
        <f>IF(OR($A3406="TUA",$A3406="TYA"),"",IF(ISNUMBER(_xll.BDP($C3406,"DUR_ADJ_OAS_MID")),_xll.BDP($C3406,"DUR_ADJ_OAS_MID"),IF(ISNUMBER(_xll.BDP($E3406&amp;" ISIN","DUR_ADJ_OAS_MID")),_xll.BDP($E3406&amp;" ISIN","DUR_ADJ_OAS_MID")," ")))</f>
        <v/>
      </c>
      <c r="S3406" s="7">
        <f>IF(ISNUMBER(N3406),Q3406*N3406,IF(ISNUMBER(R3406),J3406*R3406," "))</f>
        <v/>
      </c>
      <c r="T3406" t="inlineStr">
        <is>
          <t>OTCHS0019</t>
        </is>
      </c>
      <c r="U3406" t="inlineStr">
        <is>
          <t>Option</t>
        </is>
      </c>
      <c r="AG3406" t="n">
        <v>0</v>
      </c>
    </row>
    <row r="3407">
      <c r="A3407" t="inlineStr">
        <is>
          <t>SBAR</t>
        </is>
      </c>
      <c r="B3407" t="inlineStr">
        <is>
          <t>OTC SPX/RTY/NDX WOF 8/14/26 P100%/70% NC3 EKI</t>
        </is>
      </c>
      <c r="C3407" t="inlineStr">
        <is>
          <t>OTC SPX/RTY/NDX WOF 8/14/26 P100%/70% NC3 EKI</t>
        </is>
      </c>
      <c r="F3407" t="inlineStr">
        <is>
          <t>OTCHS0018</t>
        </is>
      </c>
      <c r="G3407" s="1" t="n">
        <v>-650000</v>
      </c>
      <c r="H3407" s="1" t="n">
        <v>0.0276</v>
      </c>
      <c r="I3407" s="2" t="n">
        <v>-17940</v>
      </c>
      <c r="J3407" s="3" t="n">
        <v>-0.00016227</v>
      </c>
      <c r="K3407" s="4" t="n">
        <v>110558435.76</v>
      </c>
      <c r="L3407" s="5" t="n">
        <v>4250001</v>
      </c>
      <c r="M3407" s="6" t="n">
        <v>26.01374347</v>
      </c>
      <c r="N3407" s="7">
        <f>IF(ISNUMBER(_xll.BDP($C3407, "DELTA_MID")),_xll.BDP($C3407, "DELTA_MID")," ")</f>
        <v/>
      </c>
      <c r="O3407" s="7">
        <f>IF(ISNUMBER(N3407),_xll.BDP($C3407, "OPT_UNDL_TICKER"),"")</f>
        <v/>
      </c>
      <c r="P3407" s="8">
        <f>IF(ISNUMBER(N3407),_xll.BDP($C3407, "OPT_UNDL_PX")," ")</f>
        <v/>
      </c>
      <c r="Q3407" s="7">
        <f>IF(ISNUMBER(N3407),+G3407*_xll.BDP($C3407, "PX_POS_MULT_FACTOR")*P3407/K3407," ")</f>
        <v/>
      </c>
      <c r="R3407" s="8">
        <f>IF(OR($A3407="TUA",$A3407="TYA"),"",IF(ISNUMBER(_xll.BDP($C3407,"DUR_ADJ_OAS_MID")),_xll.BDP($C3407,"DUR_ADJ_OAS_MID"),IF(ISNUMBER(_xll.BDP($E3407&amp;" ISIN","DUR_ADJ_OAS_MID")),_xll.BDP($E3407&amp;" ISIN","DUR_ADJ_OAS_MID")," ")))</f>
        <v/>
      </c>
      <c r="S3407" s="7">
        <f>IF(ISNUMBER(N3407),Q3407*N3407,IF(ISNUMBER(R3407),J3407*R3407," "))</f>
        <v/>
      </c>
      <c r="T3407" t="inlineStr">
        <is>
          <t>OTCHS0018</t>
        </is>
      </c>
      <c r="U3407" t="inlineStr">
        <is>
          <t>Option</t>
        </is>
      </c>
      <c r="AG3407" t="n">
        <v>0</v>
      </c>
    </row>
    <row r="3408">
      <c r="A3408" t="inlineStr">
        <is>
          <t>SBAR</t>
        </is>
      </c>
      <c r="B3408" t="inlineStr">
        <is>
          <t>OTC SPX/RTY/NDX WOF 8/14/26 P100%/70% NC3 EKI</t>
        </is>
      </c>
      <c r="C3408" t="inlineStr">
        <is>
          <t>OTC SPX/RTY/NDX WOF 8/14/26 P100%/70% NC3 EKI</t>
        </is>
      </c>
      <c r="F3408" t="inlineStr">
        <is>
          <t>OTCBA0005</t>
        </is>
      </c>
      <c r="G3408" s="1" t="n">
        <v>-1300000</v>
      </c>
      <c r="H3408" s="1" t="n">
        <v>0.0203</v>
      </c>
      <c r="I3408" s="2" t="n">
        <v>-26390</v>
      </c>
      <c r="J3408" s="3" t="n">
        <v>-0.0002387</v>
      </c>
      <c r="K3408" s="4" t="n">
        <v>110558435.76</v>
      </c>
      <c r="L3408" s="5" t="n">
        <v>4250001</v>
      </c>
      <c r="M3408" s="6" t="n">
        <v>26.01374347</v>
      </c>
      <c r="N3408" s="7">
        <f>IF(ISNUMBER(_xll.BDP($C3408, "DELTA_MID")),_xll.BDP($C3408, "DELTA_MID")," ")</f>
        <v/>
      </c>
      <c r="O3408" s="7">
        <f>IF(ISNUMBER(N3408),_xll.BDP($C3408, "OPT_UNDL_TICKER"),"")</f>
        <v/>
      </c>
      <c r="P3408" s="8">
        <f>IF(ISNUMBER(N3408),_xll.BDP($C3408, "OPT_UNDL_PX")," ")</f>
        <v/>
      </c>
      <c r="Q3408" s="7">
        <f>IF(ISNUMBER(N3408),+G3408*_xll.BDP($C3408, "PX_POS_MULT_FACTOR")*P3408/K3408," ")</f>
        <v/>
      </c>
      <c r="R3408" s="8">
        <f>IF(OR($A3408="TUA",$A3408="TYA"),"",IF(ISNUMBER(_xll.BDP($C3408,"DUR_ADJ_OAS_MID")),_xll.BDP($C3408,"DUR_ADJ_OAS_MID"),IF(ISNUMBER(_xll.BDP($E3408&amp;" ISIN","DUR_ADJ_OAS_MID")),_xll.BDP($E3408&amp;" ISIN","DUR_ADJ_OAS_MID")," ")))</f>
        <v/>
      </c>
      <c r="S3408" s="7">
        <f>IF(ISNUMBER(N3408),Q3408*N3408,IF(ISNUMBER(R3408),J3408*R3408," "))</f>
        <v/>
      </c>
      <c r="T3408" t="inlineStr">
        <is>
          <t>OTCBA0005</t>
        </is>
      </c>
      <c r="U3408" t="inlineStr">
        <is>
          <t>Option</t>
        </is>
      </c>
      <c r="AG3408" t="n">
        <v>0</v>
      </c>
    </row>
    <row r="3409">
      <c r="A3409" t="inlineStr">
        <is>
          <t>SBAR</t>
        </is>
      </c>
      <c r="B3409" t="inlineStr">
        <is>
          <t>OTC SPX/RTY/NDX WOF 8/14/26 P100%/70% NC3 EKI</t>
        </is>
      </c>
      <c r="C3409" t="inlineStr">
        <is>
          <t>OTC SPX/RTY/NDX WOF 8/14/26 P100%/70% NC3 EKI</t>
        </is>
      </c>
      <c r="F3409" t="inlineStr">
        <is>
          <t>OTCHS0020</t>
        </is>
      </c>
      <c r="G3409" s="1" t="n">
        <v>-650000</v>
      </c>
      <c r="H3409" s="1" t="n">
        <v>0.0291</v>
      </c>
      <c r="I3409" s="2" t="n">
        <v>-18915</v>
      </c>
      <c r="J3409" s="3" t="n">
        <v>-0.00017109</v>
      </c>
      <c r="K3409" s="4" t="n">
        <v>110558435.76</v>
      </c>
      <c r="L3409" s="5" t="n">
        <v>4250001</v>
      </c>
      <c r="M3409" s="6" t="n">
        <v>26.01374347</v>
      </c>
      <c r="N3409" s="7">
        <f>IF(ISNUMBER(_xll.BDP($C3409, "DELTA_MID")),_xll.BDP($C3409, "DELTA_MID")," ")</f>
        <v/>
      </c>
      <c r="O3409" s="7">
        <f>IF(ISNUMBER(N3409),_xll.BDP($C3409, "OPT_UNDL_TICKER"),"")</f>
        <v/>
      </c>
      <c r="P3409" s="8">
        <f>IF(ISNUMBER(N3409),_xll.BDP($C3409, "OPT_UNDL_PX")," ")</f>
        <v/>
      </c>
      <c r="Q3409" s="7">
        <f>IF(ISNUMBER(N3409),+G3409*_xll.BDP($C3409, "PX_POS_MULT_FACTOR")*P3409/K3409," ")</f>
        <v/>
      </c>
      <c r="R3409" s="8">
        <f>IF(OR($A3409="TUA",$A3409="TYA"),"",IF(ISNUMBER(_xll.BDP($C3409,"DUR_ADJ_OAS_MID")),_xll.BDP($C3409,"DUR_ADJ_OAS_MID"),IF(ISNUMBER(_xll.BDP($E3409&amp;" ISIN","DUR_ADJ_OAS_MID")),_xll.BDP($E3409&amp;" ISIN","DUR_ADJ_OAS_MID")," ")))</f>
        <v/>
      </c>
      <c r="S3409" s="7">
        <f>IF(ISNUMBER(N3409),Q3409*N3409,IF(ISNUMBER(R3409),J3409*R3409," "))</f>
        <v/>
      </c>
      <c r="T3409" t="inlineStr">
        <is>
          <t>OTCHS0020</t>
        </is>
      </c>
      <c r="U3409" t="inlineStr">
        <is>
          <t>Option</t>
        </is>
      </c>
      <c r="AG3409" t="n">
        <v>0</v>
      </c>
    </row>
    <row r="3410">
      <c r="A3410" t="inlineStr">
        <is>
          <t>SBAR</t>
        </is>
      </c>
      <c r="B3410" t="inlineStr">
        <is>
          <t>OTC SPX/RTY/NDX WOF 8/14/26 P100/70% NC3 EKI</t>
        </is>
      </c>
      <c r="C3410" t="inlineStr">
        <is>
          <t>OTC SPX/RTY/NDX WOF 8/14/26 P100/70% NC3 EKI</t>
        </is>
      </c>
      <c r="F3410" t="inlineStr">
        <is>
          <t>OTCGS0011</t>
        </is>
      </c>
      <c r="G3410" s="1" t="n">
        <v>-650000</v>
      </c>
      <c r="H3410" s="1" t="n">
        <v>0.018</v>
      </c>
      <c r="I3410" s="2" t="n">
        <v>-11700</v>
      </c>
      <c r="J3410" s="3" t="n">
        <v>-0.00010583</v>
      </c>
      <c r="K3410" s="4" t="n">
        <v>110558435.76</v>
      </c>
      <c r="L3410" s="5" t="n">
        <v>4250001</v>
      </c>
      <c r="M3410" s="6" t="n">
        <v>26.01374347</v>
      </c>
      <c r="N3410" s="7">
        <f>IF(ISNUMBER(_xll.BDP($C3410, "DELTA_MID")),_xll.BDP($C3410, "DELTA_MID")," ")</f>
        <v/>
      </c>
      <c r="O3410" s="7">
        <f>IF(ISNUMBER(N3410),_xll.BDP($C3410, "OPT_UNDL_TICKER"),"")</f>
        <v/>
      </c>
      <c r="P3410" s="8">
        <f>IF(ISNUMBER(N3410),_xll.BDP($C3410, "OPT_UNDL_PX")," ")</f>
        <v/>
      </c>
      <c r="Q3410" s="7">
        <f>IF(ISNUMBER(N3410),+G3410*_xll.BDP($C3410, "PX_POS_MULT_FACTOR")*P3410/K3410," ")</f>
        <v/>
      </c>
      <c r="R3410" s="8">
        <f>IF(OR($A3410="TUA",$A3410="TYA"),"",IF(ISNUMBER(_xll.BDP($C3410,"DUR_ADJ_OAS_MID")),_xll.BDP($C3410,"DUR_ADJ_OAS_MID"),IF(ISNUMBER(_xll.BDP($E3410&amp;" ISIN","DUR_ADJ_OAS_MID")),_xll.BDP($E3410&amp;" ISIN","DUR_ADJ_OAS_MID")," ")))</f>
        <v/>
      </c>
      <c r="S3410" s="7">
        <f>IF(ISNUMBER(N3410),Q3410*N3410,IF(ISNUMBER(R3410),J3410*R3410," "))</f>
        <v/>
      </c>
      <c r="T3410" t="inlineStr">
        <is>
          <t>OTCGS0011</t>
        </is>
      </c>
      <c r="U3410" t="inlineStr">
        <is>
          <t>Option</t>
        </is>
      </c>
      <c r="AG3410" t="n">
        <v>0</v>
      </c>
    </row>
    <row r="3411">
      <c r="A3411" t="inlineStr">
        <is>
          <t>SBAR</t>
        </is>
      </c>
      <c r="B3411" t="inlineStr">
        <is>
          <t>OTC SPX/RTY/NDX WOF 8/21/26 P100%/70% NC3 EKI</t>
        </is>
      </c>
      <c r="C3411" t="inlineStr">
        <is>
          <t>OTC SPX/RTY/NDX WOF 8/21/26 P100%/70% NC3 EKI</t>
        </is>
      </c>
      <c r="F3411" t="inlineStr">
        <is>
          <t>OTCGS0012</t>
        </is>
      </c>
      <c r="G3411" s="1" t="n">
        <v>-1300000</v>
      </c>
      <c r="H3411" s="1" t="n">
        <v>0.0255</v>
      </c>
      <c r="I3411" s="2" t="n">
        <v>-33150</v>
      </c>
      <c r="J3411" s="3" t="n">
        <v>-0.00029984</v>
      </c>
      <c r="K3411" s="4" t="n">
        <v>110558435.76</v>
      </c>
      <c r="L3411" s="5" t="n">
        <v>4250001</v>
      </c>
      <c r="M3411" s="6" t="n">
        <v>26.01374347</v>
      </c>
      <c r="N3411" s="7">
        <f>IF(ISNUMBER(_xll.BDP($C3411, "DELTA_MID")),_xll.BDP($C3411, "DELTA_MID")," ")</f>
        <v/>
      </c>
      <c r="O3411" s="7">
        <f>IF(ISNUMBER(N3411),_xll.BDP($C3411, "OPT_UNDL_TICKER"),"")</f>
        <v/>
      </c>
      <c r="P3411" s="8">
        <f>IF(ISNUMBER(N3411),_xll.BDP($C3411, "OPT_UNDL_PX")," ")</f>
        <v/>
      </c>
      <c r="Q3411" s="7">
        <f>IF(ISNUMBER(N3411),+G3411*_xll.BDP($C3411, "PX_POS_MULT_FACTOR")*P3411/K3411," ")</f>
        <v/>
      </c>
      <c r="R3411" s="8">
        <f>IF(OR($A3411="TUA",$A3411="TYA"),"",IF(ISNUMBER(_xll.BDP($C3411,"DUR_ADJ_OAS_MID")),_xll.BDP($C3411,"DUR_ADJ_OAS_MID"),IF(ISNUMBER(_xll.BDP($E3411&amp;" ISIN","DUR_ADJ_OAS_MID")),_xll.BDP($E3411&amp;" ISIN","DUR_ADJ_OAS_MID")," ")))</f>
        <v/>
      </c>
      <c r="S3411" s="7">
        <f>IF(ISNUMBER(N3411),Q3411*N3411,IF(ISNUMBER(R3411),J3411*R3411," "))</f>
        <v/>
      </c>
      <c r="T3411" t="inlineStr">
        <is>
          <t>OTCGS0012</t>
        </is>
      </c>
      <c r="U3411" t="inlineStr">
        <is>
          <t>Option</t>
        </is>
      </c>
      <c r="AG3411" t="n">
        <v>0</v>
      </c>
    </row>
    <row r="3412">
      <c r="A3412" t="inlineStr">
        <is>
          <t>SBAR</t>
        </is>
      </c>
      <c r="B3412" t="inlineStr">
        <is>
          <t>OTC SPX/RTY/NDX WOF 8/21/26 P100%/70% NC3 EKI</t>
        </is>
      </c>
      <c r="C3412" t="inlineStr">
        <is>
          <t>OTC SPX/RTY/NDX WOF 8/21/26 P100%/70% NC3 EKI</t>
        </is>
      </c>
      <c r="F3412" t="inlineStr">
        <is>
          <t>OTCNM0027</t>
        </is>
      </c>
      <c r="G3412" s="1" t="n">
        <v>-2000000</v>
      </c>
      <c r="H3412" s="1" t="n">
        <v>0.033181</v>
      </c>
      <c r="I3412" s="2" t="n">
        <v>-66361.89999999999</v>
      </c>
      <c r="J3412" s="3" t="n">
        <v>-0.00060024</v>
      </c>
      <c r="K3412" s="4" t="n">
        <v>110558435.76</v>
      </c>
      <c r="L3412" s="5" t="n">
        <v>4250001</v>
      </c>
      <c r="M3412" s="6" t="n">
        <v>26.01374347</v>
      </c>
      <c r="N3412" s="7">
        <f>IF(ISNUMBER(_xll.BDP($C3412, "DELTA_MID")),_xll.BDP($C3412, "DELTA_MID")," ")</f>
        <v/>
      </c>
      <c r="O3412" s="7">
        <f>IF(ISNUMBER(N3412),_xll.BDP($C3412, "OPT_UNDL_TICKER"),"")</f>
        <v/>
      </c>
      <c r="P3412" s="8">
        <f>IF(ISNUMBER(N3412),_xll.BDP($C3412, "OPT_UNDL_PX")," ")</f>
        <v/>
      </c>
      <c r="Q3412" s="7">
        <f>IF(ISNUMBER(N3412),+G3412*_xll.BDP($C3412, "PX_POS_MULT_FACTOR")*P3412/K3412," ")</f>
        <v/>
      </c>
      <c r="R3412" s="8">
        <f>IF(OR($A3412="TUA",$A3412="TYA"),"",IF(ISNUMBER(_xll.BDP($C3412,"DUR_ADJ_OAS_MID")),_xll.BDP($C3412,"DUR_ADJ_OAS_MID"),IF(ISNUMBER(_xll.BDP($E3412&amp;" ISIN","DUR_ADJ_OAS_MID")),_xll.BDP($E3412&amp;" ISIN","DUR_ADJ_OAS_MID")," ")))</f>
        <v/>
      </c>
      <c r="S3412" s="7">
        <f>IF(ISNUMBER(N3412),Q3412*N3412,IF(ISNUMBER(R3412),J3412*R3412," "))</f>
        <v/>
      </c>
      <c r="T3412" t="inlineStr">
        <is>
          <t>OTCNM0027</t>
        </is>
      </c>
      <c r="U3412" t="inlineStr">
        <is>
          <t>Option</t>
        </is>
      </c>
      <c r="AG3412" t="n">
        <v>0</v>
      </c>
    </row>
    <row r="3413">
      <c r="A3413" t="inlineStr">
        <is>
          <t>SBAR</t>
        </is>
      </c>
      <c r="B3413" t="inlineStr">
        <is>
          <t>OTC SPX/RTY/NDX WOF 8/21/26 P100%/70% NC3 EKI</t>
        </is>
      </c>
      <c r="C3413" t="inlineStr">
        <is>
          <t>OTC SPX/RTY/NDX WOF 8/21/26 P100%/70% NC3 EKI</t>
        </is>
      </c>
      <c r="F3413" t="inlineStr">
        <is>
          <t>OTCHS0021</t>
        </is>
      </c>
      <c r="G3413" s="1" t="n">
        <v>-650000</v>
      </c>
      <c r="H3413" s="1" t="n">
        <v>0.0331</v>
      </c>
      <c r="I3413" s="2" t="n">
        <v>-21515</v>
      </c>
      <c r="J3413" s="3" t="n">
        <v>-0.0001946</v>
      </c>
      <c r="K3413" s="4" t="n">
        <v>110558435.76</v>
      </c>
      <c r="L3413" s="5" t="n">
        <v>4250001</v>
      </c>
      <c r="M3413" s="6" t="n">
        <v>26.01374347</v>
      </c>
      <c r="N3413" s="7">
        <f>IF(ISNUMBER(_xll.BDP($C3413, "DELTA_MID")),_xll.BDP($C3413, "DELTA_MID")," ")</f>
        <v/>
      </c>
      <c r="O3413" s="7">
        <f>IF(ISNUMBER(N3413),_xll.BDP($C3413, "OPT_UNDL_TICKER"),"")</f>
        <v/>
      </c>
      <c r="P3413" s="8">
        <f>IF(ISNUMBER(N3413),_xll.BDP($C3413, "OPT_UNDL_PX")," ")</f>
        <v/>
      </c>
      <c r="Q3413" s="7">
        <f>IF(ISNUMBER(N3413),+G3413*_xll.BDP($C3413, "PX_POS_MULT_FACTOR")*P3413/K3413," ")</f>
        <v/>
      </c>
      <c r="R3413" s="8">
        <f>IF(OR($A3413="TUA",$A3413="TYA"),"",IF(ISNUMBER(_xll.BDP($C3413,"DUR_ADJ_OAS_MID")),_xll.BDP($C3413,"DUR_ADJ_OAS_MID"),IF(ISNUMBER(_xll.BDP($E3413&amp;" ISIN","DUR_ADJ_OAS_MID")),_xll.BDP($E3413&amp;" ISIN","DUR_ADJ_OAS_MID")," ")))</f>
        <v/>
      </c>
      <c r="S3413" s="7">
        <f>IF(ISNUMBER(N3413),Q3413*N3413,IF(ISNUMBER(R3413),J3413*R3413," "))</f>
        <v/>
      </c>
      <c r="T3413" t="inlineStr">
        <is>
          <t>OTCHS0021</t>
        </is>
      </c>
      <c r="U3413" t="inlineStr">
        <is>
          <t>Option</t>
        </is>
      </c>
      <c r="AG3413" t="n">
        <v>0</v>
      </c>
    </row>
    <row r="3414">
      <c r="A3414" t="inlineStr">
        <is>
          <t>SBAR</t>
        </is>
      </c>
      <c r="B3414" t="inlineStr">
        <is>
          <t>OTC SPX/RTY/NDX WOF 8/28/26 P100%/70% NC3 EKI</t>
        </is>
      </c>
      <c r="C3414" t="inlineStr">
        <is>
          <t>OTC SPX/RTY/NDX WOF 8/28/26 P100%/70% NC3 EKI</t>
        </is>
      </c>
      <c r="F3414" t="inlineStr">
        <is>
          <t>OTCHS0023</t>
        </is>
      </c>
      <c r="G3414" s="1" t="n">
        <v>-3000000</v>
      </c>
      <c r="H3414" s="1" t="n">
        <v>0.0388</v>
      </c>
      <c r="I3414" s="2" t="n">
        <v>-116400</v>
      </c>
      <c r="J3414" s="3" t="n">
        <v>-0.00105284</v>
      </c>
      <c r="K3414" s="4" t="n">
        <v>110558435.76</v>
      </c>
      <c r="L3414" s="5" t="n">
        <v>4250001</v>
      </c>
      <c r="M3414" s="6" t="n">
        <v>26.01374347</v>
      </c>
      <c r="N3414" s="7">
        <f>IF(ISNUMBER(_xll.BDP($C3414, "DELTA_MID")),_xll.BDP($C3414, "DELTA_MID")," ")</f>
        <v/>
      </c>
      <c r="O3414" s="7">
        <f>IF(ISNUMBER(N3414),_xll.BDP($C3414, "OPT_UNDL_TICKER"),"")</f>
        <v/>
      </c>
      <c r="P3414" s="8">
        <f>IF(ISNUMBER(N3414),_xll.BDP($C3414, "OPT_UNDL_PX")," ")</f>
        <v/>
      </c>
      <c r="Q3414" s="7">
        <f>IF(ISNUMBER(N3414),+G3414*_xll.BDP($C3414, "PX_POS_MULT_FACTOR")*P3414/K3414," ")</f>
        <v/>
      </c>
      <c r="R3414" s="8">
        <f>IF(OR($A3414="TUA",$A3414="TYA"),"",IF(ISNUMBER(_xll.BDP($C3414,"DUR_ADJ_OAS_MID")),_xll.BDP($C3414,"DUR_ADJ_OAS_MID"),IF(ISNUMBER(_xll.BDP($E3414&amp;" ISIN","DUR_ADJ_OAS_MID")),_xll.BDP($E3414&amp;" ISIN","DUR_ADJ_OAS_MID")," ")))</f>
        <v/>
      </c>
      <c r="S3414" s="7">
        <f>IF(ISNUMBER(N3414),Q3414*N3414,IF(ISNUMBER(R3414),J3414*R3414," "))</f>
        <v/>
      </c>
      <c r="T3414" t="inlineStr">
        <is>
          <t>OTCHS0023</t>
        </is>
      </c>
      <c r="U3414" t="inlineStr">
        <is>
          <t>Option</t>
        </is>
      </c>
      <c r="AG3414" t="n">
        <v>0</v>
      </c>
    </row>
    <row r="3415">
      <c r="A3415" t="inlineStr">
        <is>
          <t>SBAR</t>
        </is>
      </c>
      <c r="B3415" t="inlineStr">
        <is>
          <t>OTC SPX/RTY/NDX WOF 8/7/26 P100%/70% NC3 EKI</t>
        </is>
      </c>
      <c r="C3415" t="inlineStr">
        <is>
          <t>OTC SPX/RTY/NDX WOF 8/7/26 P100%/70% NC3 EKI</t>
        </is>
      </c>
      <c r="F3415" t="inlineStr">
        <is>
          <t>OTCNM0026</t>
        </is>
      </c>
      <c r="G3415" s="1" t="n">
        <v>-3500000</v>
      </c>
      <c r="H3415" s="1" t="n">
        <v>0.024511</v>
      </c>
      <c r="I3415" s="2" t="n">
        <v>-85787.7</v>
      </c>
      <c r="J3415" s="3" t="n">
        <v>-0.00077595</v>
      </c>
      <c r="K3415" s="4" t="n">
        <v>110558435.76</v>
      </c>
      <c r="L3415" s="5" t="n">
        <v>4250001</v>
      </c>
      <c r="M3415" s="6" t="n">
        <v>26.01374347</v>
      </c>
      <c r="N3415" s="7">
        <f>IF(ISNUMBER(_xll.BDP($C3415, "DELTA_MID")),_xll.BDP($C3415, "DELTA_MID")," ")</f>
        <v/>
      </c>
      <c r="O3415" s="7">
        <f>IF(ISNUMBER(N3415),_xll.BDP($C3415, "OPT_UNDL_TICKER"),"")</f>
        <v/>
      </c>
      <c r="P3415" s="8">
        <f>IF(ISNUMBER(N3415),_xll.BDP($C3415, "OPT_UNDL_PX")," ")</f>
        <v/>
      </c>
      <c r="Q3415" s="7">
        <f>IF(ISNUMBER(N3415),+G3415*_xll.BDP($C3415, "PX_POS_MULT_FACTOR")*P3415/K3415," ")</f>
        <v/>
      </c>
      <c r="R3415" s="8">
        <f>IF(OR($A3415="TUA",$A3415="TYA"),"",IF(ISNUMBER(_xll.BDP($C3415,"DUR_ADJ_OAS_MID")),_xll.BDP($C3415,"DUR_ADJ_OAS_MID"),IF(ISNUMBER(_xll.BDP($E3415&amp;" ISIN","DUR_ADJ_OAS_MID")),_xll.BDP($E3415&amp;" ISIN","DUR_ADJ_OAS_MID")," ")))</f>
        <v/>
      </c>
      <c r="S3415" s="7">
        <f>IF(ISNUMBER(N3415),Q3415*N3415,IF(ISNUMBER(R3415),J3415*R3415," "))</f>
        <v/>
      </c>
      <c r="T3415" t="inlineStr">
        <is>
          <t>OTCNM0026</t>
        </is>
      </c>
      <c r="U3415" t="inlineStr">
        <is>
          <t>Option</t>
        </is>
      </c>
      <c r="AG3415" t="n">
        <v>0</v>
      </c>
    </row>
    <row r="3416">
      <c r="A3416" t="inlineStr">
        <is>
          <t>SBAR</t>
        </is>
      </c>
      <c r="B3416" t="inlineStr">
        <is>
          <t>OTC SPX/RTY/NDX WOF 8/7/26 P100%/70% NC3 EKI</t>
        </is>
      </c>
      <c r="C3416" t="inlineStr">
        <is>
          <t>OTC SPX/RTY/NDX WOF 8/7/26 P100%/70% NC3 EKI</t>
        </is>
      </c>
      <c r="F3416" t="inlineStr">
        <is>
          <t>OTCNM0025</t>
        </is>
      </c>
      <c r="G3416" s="1" t="n">
        <v>-11000000</v>
      </c>
      <c r="H3416" s="1" t="n">
        <v>0.021136</v>
      </c>
      <c r="I3416" s="2" t="n">
        <v>-232493.58</v>
      </c>
      <c r="J3416" s="3" t="n">
        <v>-0.0021029</v>
      </c>
      <c r="K3416" s="4" t="n">
        <v>110558435.76</v>
      </c>
      <c r="L3416" s="5" t="n">
        <v>4250001</v>
      </c>
      <c r="M3416" s="6" t="n">
        <v>26.01374347</v>
      </c>
      <c r="N3416" s="7">
        <f>IF(ISNUMBER(_xll.BDP($C3416, "DELTA_MID")),_xll.BDP($C3416, "DELTA_MID")," ")</f>
        <v/>
      </c>
      <c r="O3416" s="7">
        <f>IF(ISNUMBER(N3416),_xll.BDP($C3416, "OPT_UNDL_TICKER"),"")</f>
        <v/>
      </c>
      <c r="P3416" s="8">
        <f>IF(ISNUMBER(N3416),_xll.BDP($C3416, "OPT_UNDL_PX")," ")</f>
        <v/>
      </c>
      <c r="Q3416" s="7">
        <f>IF(ISNUMBER(N3416),+G3416*_xll.BDP($C3416, "PX_POS_MULT_FACTOR")*P3416/K3416," ")</f>
        <v/>
      </c>
      <c r="R3416" s="8">
        <f>IF(OR($A3416="TUA",$A3416="TYA"),"",IF(ISNUMBER(_xll.BDP($C3416,"DUR_ADJ_OAS_MID")),_xll.BDP($C3416,"DUR_ADJ_OAS_MID"),IF(ISNUMBER(_xll.BDP($E3416&amp;" ISIN","DUR_ADJ_OAS_MID")),_xll.BDP($E3416&amp;" ISIN","DUR_ADJ_OAS_MID")," ")))</f>
        <v/>
      </c>
      <c r="S3416" s="7">
        <f>IF(ISNUMBER(N3416),Q3416*N3416,IF(ISNUMBER(R3416),J3416*R3416," "))</f>
        <v/>
      </c>
      <c r="T3416" t="inlineStr">
        <is>
          <t>OTCNM0025</t>
        </is>
      </c>
      <c r="U3416" t="inlineStr">
        <is>
          <t>Option</t>
        </is>
      </c>
      <c r="AG3416" t="n">
        <v>0</v>
      </c>
    </row>
    <row r="3417">
      <c r="A3417" t="inlineStr">
        <is>
          <t>SBAR</t>
        </is>
      </c>
      <c r="B3417" t="inlineStr">
        <is>
          <t>OTC SPX/RTY/NDX WOF 8/7/26 P100%/70% NC3 EKI</t>
        </is>
      </c>
      <c r="C3417" t="inlineStr">
        <is>
          <t>OTC SPX/RTY/NDX WOF 8/7/26 P100%/70% NC3 EKI</t>
        </is>
      </c>
      <c r="F3417" t="inlineStr">
        <is>
          <t>OTCMS0012</t>
        </is>
      </c>
      <c r="G3417" s="1" t="n">
        <v>-1000000</v>
      </c>
      <c r="H3417" s="1" t="n">
        <v>0.0181</v>
      </c>
      <c r="I3417" s="2" t="n">
        <v>-18100</v>
      </c>
      <c r="J3417" s="3" t="n">
        <v>-0.00016371</v>
      </c>
      <c r="K3417" s="4" t="n">
        <v>110558435.76</v>
      </c>
      <c r="L3417" s="5" t="n">
        <v>4250001</v>
      </c>
      <c r="M3417" s="6" t="n">
        <v>26.01374347</v>
      </c>
      <c r="N3417" s="7">
        <f>IF(ISNUMBER(_xll.BDP($C3417, "DELTA_MID")),_xll.BDP($C3417, "DELTA_MID")," ")</f>
        <v/>
      </c>
      <c r="O3417" s="7">
        <f>IF(ISNUMBER(N3417),_xll.BDP($C3417, "OPT_UNDL_TICKER"),"")</f>
        <v/>
      </c>
      <c r="P3417" s="8">
        <f>IF(ISNUMBER(N3417),_xll.BDP($C3417, "OPT_UNDL_PX")," ")</f>
        <v/>
      </c>
      <c r="Q3417" s="7">
        <f>IF(ISNUMBER(N3417),+G3417*_xll.BDP($C3417, "PX_POS_MULT_FACTOR")*P3417/K3417," ")</f>
        <v/>
      </c>
      <c r="R3417" s="8">
        <f>IF(OR($A3417="TUA",$A3417="TYA"),"",IF(ISNUMBER(_xll.BDP($C3417,"DUR_ADJ_OAS_MID")),_xll.BDP($C3417,"DUR_ADJ_OAS_MID"),IF(ISNUMBER(_xll.BDP($E3417&amp;" ISIN","DUR_ADJ_OAS_MID")),_xll.BDP($E3417&amp;" ISIN","DUR_ADJ_OAS_MID")," ")))</f>
        <v/>
      </c>
      <c r="S3417" s="7">
        <f>IF(ISNUMBER(N3417),Q3417*N3417,IF(ISNUMBER(R3417),J3417*R3417," "))</f>
        <v/>
      </c>
      <c r="T3417" t="inlineStr">
        <is>
          <t>OTCMS0012</t>
        </is>
      </c>
      <c r="U3417" t="inlineStr">
        <is>
          <t>Option</t>
        </is>
      </c>
      <c r="AG3417" t="n">
        <v>0</v>
      </c>
    </row>
    <row r="3418">
      <c r="A3418" t="inlineStr">
        <is>
          <t>SBAR</t>
        </is>
      </c>
      <c r="B3418" t="inlineStr">
        <is>
          <t>OTC SPX/RTY/NDX WOF 9/04/26 P100%/70% NC3 EKI</t>
        </is>
      </c>
      <c r="C3418" t="inlineStr">
        <is>
          <t>OTC SPX/RTY/NDX WOF 9/04/26 P100%/70% NC3 EKI</t>
        </is>
      </c>
      <c r="F3418" t="inlineStr">
        <is>
          <t>OTCHS0026</t>
        </is>
      </c>
      <c r="G3418" s="1" t="n">
        <v>-2000000</v>
      </c>
      <c r="H3418" s="1" t="n">
        <v>0.043</v>
      </c>
      <c r="I3418" s="2" t="n">
        <v>-86000</v>
      </c>
      <c r="J3418" s="3" t="n">
        <v>-0.00077787</v>
      </c>
      <c r="K3418" s="4" t="n">
        <v>110558435.76</v>
      </c>
      <c r="L3418" s="5" t="n">
        <v>4250001</v>
      </c>
      <c r="M3418" s="6" t="n">
        <v>26.01374347</v>
      </c>
      <c r="N3418" s="7">
        <f>IF(ISNUMBER(_xll.BDP($C3418, "DELTA_MID")),_xll.BDP($C3418, "DELTA_MID")," ")</f>
        <v/>
      </c>
      <c r="O3418" s="7">
        <f>IF(ISNUMBER(N3418),_xll.BDP($C3418, "OPT_UNDL_TICKER"),"")</f>
        <v/>
      </c>
      <c r="P3418" s="8">
        <f>IF(ISNUMBER(N3418),_xll.BDP($C3418, "OPT_UNDL_PX")," ")</f>
        <v/>
      </c>
      <c r="Q3418" s="7">
        <f>IF(ISNUMBER(N3418),+G3418*_xll.BDP($C3418, "PX_POS_MULT_FACTOR")*P3418/K3418," ")</f>
        <v/>
      </c>
      <c r="R3418" s="8">
        <f>IF(OR($A3418="TUA",$A3418="TYA"),"",IF(ISNUMBER(_xll.BDP($C3418,"DUR_ADJ_OAS_MID")),_xll.BDP($C3418,"DUR_ADJ_OAS_MID"),IF(ISNUMBER(_xll.BDP($E3418&amp;" ISIN","DUR_ADJ_OAS_MID")),_xll.BDP($E3418&amp;" ISIN","DUR_ADJ_OAS_MID")," ")))</f>
        <v/>
      </c>
      <c r="S3418" s="7">
        <f>IF(ISNUMBER(N3418),Q3418*N3418,IF(ISNUMBER(R3418),J3418*R3418," "))</f>
        <v/>
      </c>
      <c r="T3418" t="inlineStr">
        <is>
          <t>OTCHS0026</t>
        </is>
      </c>
      <c r="U3418" t="inlineStr">
        <is>
          <t>Option</t>
        </is>
      </c>
      <c r="AG3418" t="n">
        <v>0</v>
      </c>
    </row>
    <row r="3419">
      <c r="A3419" t="inlineStr">
        <is>
          <t>SBAR</t>
        </is>
      </c>
      <c r="B3419" t="inlineStr">
        <is>
          <t>OTC SPX/RTY/NDX WOF 9/11/26 P100%/70% NC3 EKI</t>
        </is>
      </c>
      <c r="C3419" t="inlineStr">
        <is>
          <t>OTC SPX/RTY/NDX WOF 9/11/26 P100%/70% NC3 EKI</t>
        </is>
      </c>
      <c r="F3419" t="inlineStr">
        <is>
          <t>OTCHS0028</t>
        </is>
      </c>
      <c r="G3419" s="1" t="n">
        <v>-1000000</v>
      </c>
      <c r="H3419" s="1" t="n">
        <v>0.0474</v>
      </c>
      <c r="I3419" s="2" t="n">
        <v>-47400</v>
      </c>
      <c r="J3419" s="3" t="n">
        <v>-0.00042873</v>
      </c>
      <c r="K3419" s="4" t="n">
        <v>110558435.76</v>
      </c>
      <c r="L3419" s="5" t="n">
        <v>4250001</v>
      </c>
      <c r="M3419" s="6" t="n">
        <v>26.01374347</v>
      </c>
      <c r="N3419" s="7">
        <f>IF(ISNUMBER(_xll.BDP($C3419, "DELTA_MID")),_xll.BDP($C3419, "DELTA_MID")," ")</f>
        <v/>
      </c>
      <c r="O3419" s="7">
        <f>IF(ISNUMBER(N3419),_xll.BDP($C3419, "OPT_UNDL_TICKER"),"")</f>
        <v/>
      </c>
      <c r="P3419" s="8">
        <f>IF(ISNUMBER(N3419),_xll.BDP($C3419, "OPT_UNDL_PX")," ")</f>
        <v/>
      </c>
      <c r="Q3419" s="7">
        <f>IF(ISNUMBER(N3419),+G3419*_xll.BDP($C3419, "PX_POS_MULT_FACTOR")*P3419/K3419," ")</f>
        <v/>
      </c>
      <c r="R3419" s="8">
        <f>IF(OR($A3419="TUA",$A3419="TYA"),"",IF(ISNUMBER(_xll.BDP($C3419,"DUR_ADJ_OAS_MID")),_xll.BDP($C3419,"DUR_ADJ_OAS_MID"),IF(ISNUMBER(_xll.BDP($E3419&amp;" ISIN","DUR_ADJ_OAS_MID")),_xll.BDP($E3419&amp;" ISIN","DUR_ADJ_OAS_MID")," ")))</f>
        <v/>
      </c>
      <c r="S3419" s="7">
        <f>IF(ISNUMBER(N3419),Q3419*N3419,IF(ISNUMBER(R3419),J3419*R3419," "))</f>
        <v/>
      </c>
      <c r="T3419" t="inlineStr">
        <is>
          <t>OTCHS0028</t>
        </is>
      </c>
      <c r="U3419" t="inlineStr">
        <is>
          <t>Option</t>
        </is>
      </c>
      <c r="AG3419" t="n">
        <v>0</v>
      </c>
    </row>
    <row r="3420">
      <c r="A3420" t="inlineStr">
        <is>
          <t>SBAR</t>
        </is>
      </c>
      <c r="B3420" t="inlineStr">
        <is>
          <t>OTC SPX/RTY/NDX WOF 9/18/26 P100%/70% NC3 EKI</t>
        </is>
      </c>
      <c r="C3420" t="inlineStr">
        <is>
          <t>OTC SPX/RTY/NDX WOF 9/18/26 P100%/70% NC3 EKI</t>
        </is>
      </c>
      <c r="F3420" t="inlineStr">
        <is>
          <t>OTCNM0030</t>
        </is>
      </c>
      <c r="G3420" s="1" t="n">
        <v>-1000000</v>
      </c>
      <c r="H3420" s="1" t="n">
        <v>0.044573</v>
      </c>
      <c r="I3420" s="2" t="n">
        <v>-44573.01</v>
      </c>
      <c r="J3420" s="3" t="n">
        <v>-0.00040316</v>
      </c>
      <c r="K3420" s="4" t="n">
        <v>110558435.76</v>
      </c>
      <c r="L3420" s="5" t="n">
        <v>4250001</v>
      </c>
      <c r="M3420" s="6" t="n">
        <v>26.01374347</v>
      </c>
      <c r="N3420" s="7">
        <f>IF(ISNUMBER(_xll.BDP($C3420, "DELTA_MID")),_xll.BDP($C3420, "DELTA_MID")," ")</f>
        <v/>
      </c>
      <c r="O3420" s="7">
        <f>IF(ISNUMBER(N3420),_xll.BDP($C3420, "OPT_UNDL_TICKER"),"")</f>
        <v/>
      </c>
      <c r="P3420" s="8">
        <f>IF(ISNUMBER(N3420),_xll.BDP($C3420, "OPT_UNDL_PX")," ")</f>
        <v/>
      </c>
      <c r="Q3420" s="7">
        <f>IF(ISNUMBER(N3420),+G3420*_xll.BDP($C3420, "PX_POS_MULT_FACTOR")*P3420/K3420," ")</f>
        <v/>
      </c>
      <c r="R3420" s="8">
        <f>IF(OR($A3420="TUA",$A3420="TYA"),"",IF(ISNUMBER(_xll.BDP($C3420,"DUR_ADJ_OAS_MID")),_xll.BDP($C3420,"DUR_ADJ_OAS_MID"),IF(ISNUMBER(_xll.BDP($E3420&amp;" ISIN","DUR_ADJ_OAS_MID")),_xll.BDP($E3420&amp;" ISIN","DUR_ADJ_OAS_MID")," ")))</f>
        <v/>
      </c>
      <c r="S3420" s="7">
        <f>IF(ISNUMBER(N3420),Q3420*N3420,IF(ISNUMBER(R3420),J3420*R3420," "))</f>
        <v/>
      </c>
      <c r="T3420" t="inlineStr">
        <is>
          <t>OTCNM0030</t>
        </is>
      </c>
      <c r="U3420" t="inlineStr">
        <is>
          <t>Option</t>
        </is>
      </c>
      <c r="AG3420" t="n">
        <v>0</v>
      </c>
    </row>
    <row r="3421">
      <c r="A3421" t="inlineStr">
        <is>
          <t>SBAR</t>
        </is>
      </c>
      <c r="B3421" t="inlineStr">
        <is>
          <t>OTC SPX/RTY/NDX WOF 9/18/26 P100%/70% NC3 EKI</t>
        </is>
      </c>
      <c r="C3421" t="inlineStr">
        <is>
          <t>OTC SPX/RTY/NDX WOF 9/18/26 P100%/70% NC3 EKI</t>
        </is>
      </c>
      <c r="F3421" t="inlineStr">
        <is>
          <t>OTCNM0031</t>
        </is>
      </c>
      <c r="G3421" s="1" t="n">
        <v>-7000000</v>
      </c>
      <c r="H3421" s="1" t="n">
        <v>0.042633</v>
      </c>
      <c r="I3421" s="2" t="n">
        <v>-298429.88</v>
      </c>
      <c r="J3421" s="3" t="n">
        <v>-0.0026993</v>
      </c>
      <c r="K3421" s="4" t="n">
        <v>110558435.76</v>
      </c>
      <c r="L3421" s="5" t="n">
        <v>4250001</v>
      </c>
      <c r="M3421" s="6" t="n">
        <v>26.01374347</v>
      </c>
      <c r="N3421" s="7">
        <f>IF(ISNUMBER(_xll.BDP($C3421, "DELTA_MID")),_xll.BDP($C3421, "DELTA_MID")," ")</f>
        <v/>
      </c>
      <c r="O3421" s="7">
        <f>IF(ISNUMBER(N3421),_xll.BDP($C3421, "OPT_UNDL_TICKER"),"")</f>
        <v/>
      </c>
      <c r="P3421" s="8">
        <f>IF(ISNUMBER(N3421),_xll.BDP($C3421, "OPT_UNDL_PX")," ")</f>
        <v/>
      </c>
      <c r="Q3421" s="7">
        <f>IF(ISNUMBER(N3421),+G3421*_xll.BDP($C3421, "PX_POS_MULT_FACTOR")*P3421/K3421," ")</f>
        <v/>
      </c>
      <c r="R3421" s="8">
        <f>IF(OR($A3421="TUA",$A3421="TYA"),"",IF(ISNUMBER(_xll.BDP($C3421,"DUR_ADJ_OAS_MID")),_xll.BDP($C3421,"DUR_ADJ_OAS_MID"),IF(ISNUMBER(_xll.BDP($E3421&amp;" ISIN","DUR_ADJ_OAS_MID")),_xll.BDP($E3421&amp;" ISIN","DUR_ADJ_OAS_MID")," ")))</f>
        <v/>
      </c>
      <c r="S3421" s="7">
        <f>IF(ISNUMBER(N3421),Q3421*N3421,IF(ISNUMBER(R3421),J3421*R3421," "))</f>
        <v/>
      </c>
      <c r="T3421" t="inlineStr">
        <is>
          <t>OTCNM0031</t>
        </is>
      </c>
      <c r="U3421" t="inlineStr">
        <is>
          <t>Option</t>
        </is>
      </c>
      <c r="AG3421" t="n">
        <v>0</v>
      </c>
    </row>
    <row r="3422">
      <c r="A3422" t="inlineStr">
        <is>
          <t>SBAR</t>
        </is>
      </c>
      <c r="B3422" t="inlineStr">
        <is>
          <t>OTC SPX/RTY/NDX WOF 9/18/26 P100%/70% NC3 EKI</t>
        </is>
      </c>
      <c r="C3422" t="inlineStr">
        <is>
          <t>OTC SPX/RTY/NDX WOF 9/18/26 P100%/70% NC3 EKI</t>
        </is>
      </c>
      <c r="F3422" t="inlineStr">
        <is>
          <t>OTCHS0032</t>
        </is>
      </c>
      <c r="G3422" s="1" t="n">
        <v>-1500000</v>
      </c>
      <c r="H3422" s="1" t="n">
        <v>0.0501</v>
      </c>
      <c r="I3422" s="2" t="n">
        <v>-75150</v>
      </c>
      <c r="J3422" s="3" t="n">
        <v>-0.00067973</v>
      </c>
      <c r="K3422" s="4" t="n">
        <v>110558435.76</v>
      </c>
      <c r="L3422" s="5" t="n">
        <v>4250001</v>
      </c>
      <c r="M3422" s="6" t="n">
        <v>26.01374347</v>
      </c>
      <c r="N3422" s="7">
        <f>IF(ISNUMBER(_xll.BDP($C3422, "DELTA_MID")),_xll.BDP($C3422, "DELTA_MID")," ")</f>
        <v/>
      </c>
      <c r="O3422" s="7">
        <f>IF(ISNUMBER(N3422),_xll.BDP($C3422, "OPT_UNDL_TICKER"),"")</f>
        <v/>
      </c>
      <c r="P3422" s="8">
        <f>IF(ISNUMBER(N3422),_xll.BDP($C3422, "OPT_UNDL_PX")," ")</f>
        <v/>
      </c>
      <c r="Q3422" s="7">
        <f>IF(ISNUMBER(N3422),+G3422*_xll.BDP($C3422, "PX_POS_MULT_FACTOR")*P3422/K3422," ")</f>
        <v/>
      </c>
      <c r="R3422" s="8">
        <f>IF(OR($A3422="TUA",$A3422="TYA"),"",IF(ISNUMBER(_xll.BDP($C3422,"DUR_ADJ_OAS_MID")),_xll.BDP($C3422,"DUR_ADJ_OAS_MID"),IF(ISNUMBER(_xll.BDP($E3422&amp;" ISIN","DUR_ADJ_OAS_MID")),_xll.BDP($E3422&amp;" ISIN","DUR_ADJ_OAS_MID")," ")))</f>
        <v/>
      </c>
      <c r="S3422" s="7">
        <f>IF(ISNUMBER(N3422),Q3422*N3422,IF(ISNUMBER(R3422),J3422*R3422," "))</f>
        <v/>
      </c>
      <c r="T3422" t="inlineStr">
        <is>
          <t>OTCHS0032</t>
        </is>
      </c>
      <c r="U3422" t="inlineStr">
        <is>
          <t>Option</t>
        </is>
      </c>
      <c r="AG3422" t="n">
        <v>0</v>
      </c>
    </row>
    <row r="3423">
      <c r="A3423" t="inlineStr">
        <is>
          <t>SBAR</t>
        </is>
      </c>
      <c r="B3423" t="inlineStr">
        <is>
          <t>OTC SPX/RTY/NDX WOF 9/25/26 P100%/70% NC3 EKI</t>
        </is>
      </c>
      <c r="C3423" t="inlineStr">
        <is>
          <t>OTC SPX/RTY/NDX WOF 9/25/26 P100%/70% NC3 EKI</t>
        </is>
      </c>
      <c r="F3423" t="inlineStr">
        <is>
          <t>OTCHS0034</t>
        </is>
      </c>
      <c r="G3423" s="1" t="n">
        <v>-650000</v>
      </c>
      <c r="H3423" s="1" t="n">
        <v>0.0488</v>
      </c>
      <c r="I3423" s="2" t="n">
        <v>-31720</v>
      </c>
      <c r="J3423" s="3" t="n">
        <v>-0.00028691</v>
      </c>
      <c r="K3423" s="4" t="n">
        <v>110558435.76</v>
      </c>
      <c r="L3423" s="5" t="n">
        <v>4250001</v>
      </c>
      <c r="M3423" s="6" t="n">
        <v>26.01374347</v>
      </c>
      <c r="N3423" s="7">
        <f>IF(ISNUMBER(_xll.BDP($C3423, "DELTA_MID")),_xll.BDP($C3423, "DELTA_MID")," ")</f>
        <v/>
      </c>
      <c r="O3423" s="7">
        <f>IF(ISNUMBER(N3423),_xll.BDP($C3423, "OPT_UNDL_TICKER"),"")</f>
        <v/>
      </c>
      <c r="P3423" s="8">
        <f>IF(ISNUMBER(N3423),_xll.BDP($C3423, "OPT_UNDL_PX")," ")</f>
        <v/>
      </c>
      <c r="Q3423" s="7">
        <f>IF(ISNUMBER(N3423),+G3423*_xll.BDP($C3423, "PX_POS_MULT_FACTOR")*P3423/K3423," ")</f>
        <v/>
      </c>
      <c r="R3423" s="8">
        <f>IF(OR($A3423="TUA",$A3423="TYA"),"",IF(ISNUMBER(_xll.BDP($C3423,"DUR_ADJ_OAS_MID")),_xll.BDP($C3423,"DUR_ADJ_OAS_MID"),IF(ISNUMBER(_xll.BDP($E3423&amp;" ISIN","DUR_ADJ_OAS_MID")),_xll.BDP($E3423&amp;" ISIN","DUR_ADJ_OAS_MID")," ")))</f>
        <v/>
      </c>
      <c r="S3423" s="7">
        <f>IF(ISNUMBER(N3423),Q3423*N3423,IF(ISNUMBER(R3423),J3423*R3423," "))</f>
        <v/>
      </c>
      <c r="T3423" t="inlineStr">
        <is>
          <t>OTCHS0034</t>
        </is>
      </c>
      <c r="U3423" t="inlineStr">
        <is>
          <t>Option</t>
        </is>
      </c>
      <c r="AG3423" t="n">
        <v>0</v>
      </c>
    </row>
    <row r="3424">
      <c r="A3424" t="inlineStr">
        <is>
          <t>SBAR</t>
        </is>
      </c>
      <c r="B3424" t="inlineStr">
        <is>
          <t>OTC SPX/RTY/NDX WOF 9/25/26 P100%/70% NC3 EKI</t>
        </is>
      </c>
      <c r="C3424" t="inlineStr">
        <is>
          <t>OTC SPX/RTY/NDX WOF 9/25/26 P100%/70% NC3 EKI</t>
        </is>
      </c>
      <c r="F3424" t="inlineStr">
        <is>
          <t>OTCHS0036</t>
        </is>
      </c>
      <c r="G3424" s="1" t="n">
        <v>-5000000</v>
      </c>
      <c r="H3424" s="1" t="n">
        <v>0.0479</v>
      </c>
      <c r="I3424" s="2" t="n">
        <v>-239500</v>
      </c>
      <c r="J3424" s="3" t="n">
        <v>-0.00216628</v>
      </c>
      <c r="K3424" s="4" t="n">
        <v>110558435.76</v>
      </c>
      <c r="L3424" s="5" t="n">
        <v>4250001</v>
      </c>
      <c r="M3424" s="6" t="n">
        <v>26.01374347</v>
      </c>
      <c r="N3424" s="7">
        <f>IF(ISNUMBER(_xll.BDP($C3424, "DELTA_MID")),_xll.BDP($C3424, "DELTA_MID")," ")</f>
        <v/>
      </c>
      <c r="O3424" s="7">
        <f>IF(ISNUMBER(N3424),_xll.BDP($C3424, "OPT_UNDL_TICKER"),"")</f>
        <v/>
      </c>
      <c r="P3424" s="8">
        <f>IF(ISNUMBER(N3424),_xll.BDP($C3424, "OPT_UNDL_PX")," ")</f>
        <v/>
      </c>
      <c r="Q3424" s="7">
        <f>IF(ISNUMBER(N3424),+G3424*_xll.BDP($C3424, "PX_POS_MULT_FACTOR")*P3424/K3424," ")</f>
        <v/>
      </c>
      <c r="R3424" s="8">
        <f>IF(OR($A3424="TUA",$A3424="TYA"),"",IF(ISNUMBER(_xll.BDP($C3424,"DUR_ADJ_OAS_MID")),_xll.BDP($C3424,"DUR_ADJ_OAS_MID"),IF(ISNUMBER(_xll.BDP($E3424&amp;" ISIN","DUR_ADJ_OAS_MID")),_xll.BDP($E3424&amp;" ISIN","DUR_ADJ_OAS_MID")," ")))</f>
        <v/>
      </c>
      <c r="S3424" s="7">
        <f>IF(ISNUMBER(N3424),Q3424*N3424,IF(ISNUMBER(R3424),J3424*R3424," "))</f>
        <v/>
      </c>
      <c r="T3424" t="inlineStr">
        <is>
          <t>OTCHS0036</t>
        </is>
      </c>
      <c r="U3424" t="inlineStr">
        <is>
          <t>Option</t>
        </is>
      </c>
      <c r="AG3424" t="n">
        <v>0</v>
      </c>
    </row>
    <row r="3425">
      <c r="A3425" t="inlineStr">
        <is>
          <t>SBAR</t>
        </is>
      </c>
      <c r="B3425" t="inlineStr">
        <is>
          <t>OTC SPX/RTY/NDX WOF 9/25/26 P100%/70% NC3 EKI</t>
        </is>
      </c>
      <c r="C3425" t="inlineStr">
        <is>
          <t>OTC SPX/RTY/NDX WOF 9/25/26 P100%/70% NC3 EKI</t>
        </is>
      </c>
      <c r="F3425" t="inlineStr">
        <is>
          <t>OTCHS0037</t>
        </is>
      </c>
      <c r="G3425" s="1" t="n">
        <v>-500000</v>
      </c>
      <c r="H3425" s="1" t="n">
        <v>0.0509</v>
      </c>
      <c r="I3425" s="2" t="n">
        <v>-25450</v>
      </c>
      <c r="J3425" s="3" t="n">
        <v>-0.0002302</v>
      </c>
      <c r="K3425" s="4" t="n">
        <v>110558435.76</v>
      </c>
      <c r="L3425" s="5" t="n">
        <v>4250001</v>
      </c>
      <c r="M3425" s="6" t="n">
        <v>26.01374347</v>
      </c>
      <c r="N3425" s="7">
        <f>IF(ISNUMBER(_xll.BDP($C3425, "DELTA_MID")),_xll.BDP($C3425, "DELTA_MID")," ")</f>
        <v/>
      </c>
      <c r="O3425" s="7">
        <f>IF(ISNUMBER(N3425),_xll.BDP($C3425, "OPT_UNDL_TICKER"),"")</f>
        <v/>
      </c>
      <c r="P3425" s="8">
        <f>IF(ISNUMBER(N3425),_xll.BDP($C3425, "OPT_UNDL_PX")," ")</f>
        <v/>
      </c>
      <c r="Q3425" s="7">
        <f>IF(ISNUMBER(N3425),+G3425*_xll.BDP($C3425, "PX_POS_MULT_FACTOR")*P3425/K3425," ")</f>
        <v/>
      </c>
      <c r="R3425" s="8">
        <f>IF(OR($A3425="TUA",$A3425="TYA"),"",IF(ISNUMBER(_xll.BDP($C3425,"DUR_ADJ_OAS_MID")),_xll.BDP($C3425,"DUR_ADJ_OAS_MID"),IF(ISNUMBER(_xll.BDP($E3425&amp;" ISIN","DUR_ADJ_OAS_MID")),_xll.BDP($E3425&amp;" ISIN","DUR_ADJ_OAS_MID")," ")))</f>
        <v/>
      </c>
      <c r="S3425" s="7">
        <f>IF(ISNUMBER(N3425),Q3425*N3425,IF(ISNUMBER(R3425),J3425*R3425," "))</f>
        <v/>
      </c>
      <c r="T3425" t="inlineStr">
        <is>
          <t>OTCHS0037</t>
        </is>
      </c>
      <c r="U3425" t="inlineStr">
        <is>
          <t>Option</t>
        </is>
      </c>
      <c r="AG3425" t="n">
        <v>0</v>
      </c>
    </row>
    <row r="3426">
      <c r="A3426" t="inlineStr">
        <is>
          <t>SBAR</t>
        </is>
      </c>
      <c r="B3426" t="inlineStr">
        <is>
          <t>SPXW US 12/31/25 P5280 Index</t>
        </is>
      </c>
      <c r="C3426" t="inlineStr">
        <is>
          <t>SPXW US 12/31/25 P5280 Index</t>
        </is>
      </c>
      <c r="F3426" t="inlineStr">
        <is>
          <t>01T645TS1</t>
        </is>
      </c>
      <c r="G3426" s="1" t="n">
        <v>150</v>
      </c>
      <c r="H3426" s="1" t="n">
        <v>27.35</v>
      </c>
      <c r="I3426" s="2" t="n">
        <v>410250</v>
      </c>
      <c r="J3426" s="3" t="n">
        <v>0.00371071</v>
      </c>
      <c r="K3426" s="4" t="n">
        <v>110558435.76</v>
      </c>
      <c r="L3426" s="5" t="n">
        <v>4250001</v>
      </c>
      <c r="M3426" s="6" t="n">
        <v>26.01374347</v>
      </c>
      <c r="N3426" s="7">
        <f>IF(ISNUMBER(_xll.BDP($C3426, "DELTA_MID")),_xll.BDP($C3426, "DELTA_MID")," ")</f>
        <v/>
      </c>
      <c r="O3426" s="7">
        <f>IF(ISNUMBER(N3426),_xll.BDP($C3426, "OPT_UNDL_TICKER"),"")</f>
        <v/>
      </c>
      <c r="P3426" s="8">
        <f>IF(ISNUMBER(N3426),_xll.BDP($C3426, "OPT_UNDL_PX")," ")</f>
        <v/>
      </c>
      <c r="Q3426" s="7">
        <f>IF(ISNUMBER(N3426),+G3426*_xll.BDP($C3426, "PX_POS_MULT_FACTOR")*P3426/K3426," ")</f>
        <v/>
      </c>
      <c r="R3426" s="8">
        <f>IF(OR($A3426="TUA",$A3426="TYA"),"",IF(ISNUMBER(_xll.BDP($C3426,"DUR_ADJ_OAS_MID")),_xll.BDP($C3426,"DUR_ADJ_OAS_MID"),IF(ISNUMBER(_xll.BDP($E3426&amp;" ISIN","DUR_ADJ_OAS_MID")),_xll.BDP($E3426&amp;" ISIN","DUR_ADJ_OAS_MID")," ")))</f>
        <v/>
      </c>
      <c r="S3426" s="7">
        <f>IF(ISNUMBER(N3426),Q3426*N3426,IF(ISNUMBER(R3426),J3426*R3426," "))</f>
        <v/>
      </c>
      <c r="T3426" t="inlineStr">
        <is>
          <t>01T645TS1</t>
        </is>
      </c>
      <c r="U3426" t="inlineStr">
        <is>
          <t>Option</t>
        </is>
      </c>
      <c r="AG3426" t="n">
        <v>0</v>
      </c>
    </row>
    <row r="3427">
      <c r="A3427" t="inlineStr">
        <is>
          <t>SBAR</t>
        </is>
      </c>
      <c r="B3427" t="inlineStr">
        <is>
          <t>SIMPLIFY E GOVT MONEY MKT ETF</t>
        </is>
      </c>
      <c r="C3427" t="inlineStr">
        <is>
          <t>SBIL</t>
        </is>
      </c>
      <c r="D3427" t="inlineStr">
        <is>
          <t>BNVVNP8</t>
        </is>
      </c>
      <c r="E3427" t="inlineStr">
        <is>
          <t>US82889N2696</t>
        </is>
      </c>
      <c r="F3427" t="inlineStr">
        <is>
          <t>82889N269</t>
        </is>
      </c>
      <c r="G3427" s="1" t="n">
        <v>749000</v>
      </c>
      <c r="H3427" s="1" t="n">
        <v>100.21</v>
      </c>
      <c r="I3427" s="2" t="n">
        <v>75057290</v>
      </c>
      <c r="J3427" s="3" t="n">
        <v>0.67889247</v>
      </c>
      <c r="K3427" s="4" t="n">
        <v>110558435.76</v>
      </c>
      <c r="L3427" s="5" t="n">
        <v>4250001</v>
      </c>
      <c r="M3427" s="6" t="n">
        <v>26.01374347</v>
      </c>
      <c r="N3427" s="7">
        <f>IF(ISNUMBER(_xll.BDP($C3427, "DELTA_MID")),_xll.BDP($C3427, "DELTA_MID")," ")</f>
        <v/>
      </c>
      <c r="O3427" s="7">
        <f>IF(ISNUMBER(N3427),_xll.BDP($C3427, "OPT_UNDL_TICKER"),"")</f>
        <v/>
      </c>
      <c r="P3427" s="8">
        <f>IF(ISNUMBER(N3427),_xll.BDP($C3427, "OPT_UNDL_PX")," ")</f>
        <v/>
      </c>
      <c r="Q3427" s="7">
        <f>IF(ISNUMBER(N3427),+G3427*_xll.BDP($C3427, "PX_POS_MULT_FACTOR")*P3427/K3427," ")</f>
        <v/>
      </c>
      <c r="R3427" s="8">
        <f>IF(OR($A3427="TUA",$A3427="TYA"),"",IF(ISNUMBER(_xll.BDP($C3427,"DUR_ADJ_OAS_MID")),_xll.BDP($C3427,"DUR_ADJ_OAS_MID"),IF(ISNUMBER(_xll.BDP($E3427&amp;" ISIN","DUR_ADJ_OAS_MID")),_xll.BDP($E3427&amp;" ISIN","DUR_ADJ_OAS_MID")," ")))</f>
        <v/>
      </c>
      <c r="S3427" s="7">
        <f>IF(ISNUMBER(N3427),Q3427*N3427,IF(ISNUMBER(R3427),J3427*R3427," "))</f>
        <v/>
      </c>
      <c r="T3427" t="inlineStr">
        <is>
          <t>82889N269</t>
        </is>
      </c>
      <c r="U3427" t="inlineStr">
        <is>
          <t>Fund</t>
        </is>
      </c>
      <c r="AG3427" t="n">
        <v>0</v>
      </c>
    </row>
    <row r="3428">
      <c r="A3428" t="inlineStr">
        <is>
          <t>SBAR</t>
        </is>
      </c>
      <c r="B3428" t="inlineStr">
        <is>
          <t>B 10/28/25 Govt</t>
        </is>
      </c>
      <c r="C3428" t="inlineStr">
        <is>
          <t>B 10/28/25 Govt</t>
        </is>
      </c>
      <c r="D3428" t="inlineStr">
        <is>
          <t>BT212N0</t>
        </is>
      </c>
      <c r="E3428" t="inlineStr">
        <is>
          <t>US912797RE99</t>
        </is>
      </c>
      <c r="F3428" t="inlineStr">
        <is>
          <t>912797RE9</t>
        </is>
      </c>
      <c r="G3428" s="1" t="n">
        <v>10600000</v>
      </c>
      <c r="H3428" s="1" t="n">
        <v>99.843326</v>
      </c>
      <c r="I3428" s="2" t="n">
        <v>10583392.56</v>
      </c>
      <c r="J3428" s="3" t="n">
        <v>0.09572669</v>
      </c>
      <c r="K3428" s="4" t="n">
        <v>110558435.76</v>
      </c>
      <c r="L3428" s="5" t="n">
        <v>4250001</v>
      </c>
      <c r="M3428" s="6" t="n">
        <v>26.01374347</v>
      </c>
      <c r="N3428" s="7">
        <f>IF(ISNUMBER(_xll.BDP($C3428, "DELTA_MID")),_xll.BDP($C3428, "DELTA_MID")," ")</f>
        <v/>
      </c>
      <c r="O3428" s="7">
        <f>IF(ISNUMBER(N3428),_xll.BDP($C3428, "OPT_UNDL_TICKER"),"")</f>
        <v/>
      </c>
      <c r="P3428" s="8">
        <f>IF(ISNUMBER(N3428),_xll.BDP($C3428, "OPT_UNDL_PX")," ")</f>
        <v/>
      </c>
      <c r="Q3428" s="7">
        <f>IF(ISNUMBER(N3428),+G3428*_xll.BDP($C3428, "PX_POS_MULT_FACTOR")*P3428/K3428," ")</f>
        <v/>
      </c>
      <c r="R3428" s="8">
        <f>IF(OR($A3428="TUA",$A3428="TYA"),"",IF(ISNUMBER(_xll.BDP($C3428,"DUR_ADJ_OAS_MID")),_xll.BDP($C3428,"DUR_ADJ_OAS_MID"),IF(ISNUMBER(_xll.BDP($E3428&amp;" ISIN","DUR_ADJ_OAS_MID")),_xll.BDP($E3428&amp;" ISIN","DUR_ADJ_OAS_MID")," ")))</f>
        <v/>
      </c>
      <c r="S3428" s="7">
        <f>IF(ISNUMBER(N3428),Q3428*N3428,IF(ISNUMBER(R3428),J3428*R3428," "))</f>
        <v/>
      </c>
      <c r="T3428" t="inlineStr">
        <is>
          <t>912797RE9</t>
        </is>
      </c>
      <c r="U3428" t="inlineStr">
        <is>
          <t>Treasury Bill</t>
        </is>
      </c>
      <c r="AG3428" t="n">
        <v>0</v>
      </c>
    </row>
    <row r="3429">
      <c r="A3429" t="inlineStr">
        <is>
          <t>SBAR</t>
        </is>
      </c>
      <c r="B3429" t="inlineStr">
        <is>
          <t>B 12/04/25 Govt</t>
        </is>
      </c>
      <c r="C3429" t="inlineStr">
        <is>
          <t>B 12/04/25 Govt</t>
        </is>
      </c>
      <c r="D3429" t="inlineStr">
        <is>
          <t>BNBV7Z6</t>
        </is>
      </c>
      <c r="E3429" t="inlineStr">
        <is>
          <t>US912797QS94</t>
        </is>
      </c>
      <c r="F3429" t="inlineStr">
        <is>
          <t>912797QS9</t>
        </is>
      </c>
      <c r="G3429" s="1" t="n">
        <v>21900000</v>
      </c>
      <c r="H3429" s="1" t="n">
        <v>99.44433600000001</v>
      </c>
      <c r="I3429" s="2" t="n">
        <v>21778309.58</v>
      </c>
      <c r="J3429" s="3" t="n">
        <v>0.1969846</v>
      </c>
      <c r="K3429" s="4" t="n">
        <v>110558435.76</v>
      </c>
      <c r="L3429" s="5" t="n">
        <v>4250001</v>
      </c>
      <c r="M3429" s="6" t="n">
        <v>26.01374347</v>
      </c>
      <c r="N3429" s="7">
        <f>IF(ISNUMBER(_xll.BDP($C3429, "DELTA_MID")),_xll.BDP($C3429, "DELTA_MID")," ")</f>
        <v/>
      </c>
      <c r="O3429" s="7">
        <f>IF(ISNUMBER(N3429),_xll.BDP($C3429, "OPT_UNDL_TICKER"),"")</f>
        <v/>
      </c>
      <c r="P3429" s="8">
        <f>IF(ISNUMBER(N3429),_xll.BDP($C3429, "OPT_UNDL_PX")," ")</f>
        <v/>
      </c>
      <c r="Q3429" s="7">
        <f>IF(ISNUMBER(N3429),+G3429*_xll.BDP($C3429, "PX_POS_MULT_FACTOR")*P3429/K3429," ")</f>
        <v/>
      </c>
      <c r="R3429" s="8">
        <f>IF(OR($A3429="TUA",$A3429="TYA"),"",IF(ISNUMBER(_xll.BDP($C3429,"DUR_ADJ_OAS_MID")),_xll.BDP($C3429,"DUR_ADJ_OAS_MID"),IF(ISNUMBER(_xll.BDP($E3429&amp;" ISIN","DUR_ADJ_OAS_MID")),_xll.BDP($E3429&amp;" ISIN","DUR_ADJ_OAS_MID")," ")))</f>
        <v/>
      </c>
      <c r="S3429" s="7">
        <f>IF(ISNUMBER(N3429),Q3429*N3429,IF(ISNUMBER(R3429),J3429*R3429," "))</f>
        <v/>
      </c>
      <c r="T3429" t="inlineStr">
        <is>
          <t>912797QS9</t>
        </is>
      </c>
      <c r="U3429" t="inlineStr">
        <is>
          <t>Treasury Bill</t>
        </is>
      </c>
      <c r="AG3429" t="n">
        <v>0</v>
      </c>
    </row>
    <row r="3430">
      <c r="A3430" t="inlineStr">
        <is>
          <t>SBAR</t>
        </is>
      </c>
      <c r="B3430" t="inlineStr">
        <is>
          <t>B 12/11/25 Govt</t>
        </is>
      </c>
      <c r="C3430" t="inlineStr">
        <is>
          <t>B 12/11/25 Govt</t>
        </is>
      </c>
      <c r="D3430" t="inlineStr">
        <is>
          <t>BTPGTS6</t>
        </is>
      </c>
      <c r="E3430" t="inlineStr">
        <is>
          <t>US912797QY62</t>
        </is>
      </c>
      <c r="F3430" t="inlineStr">
        <is>
          <t>912797QY6</t>
        </is>
      </c>
      <c r="G3430" s="1" t="n">
        <v>4800000</v>
      </c>
      <c r="H3430" s="1" t="n">
        <v>99.373278</v>
      </c>
      <c r="I3430" s="2" t="n">
        <v>4769917.34</v>
      </c>
      <c r="J3430" s="3" t="n">
        <v>0.04314386</v>
      </c>
      <c r="K3430" s="4" t="n">
        <v>110558435.76</v>
      </c>
      <c r="L3430" s="5" t="n">
        <v>4250001</v>
      </c>
      <c r="M3430" s="6" t="n">
        <v>26.01374347</v>
      </c>
      <c r="N3430" s="7">
        <f>IF(ISNUMBER(_xll.BDP($C3430, "DELTA_MID")),_xll.BDP($C3430, "DELTA_MID")," ")</f>
        <v/>
      </c>
      <c r="O3430" s="7">
        <f>IF(ISNUMBER(N3430),_xll.BDP($C3430, "OPT_UNDL_TICKER"),"")</f>
        <v/>
      </c>
      <c r="P3430" s="8">
        <f>IF(ISNUMBER(N3430),_xll.BDP($C3430, "OPT_UNDL_PX")," ")</f>
        <v/>
      </c>
      <c r="Q3430" s="7">
        <f>IF(ISNUMBER(N3430),+G3430*_xll.BDP($C3430, "PX_POS_MULT_FACTOR")*P3430/K3430," ")</f>
        <v/>
      </c>
      <c r="R3430" s="8">
        <f>IF(OR($A3430="TUA",$A3430="TYA"),"",IF(ISNUMBER(_xll.BDP($C3430,"DUR_ADJ_OAS_MID")),_xll.BDP($C3430,"DUR_ADJ_OAS_MID"),IF(ISNUMBER(_xll.BDP($E3430&amp;" ISIN","DUR_ADJ_OAS_MID")),_xll.BDP($E3430&amp;" ISIN","DUR_ADJ_OAS_MID")," ")))</f>
        <v/>
      </c>
      <c r="S3430" s="7">
        <f>IF(ISNUMBER(N3430),Q3430*N3430,IF(ISNUMBER(R3430),J3430*R3430," "))</f>
        <v/>
      </c>
      <c r="T3430" t="inlineStr">
        <is>
          <t>912797QY6</t>
        </is>
      </c>
      <c r="U3430" t="inlineStr">
        <is>
          <t>Treasury Bill</t>
        </is>
      </c>
      <c r="AG3430" t="n">
        <v>0</v>
      </c>
    </row>
    <row r="3431">
      <c r="A3431" t="inlineStr">
        <is>
          <t>SBAR</t>
        </is>
      </c>
      <c r="B3431" t="inlineStr">
        <is>
          <t>B 12/26/25 Govt</t>
        </is>
      </c>
      <c r="C3431" t="inlineStr">
        <is>
          <t>B 12/26/25 Govt</t>
        </is>
      </c>
      <c r="D3431" t="inlineStr">
        <is>
          <t>BS60BH3</t>
        </is>
      </c>
      <c r="E3431" t="inlineStr">
        <is>
          <t>US912797NU77</t>
        </is>
      </c>
      <c r="F3431" t="inlineStr">
        <is>
          <t>912797NU7</t>
        </is>
      </c>
      <c r="G3431" s="1" t="n">
        <v>3600000</v>
      </c>
      <c r="H3431" s="1" t="n">
        <v>99.216264</v>
      </c>
      <c r="I3431" s="2" t="n">
        <v>3571785.5</v>
      </c>
      <c r="J3431" s="3" t="n">
        <v>0.03230677</v>
      </c>
      <c r="K3431" s="4" t="n">
        <v>110558435.76</v>
      </c>
      <c r="L3431" s="5" t="n">
        <v>4250001</v>
      </c>
      <c r="M3431" s="6" t="n">
        <v>26.01374347</v>
      </c>
      <c r="N3431" s="7">
        <f>IF(ISNUMBER(_xll.BDP($C3431, "DELTA_MID")),_xll.BDP($C3431, "DELTA_MID")," ")</f>
        <v/>
      </c>
      <c r="O3431" s="7">
        <f>IF(ISNUMBER(N3431),_xll.BDP($C3431, "OPT_UNDL_TICKER"),"")</f>
        <v/>
      </c>
      <c r="P3431" s="8">
        <f>IF(ISNUMBER(N3431),_xll.BDP($C3431, "OPT_UNDL_PX")," ")</f>
        <v/>
      </c>
      <c r="Q3431" s="7">
        <f>IF(ISNUMBER(N3431),+G3431*_xll.BDP($C3431, "PX_POS_MULT_FACTOR")*P3431/K3431," ")</f>
        <v/>
      </c>
      <c r="R3431" s="8">
        <f>IF(OR($A3431="TUA",$A3431="TYA"),"",IF(ISNUMBER(_xll.BDP($C3431,"DUR_ADJ_OAS_MID")),_xll.BDP($C3431,"DUR_ADJ_OAS_MID"),IF(ISNUMBER(_xll.BDP($E3431&amp;" ISIN","DUR_ADJ_OAS_MID")),_xll.BDP($E3431&amp;" ISIN","DUR_ADJ_OAS_MID")," ")))</f>
        <v/>
      </c>
      <c r="S3431" s="7">
        <f>IF(ISNUMBER(N3431),Q3431*N3431,IF(ISNUMBER(R3431),J3431*R3431," "))</f>
        <v/>
      </c>
      <c r="T3431" t="inlineStr">
        <is>
          <t>912797NU7</t>
        </is>
      </c>
      <c r="U3431" t="inlineStr">
        <is>
          <t>Treasury Bill</t>
        </is>
      </c>
      <c r="AG3431" t="n">
        <v>0</v>
      </c>
    </row>
    <row r="3432">
      <c r="A3432" t="inlineStr">
        <is>
          <t>SBAR</t>
        </is>
      </c>
      <c r="B3432" t="inlineStr">
        <is>
          <t>Cash</t>
        </is>
      </c>
      <c r="C3432" t="inlineStr">
        <is>
          <t>Cash</t>
        </is>
      </c>
      <c r="G3432" s="1" t="n">
        <v>-2639174.32</v>
      </c>
      <c r="H3432" s="1" t="n">
        <v>1</v>
      </c>
      <c r="I3432" s="2" t="n">
        <v>-2639174.32</v>
      </c>
      <c r="J3432" s="3" t="n">
        <v>-0.02387131</v>
      </c>
      <c r="K3432" s="4" t="n">
        <v>110558435.76</v>
      </c>
      <c r="L3432" s="5" t="n">
        <v>4250001</v>
      </c>
      <c r="M3432" s="6" t="n">
        <v>26.01374347</v>
      </c>
      <c r="N3432" s="7">
        <f>IF(ISNUMBER(_xll.BDP($C3432, "DELTA_MID")),_xll.BDP($C3432, "DELTA_MID")," ")</f>
        <v/>
      </c>
      <c r="O3432" s="7">
        <f>IF(ISNUMBER(N3432),_xll.BDP($C3432, "OPT_UNDL_TICKER"),"")</f>
        <v/>
      </c>
      <c r="P3432" s="8">
        <f>IF(ISNUMBER(N3432),_xll.BDP($C3432, "OPT_UNDL_PX")," ")</f>
        <v/>
      </c>
      <c r="Q3432" s="7">
        <f>IF(ISNUMBER(N3432),+G3432*_xll.BDP($C3432, "PX_POS_MULT_FACTOR")*P3432/K3432," ")</f>
        <v/>
      </c>
      <c r="R3432" s="8">
        <f>IF(OR($A3432="TUA",$A3432="TYA"),"",IF(ISNUMBER(_xll.BDP($C3432,"DUR_ADJ_OAS_MID")),_xll.BDP($C3432,"DUR_ADJ_OAS_MID"),IF(ISNUMBER(_xll.BDP($E3432&amp;" ISIN","DUR_ADJ_OAS_MID")),_xll.BDP($E3432&amp;" ISIN","DUR_ADJ_OAS_MID")," ")))</f>
        <v/>
      </c>
      <c r="S3432" s="7">
        <f>IF(ISNUMBER(N3432),Q3432*N3432,IF(ISNUMBER(R3432),J3432*R3432," "))</f>
        <v/>
      </c>
      <c r="T3432" t="inlineStr">
        <is>
          <t>Cash</t>
        </is>
      </c>
      <c r="U3432" t="inlineStr">
        <is>
          <t>Cash</t>
        </is>
      </c>
      <c r="AG3432" t="n">
        <v>0</v>
      </c>
    </row>
    <row r="3433">
      <c r="N3433" s="7">
        <f>IF(ISNUMBER(_xll.BDP($C3433, "DELTA_MID")),_xll.BDP($C3433, "DELTA_MID")," ")</f>
        <v/>
      </c>
      <c r="O3433" s="7">
        <f>IF(ISNUMBER(N3433),_xll.BDP($C3433, "OPT_UNDL_TICKER"),"")</f>
        <v/>
      </c>
      <c r="P3433" s="8">
        <f>IF(ISNUMBER(N3433),_xll.BDP($C3433, "OPT_UNDL_PX")," ")</f>
        <v/>
      </c>
      <c r="Q3433" s="7">
        <f>IF(ISNUMBER(N3433),+G3433*_xll.BDP($C3433, "PX_POS_MULT_FACTOR")*P3433/K3433," ")</f>
        <v/>
      </c>
      <c r="R3433" s="8">
        <f>IF(OR($A3433="TUA",$A3433="TYA"),"",IF(ISNUMBER(_xll.BDP($C3433,"DUR_ADJ_OAS_MID")),_xll.BDP($C3433,"DUR_ADJ_OAS_MID"),IF(ISNUMBER(_xll.BDP($E3433&amp;" ISIN","DUR_ADJ_OAS_MID")),_xll.BDP($E3433&amp;" ISIN","DUR_ADJ_OAS_MID")," ")))</f>
        <v/>
      </c>
      <c r="S3433" s="7">
        <f>IF(ISNUMBER(N3433),Q3433*N3433,IF(ISNUMBER(R3433),J3433*R3433," "))</f>
        <v/>
      </c>
    </row>
    <row r="3434">
      <c r="A3434" t="inlineStr">
        <is>
          <t>SBIL</t>
        </is>
      </c>
      <c r="B3434" t="inlineStr">
        <is>
          <t>FFCB Float 11/28/25 Corp</t>
        </is>
      </c>
      <c r="C3434" t="inlineStr">
        <is>
          <t>FFCB Float 11/28/25 Corp</t>
        </is>
      </c>
      <c r="D3434" t="inlineStr">
        <is>
          <t>BQHMJ36</t>
        </is>
      </c>
      <c r="E3434" t="inlineStr">
        <is>
          <t>US3133ERFY28</t>
        </is>
      </c>
      <c r="F3434" t="inlineStr">
        <is>
          <t>3133ERFY2</t>
        </is>
      </c>
      <c r="G3434" s="1" t="n">
        <v>30000000</v>
      </c>
      <c r="H3434" s="1" t="n">
        <v>100.55714689</v>
      </c>
      <c r="I3434" s="2" t="n">
        <v>30167144.07</v>
      </c>
      <c r="J3434" s="3" t="n">
        <v>0.00893621</v>
      </c>
      <c r="K3434" s="4" t="n">
        <v>3375831538.41</v>
      </c>
      <c r="L3434" s="5" t="n">
        <v>33690001</v>
      </c>
      <c r="M3434" s="6" t="n">
        <v>100.20277347</v>
      </c>
      <c r="N3434" s="7">
        <f>IF(ISNUMBER(_xll.BDP($C3434, "DELTA_MID")),_xll.BDP($C3434, "DELTA_MID")," ")</f>
        <v/>
      </c>
      <c r="O3434" s="7">
        <f>IF(ISNUMBER(N3434),_xll.BDP($C3434, "OPT_UNDL_TICKER"),"")</f>
        <v/>
      </c>
      <c r="P3434" s="8">
        <f>IF(ISNUMBER(N3434),_xll.BDP($C3434, "OPT_UNDL_PX")," ")</f>
        <v/>
      </c>
      <c r="Q3434" s="7">
        <f>IF(ISNUMBER(N3434),+G3434*_xll.BDP($C3434, "PX_POS_MULT_FACTOR")*P3434/K3434," ")</f>
        <v/>
      </c>
      <c r="R3434" s="8">
        <f>IF(OR($A3434="TUA",$A3434="TYA"),"",IF(ISNUMBER(_xll.BDP($C3434,"DUR_ADJ_OAS_MID")),_xll.BDP($C3434,"DUR_ADJ_OAS_MID"),IF(ISNUMBER(_xll.BDP($E3434&amp;" ISIN","DUR_ADJ_OAS_MID")),_xll.BDP($E3434&amp;" ISIN","DUR_ADJ_OAS_MID")," ")))</f>
        <v/>
      </c>
      <c r="S3434" s="7">
        <f>IF(ISNUMBER(N3434),Q3434*N3434,IF(ISNUMBER(R3434),J3434*R3434," "))</f>
        <v/>
      </c>
      <c r="T3434" t="inlineStr">
        <is>
          <t>3133ERFY2</t>
        </is>
      </c>
      <c r="U3434" t="inlineStr">
        <is>
          <t>Bond</t>
        </is>
      </c>
      <c r="AG3434" t="n">
        <v>7e-06</v>
      </c>
    </row>
    <row r="3435">
      <c r="A3435" t="inlineStr">
        <is>
          <t>SBIL</t>
        </is>
      </c>
      <c r="B3435" t="inlineStr">
        <is>
          <t>FFCB Float 12/05/25 Corp</t>
        </is>
      </c>
      <c r="C3435" t="inlineStr">
        <is>
          <t>FFCB Float 12/05/25 Corp</t>
        </is>
      </c>
      <c r="D3435" t="inlineStr">
        <is>
          <t>BV1CV75</t>
        </is>
      </c>
      <c r="E3435" t="inlineStr">
        <is>
          <t>US3133ETWP83</t>
        </is>
      </c>
      <c r="F3435" t="inlineStr">
        <is>
          <t>3133ETWP8</t>
        </is>
      </c>
      <c r="G3435" s="1" t="n">
        <v>10000000</v>
      </c>
      <c r="H3435" s="1" t="n">
        <v>100.44862433</v>
      </c>
      <c r="I3435" s="2" t="n">
        <v>10044862.43</v>
      </c>
      <c r="J3435" s="3" t="n">
        <v>0.00297552</v>
      </c>
      <c r="K3435" s="4" t="n">
        <v>3375831538.41</v>
      </c>
      <c r="L3435" s="5" t="n">
        <v>33690001</v>
      </c>
      <c r="M3435" s="6" t="n">
        <v>100.20277347</v>
      </c>
      <c r="N3435" s="7">
        <f>IF(ISNUMBER(_xll.BDP($C3435, "DELTA_MID")),_xll.BDP($C3435, "DELTA_MID")," ")</f>
        <v/>
      </c>
      <c r="O3435" s="7">
        <f>IF(ISNUMBER(N3435),_xll.BDP($C3435, "OPT_UNDL_TICKER"),"")</f>
        <v/>
      </c>
      <c r="P3435" s="8">
        <f>IF(ISNUMBER(N3435),_xll.BDP($C3435, "OPT_UNDL_PX")," ")</f>
        <v/>
      </c>
      <c r="Q3435" s="7">
        <f>IF(ISNUMBER(N3435),+G3435*_xll.BDP($C3435, "PX_POS_MULT_FACTOR")*P3435/K3435," ")</f>
        <v/>
      </c>
      <c r="R3435" s="8">
        <f>IF(OR($A3435="TUA",$A3435="TYA"),"",IF(ISNUMBER(_xll.BDP($C3435,"DUR_ADJ_OAS_MID")),_xll.BDP($C3435,"DUR_ADJ_OAS_MID"),IF(ISNUMBER(_xll.BDP($E3435&amp;" ISIN","DUR_ADJ_OAS_MID")),_xll.BDP($E3435&amp;" ISIN","DUR_ADJ_OAS_MID")," ")))</f>
        <v/>
      </c>
      <c r="S3435" s="7">
        <f>IF(ISNUMBER(N3435),Q3435*N3435,IF(ISNUMBER(R3435),J3435*R3435," "))</f>
        <v/>
      </c>
      <c r="T3435" t="inlineStr">
        <is>
          <t>3133ETWP8</t>
        </is>
      </c>
      <c r="U3435" t="inlineStr">
        <is>
          <t>Bond</t>
        </is>
      </c>
      <c r="AG3435" t="n">
        <v>7e-06</v>
      </c>
    </row>
    <row r="3436">
      <c r="A3436" t="inlineStr">
        <is>
          <t>SBIL</t>
        </is>
      </c>
      <c r="B3436" t="inlineStr">
        <is>
          <t>FHLB 4 1/8 11/07/25 Corp</t>
        </is>
      </c>
      <c r="C3436" t="inlineStr">
        <is>
          <t>FHLB 4 1/8 11/07/25 Corp</t>
        </is>
      </c>
      <c r="D3436" t="inlineStr">
        <is>
          <t>BTPQKB6</t>
        </is>
      </c>
      <c r="E3436" t="inlineStr">
        <is>
          <t>US3130B6DC77</t>
        </is>
      </c>
      <c r="F3436" t="inlineStr">
        <is>
          <t>3130B6DC7</t>
        </is>
      </c>
      <c r="G3436" s="1" t="n">
        <v>16000000</v>
      </c>
      <c r="H3436" s="1" t="n">
        <v>99.987587</v>
      </c>
      <c r="I3436" s="2" t="n">
        <v>15998013.92</v>
      </c>
      <c r="J3436" s="3" t="n">
        <v>0.00473898</v>
      </c>
      <c r="K3436" s="4" t="n">
        <v>3375831538.41</v>
      </c>
      <c r="L3436" s="5" t="n">
        <v>33690001</v>
      </c>
      <c r="M3436" s="6" t="n">
        <v>100.20277347</v>
      </c>
      <c r="N3436" s="7">
        <f>IF(ISNUMBER(_xll.BDP($C3436, "DELTA_MID")),_xll.BDP($C3436, "DELTA_MID")," ")</f>
        <v/>
      </c>
      <c r="O3436" s="7">
        <f>IF(ISNUMBER(N3436),_xll.BDP($C3436, "OPT_UNDL_TICKER"),"")</f>
        <v/>
      </c>
      <c r="P3436" s="8">
        <f>IF(ISNUMBER(N3436),_xll.BDP($C3436, "OPT_UNDL_PX")," ")</f>
        <v/>
      </c>
      <c r="Q3436" s="7">
        <f>IF(ISNUMBER(N3436),+G3436*_xll.BDP($C3436, "PX_POS_MULT_FACTOR")*P3436/K3436," ")</f>
        <v/>
      </c>
      <c r="R3436" s="8">
        <f>IF(OR($A3436="TUA",$A3436="TYA"),"",IF(ISNUMBER(_xll.BDP($C3436,"DUR_ADJ_OAS_MID")),_xll.BDP($C3436,"DUR_ADJ_OAS_MID"),IF(ISNUMBER(_xll.BDP($E3436&amp;" ISIN","DUR_ADJ_OAS_MID")),_xll.BDP($E3436&amp;" ISIN","DUR_ADJ_OAS_MID")," ")))</f>
        <v/>
      </c>
      <c r="S3436" s="7">
        <f>IF(ISNUMBER(N3436),Q3436*N3436,IF(ISNUMBER(R3436),J3436*R3436," "))</f>
        <v/>
      </c>
      <c r="T3436" t="inlineStr">
        <is>
          <t>3130B6DC7</t>
        </is>
      </c>
      <c r="U3436" t="inlineStr">
        <is>
          <t>Bond</t>
        </is>
      </c>
      <c r="AG3436" t="n">
        <v>7e-06</v>
      </c>
    </row>
    <row r="3437">
      <c r="A3437" t="inlineStr">
        <is>
          <t>SBIL</t>
        </is>
      </c>
      <c r="B3437" t="inlineStr">
        <is>
          <t>FHLB Float 04/10/26 Corp</t>
        </is>
      </c>
      <c r="C3437" t="inlineStr">
        <is>
          <t>FHLB Float 04/10/26 Corp</t>
        </is>
      </c>
      <c r="D3437" t="inlineStr">
        <is>
          <t>BQV31N9</t>
        </is>
      </c>
      <c r="E3437" t="inlineStr">
        <is>
          <t>US3130B1XA05</t>
        </is>
      </c>
      <c r="F3437" t="inlineStr">
        <is>
          <t>3130B1XA0</t>
        </is>
      </c>
      <c r="G3437" s="1" t="n">
        <v>12000000</v>
      </c>
      <c r="H3437" s="1" t="n">
        <v>100.06641367</v>
      </c>
      <c r="I3437" s="2" t="n">
        <v>12007969.64</v>
      </c>
      <c r="J3437" s="3" t="n">
        <v>0.00355704</v>
      </c>
      <c r="K3437" s="4" t="n">
        <v>3375831538.41</v>
      </c>
      <c r="L3437" s="5" t="n">
        <v>33690001</v>
      </c>
      <c r="M3437" s="6" t="n">
        <v>100.20277347</v>
      </c>
      <c r="N3437" s="7">
        <f>IF(ISNUMBER(_xll.BDP($C3437, "DELTA_MID")),_xll.BDP($C3437, "DELTA_MID")," ")</f>
        <v/>
      </c>
      <c r="O3437" s="7">
        <f>IF(ISNUMBER(N3437),_xll.BDP($C3437, "OPT_UNDL_TICKER"),"")</f>
        <v/>
      </c>
      <c r="P3437" s="8">
        <f>IF(ISNUMBER(N3437),_xll.BDP($C3437, "OPT_UNDL_PX")," ")</f>
        <v/>
      </c>
      <c r="Q3437" s="7">
        <f>IF(ISNUMBER(N3437),+G3437*_xll.BDP($C3437, "PX_POS_MULT_FACTOR")*P3437/K3437," ")</f>
        <v/>
      </c>
      <c r="R3437" s="8">
        <f>IF(OR($A3437="TUA",$A3437="TYA"),"",IF(ISNUMBER(_xll.BDP($C3437,"DUR_ADJ_OAS_MID")),_xll.BDP($C3437,"DUR_ADJ_OAS_MID"),IF(ISNUMBER(_xll.BDP($E3437&amp;" ISIN","DUR_ADJ_OAS_MID")),_xll.BDP($E3437&amp;" ISIN","DUR_ADJ_OAS_MID")," ")))</f>
        <v/>
      </c>
      <c r="S3437" s="7">
        <f>IF(ISNUMBER(N3437),Q3437*N3437,IF(ISNUMBER(R3437),J3437*R3437," "))</f>
        <v/>
      </c>
      <c r="T3437" t="inlineStr">
        <is>
          <t>3130B1XA0</t>
        </is>
      </c>
      <c r="U3437" t="inlineStr">
        <is>
          <t>Bond</t>
        </is>
      </c>
      <c r="AG3437" t="n">
        <v>7e-06</v>
      </c>
    </row>
    <row r="3438">
      <c r="A3438" t="inlineStr">
        <is>
          <t>SBIL</t>
        </is>
      </c>
      <c r="B3438" t="inlineStr">
        <is>
          <t>FHLBDN 0 11/18/25 Corp</t>
        </is>
      </c>
      <c r="C3438" t="inlineStr">
        <is>
          <t>FHLBDN 0 11/18/25 Corp</t>
        </is>
      </c>
      <c r="E3438" t="inlineStr">
        <is>
          <t>US313385PK68</t>
        </is>
      </c>
      <c r="F3438" t="inlineStr">
        <is>
          <t>313385PK6</t>
        </is>
      </c>
      <c r="G3438" s="1" t="n">
        <v>100000000</v>
      </c>
      <c r="H3438" s="1" t="n">
        <v>99.570458</v>
      </c>
      <c r="I3438" s="2" t="n">
        <v>99570458</v>
      </c>
      <c r="J3438" s="3" t="n">
        <v>0.02949509</v>
      </c>
      <c r="K3438" s="4" t="n">
        <v>3375831538.41</v>
      </c>
      <c r="L3438" s="5" t="n">
        <v>33690001</v>
      </c>
      <c r="M3438" s="6" t="n">
        <v>100.20277347</v>
      </c>
      <c r="N3438" s="7">
        <f>IF(ISNUMBER(_xll.BDP($C3438, "DELTA_MID")),_xll.BDP($C3438, "DELTA_MID")," ")</f>
        <v/>
      </c>
      <c r="O3438" s="7">
        <f>IF(ISNUMBER(N3438),_xll.BDP($C3438, "OPT_UNDL_TICKER"),"")</f>
        <v/>
      </c>
      <c r="P3438" s="8">
        <f>IF(ISNUMBER(N3438),_xll.BDP($C3438, "OPT_UNDL_PX")," ")</f>
        <v/>
      </c>
      <c r="Q3438" s="7">
        <f>IF(ISNUMBER(N3438),+G3438*_xll.BDP($C3438, "PX_POS_MULT_FACTOR")*P3438/K3438," ")</f>
        <v/>
      </c>
      <c r="R3438" s="8">
        <f>IF(OR($A3438="TUA",$A3438="TYA"),"",IF(ISNUMBER(_xll.BDP($C3438,"DUR_ADJ_OAS_MID")),_xll.BDP($C3438,"DUR_ADJ_OAS_MID"),IF(ISNUMBER(_xll.BDP($E3438&amp;" ISIN","DUR_ADJ_OAS_MID")),_xll.BDP($E3438&amp;" ISIN","DUR_ADJ_OAS_MID")," ")))</f>
        <v/>
      </c>
      <c r="S3438" s="7">
        <f>IF(ISNUMBER(N3438),Q3438*N3438,IF(ISNUMBER(R3438),J3438*R3438," "))</f>
        <v/>
      </c>
      <c r="T3438" t="inlineStr">
        <is>
          <t>313385PK6</t>
        </is>
      </c>
      <c r="U3438" t="inlineStr">
        <is>
          <t>Bond</t>
        </is>
      </c>
      <c r="AG3438" t="n">
        <v>7e-06</v>
      </c>
    </row>
    <row r="3439">
      <c r="A3439" t="inlineStr">
        <is>
          <t>SBIL</t>
        </is>
      </c>
      <c r="B3439" t="inlineStr">
        <is>
          <t>FHLBDN 02/24/26 Corp</t>
        </is>
      </c>
      <c r="C3439" t="inlineStr">
        <is>
          <t>FHLBDN 02/24/26 Corp</t>
        </is>
      </c>
      <c r="D3439" t="inlineStr">
        <is>
          <t>B4XXW30</t>
        </is>
      </c>
      <c r="E3439" t="inlineStr">
        <is>
          <t>US313385TM88</t>
        </is>
      </c>
      <c r="F3439" t="inlineStr">
        <is>
          <t>313385TM8</t>
        </is>
      </c>
      <c r="G3439" s="1" t="n">
        <v>60000000</v>
      </c>
      <c r="H3439" s="1" t="n">
        <v>98.591944</v>
      </c>
      <c r="I3439" s="2" t="n">
        <v>59155166.4</v>
      </c>
      <c r="J3439" s="3" t="n">
        <v>0.01752314</v>
      </c>
      <c r="K3439" s="4" t="n">
        <v>3375831538.41</v>
      </c>
      <c r="L3439" s="5" t="n">
        <v>33690001</v>
      </c>
      <c r="M3439" s="6" t="n">
        <v>100.20277347</v>
      </c>
      <c r="N3439" s="7">
        <f>IF(ISNUMBER(_xll.BDP($C3439, "DELTA_MID")),_xll.BDP($C3439, "DELTA_MID")," ")</f>
        <v/>
      </c>
      <c r="O3439" s="7">
        <f>IF(ISNUMBER(N3439),_xll.BDP($C3439, "OPT_UNDL_TICKER"),"")</f>
        <v/>
      </c>
      <c r="P3439" s="8">
        <f>IF(ISNUMBER(N3439),_xll.BDP($C3439, "OPT_UNDL_PX")," ")</f>
        <v/>
      </c>
      <c r="Q3439" s="7">
        <f>IF(ISNUMBER(N3439),+G3439*_xll.BDP($C3439, "PX_POS_MULT_FACTOR")*P3439/K3439," ")</f>
        <v/>
      </c>
      <c r="R3439" s="8">
        <f>IF(OR($A3439="TUA",$A3439="TYA"),"",IF(ISNUMBER(_xll.BDP($C3439,"DUR_ADJ_OAS_MID")),_xll.BDP($C3439,"DUR_ADJ_OAS_MID"),IF(ISNUMBER(_xll.BDP($E3439&amp;" ISIN","DUR_ADJ_OAS_MID")),_xll.BDP($E3439&amp;" ISIN","DUR_ADJ_OAS_MID")," ")))</f>
        <v/>
      </c>
      <c r="S3439" s="7">
        <f>IF(ISNUMBER(N3439),Q3439*N3439,IF(ISNUMBER(R3439),J3439*R3439," "))</f>
        <v/>
      </c>
      <c r="T3439" t="inlineStr">
        <is>
          <t>313385TM8</t>
        </is>
      </c>
      <c r="U3439" t="inlineStr">
        <is>
          <t>Bond</t>
        </is>
      </c>
      <c r="AG3439" t="n">
        <v>7e-06</v>
      </c>
    </row>
    <row r="3440">
      <c r="A3440" t="inlineStr">
        <is>
          <t>SBIL</t>
        </is>
      </c>
      <c r="B3440" t="inlineStr">
        <is>
          <t>FHLBDN 04/16/26 Corp</t>
        </is>
      </c>
      <c r="C3440" t="inlineStr">
        <is>
          <t>FHLBDN 04/16/26 Corp</t>
        </is>
      </c>
      <c r="D3440" t="inlineStr">
        <is>
          <t>B3MXKL8</t>
        </is>
      </c>
      <c r="E3440" t="inlineStr">
        <is>
          <t>US313385VQ64</t>
        </is>
      </c>
      <c r="F3440" t="inlineStr">
        <is>
          <t>313385VQ6</t>
        </is>
      </c>
      <c r="G3440" s="1" t="n">
        <v>158000000</v>
      </c>
      <c r="H3440" s="1" t="n">
        <v>98.12261100000001</v>
      </c>
      <c r="I3440" s="2" t="n">
        <v>155033725.38</v>
      </c>
      <c r="J3440" s="3" t="n">
        <v>0.0459246</v>
      </c>
      <c r="K3440" s="4" t="n">
        <v>3375831538.41</v>
      </c>
      <c r="L3440" s="5" t="n">
        <v>33690001</v>
      </c>
      <c r="M3440" s="6" t="n">
        <v>100.20277347</v>
      </c>
      <c r="N3440" s="7">
        <f>IF(ISNUMBER(_xll.BDP($C3440, "DELTA_MID")),_xll.BDP($C3440, "DELTA_MID")," ")</f>
        <v/>
      </c>
      <c r="O3440" s="7">
        <f>IF(ISNUMBER(N3440),_xll.BDP($C3440, "OPT_UNDL_TICKER"),"")</f>
        <v/>
      </c>
      <c r="P3440" s="8">
        <f>IF(ISNUMBER(N3440),_xll.BDP($C3440, "OPT_UNDL_PX")," ")</f>
        <v/>
      </c>
      <c r="Q3440" s="7">
        <f>IF(ISNUMBER(N3440),+G3440*_xll.BDP($C3440, "PX_POS_MULT_FACTOR")*P3440/K3440," ")</f>
        <v/>
      </c>
      <c r="R3440" s="8">
        <f>IF(OR($A3440="TUA",$A3440="TYA"),"",IF(ISNUMBER(_xll.BDP($C3440,"DUR_ADJ_OAS_MID")),_xll.BDP($C3440,"DUR_ADJ_OAS_MID"),IF(ISNUMBER(_xll.BDP($E3440&amp;" ISIN","DUR_ADJ_OAS_MID")),_xll.BDP($E3440&amp;" ISIN","DUR_ADJ_OAS_MID")," ")))</f>
        <v/>
      </c>
      <c r="S3440" s="7">
        <f>IF(ISNUMBER(N3440),Q3440*N3440,IF(ISNUMBER(R3440),J3440*R3440," "))</f>
        <v/>
      </c>
      <c r="T3440" t="inlineStr">
        <is>
          <t>313385VQ6</t>
        </is>
      </c>
      <c r="U3440" t="inlineStr">
        <is>
          <t>Bond</t>
        </is>
      </c>
      <c r="AG3440" t="n">
        <v>7e-06</v>
      </c>
    </row>
    <row r="3441">
      <c r="A3441" t="inlineStr">
        <is>
          <t>SBIL</t>
        </is>
      </c>
      <c r="B3441" t="inlineStr">
        <is>
          <t>FHLBDN 10/17/25 Corp</t>
        </is>
      </c>
      <c r="C3441" t="inlineStr">
        <is>
          <t>FHLBDN 10/17/25 Corp</t>
        </is>
      </c>
      <c r="D3441" t="inlineStr">
        <is>
          <t>BF8J199</t>
        </is>
      </c>
      <c r="E3441" t="inlineStr">
        <is>
          <t>US313385NB87</t>
        </is>
      </c>
      <c r="F3441" t="inlineStr">
        <is>
          <t>313385NB8</t>
        </is>
      </c>
      <c r="G3441" s="1" t="n">
        <v>50000000</v>
      </c>
      <c r="H3441" s="1" t="n">
        <v>99.923778</v>
      </c>
      <c r="I3441" s="2" t="n">
        <v>49961889</v>
      </c>
      <c r="J3441" s="3" t="n">
        <v>0.01479988</v>
      </c>
      <c r="K3441" s="4" t="n">
        <v>3375831538.41</v>
      </c>
      <c r="L3441" s="5" t="n">
        <v>33690001</v>
      </c>
      <c r="M3441" s="6" t="n">
        <v>100.20277347</v>
      </c>
      <c r="N3441" s="7">
        <f>IF(ISNUMBER(_xll.BDP($C3441, "DELTA_MID")),_xll.BDP($C3441, "DELTA_MID")," ")</f>
        <v/>
      </c>
      <c r="O3441" s="7">
        <f>IF(ISNUMBER(N3441),_xll.BDP($C3441, "OPT_UNDL_TICKER"),"")</f>
        <v/>
      </c>
      <c r="P3441" s="8">
        <f>IF(ISNUMBER(N3441),_xll.BDP($C3441, "OPT_UNDL_PX")," ")</f>
        <v/>
      </c>
      <c r="Q3441" s="7">
        <f>IF(ISNUMBER(N3441),+G3441*_xll.BDP($C3441, "PX_POS_MULT_FACTOR")*P3441/K3441," ")</f>
        <v/>
      </c>
      <c r="R3441" s="8">
        <f>IF(OR($A3441="TUA",$A3441="TYA"),"",IF(ISNUMBER(_xll.BDP($C3441,"DUR_ADJ_OAS_MID")),_xll.BDP($C3441,"DUR_ADJ_OAS_MID"),IF(ISNUMBER(_xll.BDP($E3441&amp;" ISIN","DUR_ADJ_OAS_MID")),_xll.BDP($E3441&amp;" ISIN","DUR_ADJ_OAS_MID")," ")))</f>
        <v/>
      </c>
      <c r="S3441" s="7">
        <f>IF(ISNUMBER(N3441),Q3441*N3441,IF(ISNUMBER(R3441),J3441*R3441," "))</f>
        <v/>
      </c>
      <c r="T3441" t="inlineStr">
        <is>
          <t>313385NB8</t>
        </is>
      </c>
      <c r="U3441" t="inlineStr">
        <is>
          <t>Bond</t>
        </is>
      </c>
      <c r="AG3441" t="n">
        <v>7e-06</v>
      </c>
    </row>
    <row r="3442">
      <c r="A3442" t="inlineStr">
        <is>
          <t>SBIL</t>
        </is>
      </c>
      <c r="B3442" t="inlineStr">
        <is>
          <t>FHLBDN 10/20/25 Corp</t>
        </is>
      </c>
      <c r="C3442" t="inlineStr">
        <is>
          <t>FHLBDN 10/20/25 Corp</t>
        </is>
      </c>
      <c r="D3442" t="inlineStr">
        <is>
          <t>BD2NVT3</t>
        </is>
      </c>
      <c r="E3442" t="inlineStr">
        <is>
          <t>US313385NE27</t>
        </is>
      </c>
      <c r="F3442" t="inlineStr">
        <is>
          <t>313385NE2</t>
        </is>
      </c>
      <c r="G3442" s="1" t="n">
        <v>100000000</v>
      </c>
      <c r="H3442" s="1" t="n">
        <v>99.891111</v>
      </c>
      <c r="I3442" s="2" t="n">
        <v>99891111</v>
      </c>
      <c r="J3442" s="3" t="n">
        <v>0.02959008</v>
      </c>
      <c r="K3442" s="4" t="n">
        <v>3375831538.41</v>
      </c>
      <c r="L3442" s="5" t="n">
        <v>33690001</v>
      </c>
      <c r="M3442" s="6" t="n">
        <v>100.20277347</v>
      </c>
      <c r="N3442" s="7">
        <f>IF(ISNUMBER(_xll.BDP($C3442, "DELTA_MID")),_xll.BDP($C3442, "DELTA_MID")," ")</f>
        <v/>
      </c>
      <c r="O3442" s="7">
        <f>IF(ISNUMBER(N3442),_xll.BDP($C3442, "OPT_UNDL_TICKER"),"")</f>
        <v/>
      </c>
      <c r="P3442" s="8">
        <f>IF(ISNUMBER(N3442),_xll.BDP($C3442, "OPT_UNDL_PX")," ")</f>
        <v/>
      </c>
      <c r="Q3442" s="7">
        <f>IF(ISNUMBER(N3442),+G3442*_xll.BDP($C3442, "PX_POS_MULT_FACTOR")*P3442/K3442," ")</f>
        <v/>
      </c>
      <c r="R3442" s="8">
        <f>IF(OR($A3442="TUA",$A3442="TYA"),"",IF(ISNUMBER(_xll.BDP($C3442,"DUR_ADJ_OAS_MID")),_xll.BDP($C3442,"DUR_ADJ_OAS_MID"),IF(ISNUMBER(_xll.BDP($E3442&amp;" ISIN","DUR_ADJ_OAS_MID")),_xll.BDP($E3442&amp;" ISIN","DUR_ADJ_OAS_MID")," ")))</f>
        <v/>
      </c>
      <c r="S3442" s="7">
        <f>IF(ISNUMBER(N3442),Q3442*N3442,IF(ISNUMBER(R3442),J3442*R3442," "))</f>
        <v/>
      </c>
      <c r="T3442" t="inlineStr">
        <is>
          <t>313385NE2</t>
        </is>
      </c>
      <c r="U3442" t="inlineStr">
        <is>
          <t>Bond</t>
        </is>
      </c>
      <c r="AG3442" t="n">
        <v>7e-06</v>
      </c>
    </row>
    <row r="3443">
      <c r="A3443" t="inlineStr">
        <is>
          <t>SBIL</t>
        </is>
      </c>
      <c r="B3443" t="inlineStr">
        <is>
          <t>FHLBDN 11/14/25 Corp</t>
        </is>
      </c>
      <c r="C3443" t="inlineStr">
        <is>
          <t>FHLBDN 11/14/25 Corp</t>
        </is>
      </c>
      <c r="D3443" t="inlineStr">
        <is>
          <t>BYVWLP4</t>
        </is>
      </c>
      <c r="E3443" t="inlineStr">
        <is>
          <t>US313385PF73</t>
        </is>
      </c>
      <c r="F3443" t="inlineStr">
        <is>
          <t>313385PF7</t>
        </is>
      </c>
      <c r="G3443" s="1" t="n">
        <v>145000000</v>
      </c>
      <c r="H3443" s="1" t="n">
        <v>99.614514</v>
      </c>
      <c r="I3443" s="2" t="n">
        <v>144441045.3</v>
      </c>
      <c r="J3443" s="3" t="n">
        <v>0.0427868</v>
      </c>
      <c r="K3443" s="4" t="n">
        <v>3375831538.41</v>
      </c>
      <c r="L3443" s="5" t="n">
        <v>33690001</v>
      </c>
      <c r="M3443" s="6" t="n">
        <v>100.20277347</v>
      </c>
      <c r="N3443" s="7">
        <f>IF(ISNUMBER(_xll.BDP($C3443, "DELTA_MID")),_xll.BDP($C3443, "DELTA_MID")," ")</f>
        <v/>
      </c>
      <c r="O3443" s="7">
        <f>IF(ISNUMBER(N3443),_xll.BDP($C3443, "OPT_UNDL_TICKER"),"")</f>
        <v/>
      </c>
      <c r="P3443" s="8">
        <f>IF(ISNUMBER(N3443),_xll.BDP($C3443, "OPT_UNDL_PX")," ")</f>
        <v/>
      </c>
      <c r="Q3443" s="7">
        <f>IF(ISNUMBER(N3443),+G3443*_xll.BDP($C3443, "PX_POS_MULT_FACTOR")*P3443/K3443," ")</f>
        <v/>
      </c>
      <c r="R3443" s="8">
        <f>IF(OR($A3443="TUA",$A3443="TYA"),"",IF(ISNUMBER(_xll.BDP($C3443,"DUR_ADJ_OAS_MID")),_xll.BDP($C3443,"DUR_ADJ_OAS_MID"),IF(ISNUMBER(_xll.BDP($E3443&amp;" ISIN","DUR_ADJ_OAS_MID")),_xll.BDP($E3443&amp;" ISIN","DUR_ADJ_OAS_MID")," ")))</f>
        <v/>
      </c>
      <c r="S3443" s="7">
        <f>IF(ISNUMBER(N3443),Q3443*N3443,IF(ISNUMBER(R3443),J3443*R3443," "))</f>
        <v/>
      </c>
      <c r="T3443" t="inlineStr">
        <is>
          <t>313385PF7</t>
        </is>
      </c>
      <c r="U3443" t="inlineStr">
        <is>
          <t>Bond</t>
        </is>
      </c>
      <c r="AG3443" t="n">
        <v>7e-06</v>
      </c>
    </row>
    <row r="3444">
      <c r="A3444" t="inlineStr">
        <is>
          <t>SBIL</t>
        </is>
      </c>
      <c r="B3444" t="inlineStr">
        <is>
          <t>FHLBDN 11/21/25 Corp</t>
        </is>
      </c>
      <c r="C3444" t="inlineStr">
        <is>
          <t>FHLBDN 11/21/25 Corp</t>
        </is>
      </c>
      <c r="D3444" t="inlineStr">
        <is>
          <t>BYVWM06</t>
        </is>
      </c>
      <c r="E3444" t="inlineStr">
        <is>
          <t>US313385PN08</t>
        </is>
      </c>
      <c r="F3444" t="inlineStr">
        <is>
          <t>313385PN0</t>
        </is>
      </c>
      <c r="G3444" s="1" t="n">
        <v>100000000</v>
      </c>
      <c r="H3444" s="1" t="n">
        <v>99.537417</v>
      </c>
      <c r="I3444" s="2" t="n">
        <v>99537417</v>
      </c>
      <c r="J3444" s="3" t="n">
        <v>0.0294853</v>
      </c>
      <c r="K3444" s="4" t="n">
        <v>3375831538.41</v>
      </c>
      <c r="L3444" s="5" t="n">
        <v>33690001</v>
      </c>
      <c r="M3444" s="6" t="n">
        <v>100.20277347</v>
      </c>
      <c r="N3444" s="7">
        <f>IF(ISNUMBER(_xll.BDP($C3444, "DELTA_MID")),_xll.BDP($C3444, "DELTA_MID")," ")</f>
        <v/>
      </c>
      <c r="O3444" s="7">
        <f>IF(ISNUMBER(N3444),_xll.BDP($C3444, "OPT_UNDL_TICKER"),"")</f>
        <v/>
      </c>
      <c r="P3444" s="8">
        <f>IF(ISNUMBER(N3444),_xll.BDP($C3444, "OPT_UNDL_PX")," ")</f>
        <v/>
      </c>
      <c r="Q3444" s="7">
        <f>IF(ISNUMBER(N3444),+G3444*_xll.BDP($C3444, "PX_POS_MULT_FACTOR")*P3444/K3444," ")</f>
        <v/>
      </c>
      <c r="R3444" s="8">
        <f>IF(OR($A3444="TUA",$A3444="TYA"),"",IF(ISNUMBER(_xll.BDP($C3444,"DUR_ADJ_OAS_MID")),_xll.BDP($C3444,"DUR_ADJ_OAS_MID"),IF(ISNUMBER(_xll.BDP($E3444&amp;" ISIN","DUR_ADJ_OAS_MID")),_xll.BDP($E3444&amp;" ISIN","DUR_ADJ_OAS_MID")," ")))</f>
        <v/>
      </c>
      <c r="S3444" s="7">
        <f>IF(ISNUMBER(N3444),Q3444*N3444,IF(ISNUMBER(R3444),J3444*R3444," "))</f>
        <v/>
      </c>
      <c r="T3444" t="inlineStr">
        <is>
          <t>313385PN0</t>
        </is>
      </c>
      <c r="U3444" t="inlineStr">
        <is>
          <t>Bond</t>
        </is>
      </c>
      <c r="AG3444" t="n">
        <v>7e-06</v>
      </c>
    </row>
    <row r="3445">
      <c r="A3445" t="inlineStr">
        <is>
          <t>SBIL</t>
        </is>
      </c>
      <c r="B3445" t="inlineStr">
        <is>
          <t>FHLBDN 11/24/25 Corp</t>
        </is>
      </c>
      <c r="C3445" t="inlineStr">
        <is>
          <t>FHLBDN 11/24/25 Corp</t>
        </is>
      </c>
      <c r="D3445" t="inlineStr">
        <is>
          <t>BM8Z572</t>
        </is>
      </c>
      <c r="E3445" t="inlineStr">
        <is>
          <t>US313385PR12</t>
        </is>
      </c>
      <c r="F3445" t="inlineStr">
        <is>
          <t>313385PR1</t>
        </is>
      </c>
      <c r="G3445" s="1" t="n">
        <v>22000000</v>
      </c>
      <c r="H3445" s="1" t="n">
        <v>99.504375</v>
      </c>
      <c r="I3445" s="2" t="n">
        <v>21890962.5</v>
      </c>
      <c r="J3445" s="3" t="n">
        <v>0.00648461</v>
      </c>
      <c r="K3445" s="4" t="n">
        <v>3375831538.41</v>
      </c>
      <c r="L3445" s="5" t="n">
        <v>33690001</v>
      </c>
      <c r="M3445" s="6" t="n">
        <v>100.20277347</v>
      </c>
      <c r="N3445" s="7">
        <f>IF(ISNUMBER(_xll.BDP($C3445, "DELTA_MID")),_xll.BDP($C3445, "DELTA_MID")," ")</f>
        <v/>
      </c>
      <c r="O3445" s="7">
        <f>IF(ISNUMBER(N3445),_xll.BDP($C3445, "OPT_UNDL_TICKER"),"")</f>
        <v/>
      </c>
      <c r="P3445" s="8">
        <f>IF(ISNUMBER(N3445),_xll.BDP($C3445, "OPT_UNDL_PX")," ")</f>
        <v/>
      </c>
      <c r="Q3445" s="7">
        <f>IF(ISNUMBER(N3445),+G3445*_xll.BDP($C3445, "PX_POS_MULT_FACTOR")*P3445/K3445," ")</f>
        <v/>
      </c>
      <c r="R3445" s="8">
        <f>IF(OR($A3445="TUA",$A3445="TYA"),"",IF(ISNUMBER(_xll.BDP($C3445,"DUR_ADJ_OAS_MID")),_xll.BDP($C3445,"DUR_ADJ_OAS_MID"),IF(ISNUMBER(_xll.BDP($E3445&amp;" ISIN","DUR_ADJ_OAS_MID")),_xll.BDP($E3445&amp;" ISIN","DUR_ADJ_OAS_MID")," ")))</f>
        <v/>
      </c>
      <c r="S3445" s="7">
        <f>IF(ISNUMBER(N3445),Q3445*N3445,IF(ISNUMBER(R3445),J3445*R3445," "))</f>
        <v/>
      </c>
      <c r="T3445" t="inlineStr">
        <is>
          <t>313385PR1</t>
        </is>
      </c>
      <c r="U3445" t="inlineStr">
        <is>
          <t>Bond</t>
        </is>
      </c>
      <c r="AG3445" t="n">
        <v>7e-06</v>
      </c>
    </row>
    <row r="3446">
      <c r="A3446" t="inlineStr">
        <is>
          <t>SBIL</t>
        </is>
      </c>
      <c r="B3446" t="inlineStr">
        <is>
          <t>FHLBDN 11/28/25 Corp</t>
        </is>
      </c>
      <c r="C3446" t="inlineStr">
        <is>
          <t>FHLBDN 11/28/25 Corp</t>
        </is>
      </c>
      <c r="D3446" t="inlineStr">
        <is>
          <t>BDT6XW2</t>
        </is>
      </c>
      <c r="E3446" t="inlineStr">
        <is>
          <t>US313385PV24</t>
        </is>
      </c>
      <c r="F3446" t="inlineStr">
        <is>
          <t>313385PV2</t>
        </is>
      </c>
      <c r="G3446" s="1" t="n">
        <v>50000000</v>
      </c>
      <c r="H3446" s="1" t="n">
        <v>99.460319</v>
      </c>
      <c r="I3446" s="2" t="n">
        <v>49730159.5</v>
      </c>
      <c r="J3446" s="3" t="n">
        <v>0.01473123</v>
      </c>
      <c r="K3446" s="4" t="n">
        <v>3375831538.41</v>
      </c>
      <c r="L3446" s="5" t="n">
        <v>33690001</v>
      </c>
      <c r="M3446" s="6" t="n">
        <v>100.20277347</v>
      </c>
      <c r="N3446" s="7">
        <f>IF(ISNUMBER(_xll.BDP($C3446, "DELTA_MID")),_xll.BDP($C3446, "DELTA_MID")," ")</f>
        <v/>
      </c>
      <c r="O3446" s="7">
        <f>IF(ISNUMBER(N3446),_xll.BDP($C3446, "OPT_UNDL_TICKER"),"")</f>
        <v/>
      </c>
      <c r="P3446" s="8">
        <f>IF(ISNUMBER(N3446),_xll.BDP($C3446, "OPT_UNDL_PX")," ")</f>
        <v/>
      </c>
      <c r="Q3446" s="7">
        <f>IF(ISNUMBER(N3446),+G3446*_xll.BDP($C3446, "PX_POS_MULT_FACTOR")*P3446/K3446," ")</f>
        <v/>
      </c>
      <c r="R3446" s="8">
        <f>IF(OR($A3446="TUA",$A3446="TYA"),"",IF(ISNUMBER(_xll.BDP($C3446,"DUR_ADJ_OAS_MID")),_xll.BDP($C3446,"DUR_ADJ_OAS_MID"),IF(ISNUMBER(_xll.BDP($E3446&amp;" ISIN","DUR_ADJ_OAS_MID")),_xll.BDP($E3446&amp;" ISIN","DUR_ADJ_OAS_MID")," ")))</f>
        <v/>
      </c>
      <c r="S3446" s="7">
        <f>IF(ISNUMBER(N3446),Q3446*N3446,IF(ISNUMBER(R3446),J3446*R3446," "))</f>
        <v/>
      </c>
      <c r="T3446" t="inlineStr">
        <is>
          <t>313385PV2</t>
        </is>
      </c>
      <c r="U3446" t="inlineStr">
        <is>
          <t>Bond</t>
        </is>
      </c>
      <c r="AG3446" t="n">
        <v>7e-06</v>
      </c>
    </row>
    <row r="3447">
      <c r="A3447" t="inlineStr">
        <is>
          <t>SBIL</t>
        </is>
      </c>
      <c r="B3447" t="inlineStr">
        <is>
          <t>FHLBDN 12/23/25 Corp</t>
        </is>
      </c>
      <c r="C3447" t="inlineStr">
        <is>
          <t>FHLBDN 12/23/25 Corp</t>
        </is>
      </c>
      <c r="E3447" t="inlineStr">
        <is>
          <t>US313385QW97</t>
        </is>
      </c>
      <c r="F3447" t="inlineStr">
        <is>
          <t>313385QW9</t>
        </is>
      </c>
      <c r="G3447" s="1" t="n">
        <v>100000000</v>
      </c>
      <c r="H3447" s="1" t="n">
        <v>99.218889</v>
      </c>
      <c r="I3447" s="2" t="n">
        <v>99218889</v>
      </c>
      <c r="J3447" s="3" t="n">
        <v>0.02939095</v>
      </c>
      <c r="K3447" s="4" t="n">
        <v>3375831538.41</v>
      </c>
      <c r="L3447" s="5" t="n">
        <v>33690001</v>
      </c>
      <c r="M3447" s="6" t="n">
        <v>100.20277347</v>
      </c>
      <c r="N3447" s="7">
        <f>IF(ISNUMBER(_xll.BDP($C3447, "DELTA_MID")),_xll.BDP($C3447, "DELTA_MID")," ")</f>
        <v/>
      </c>
      <c r="O3447" s="7">
        <f>IF(ISNUMBER(N3447),_xll.BDP($C3447, "OPT_UNDL_TICKER"),"")</f>
        <v/>
      </c>
      <c r="P3447" s="8">
        <f>IF(ISNUMBER(N3447),_xll.BDP($C3447, "OPT_UNDL_PX")," ")</f>
        <v/>
      </c>
      <c r="Q3447" s="7">
        <f>IF(ISNUMBER(N3447),+G3447*_xll.BDP($C3447, "PX_POS_MULT_FACTOR")*P3447/K3447," ")</f>
        <v/>
      </c>
      <c r="R3447" s="8">
        <f>IF(OR($A3447="TUA",$A3447="TYA"),"",IF(ISNUMBER(_xll.BDP($C3447,"DUR_ADJ_OAS_MID")),_xll.BDP($C3447,"DUR_ADJ_OAS_MID"),IF(ISNUMBER(_xll.BDP($E3447&amp;" ISIN","DUR_ADJ_OAS_MID")),_xll.BDP($E3447&amp;" ISIN","DUR_ADJ_OAS_MID")," ")))</f>
        <v/>
      </c>
      <c r="S3447" s="7">
        <f>IF(ISNUMBER(N3447),Q3447*N3447,IF(ISNUMBER(R3447),J3447*R3447," "))</f>
        <v/>
      </c>
      <c r="T3447" t="inlineStr">
        <is>
          <t>313385QW9</t>
        </is>
      </c>
      <c r="U3447" t="inlineStr">
        <is>
          <t>Bond</t>
        </is>
      </c>
      <c r="AG3447" t="n">
        <v>7e-06</v>
      </c>
    </row>
    <row r="3448">
      <c r="A3448" t="inlineStr">
        <is>
          <t>SBIL</t>
        </is>
      </c>
      <c r="B3448" t="inlineStr">
        <is>
          <t>FHLBDN 12/26/25 Corp</t>
        </is>
      </c>
      <c r="C3448" t="inlineStr">
        <is>
          <t>FHLBDN 12/26/25 Corp</t>
        </is>
      </c>
      <c r="D3448" t="inlineStr">
        <is>
          <t>BH7R347</t>
        </is>
      </c>
      <c r="E3448" t="inlineStr">
        <is>
          <t>US313385QZ29</t>
        </is>
      </c>
      <c r="F3448" t="inlineStr">
        <is>
          <t>313385QZ2</t>
        </is>
      </c>
      <c r="G3448" s="1" t="n">
        <v>80000000</v>
      </c>
      <c r="H3448" s="1" t="n">
        <v>99.18722200000001</v>
      </c>
      <c r="I3448" s="2" t="n">
        <v>79349777.59999999</v>
      </c>
      <c r="J3448" s="3" t="n">
        <v>0.02350525</v>
      </c>
      <c r="K3448" s="4" t="n">
        <v>3375831538.41</v>
      </c>
      <c r="L3448" s="5" t="n">
        <v>33690001</v>
      </c>
      <c r="M3448" s="6" t="n">
        <v>100.20277347</v>
      </c>
      <c r="N3448" s="7">
        <f>IF(ISNUMBER(_xll.BDP($C3448, "DELTA_MID")),_xll.BDP($C3448, "DELTA_MID")," ")</f>
        <v/>
      </c>
      <c r="O3448" s="7">
        <f>IF(ISNUMBER(N3448),_xll.BDP($C3448, "OPT_UNDL_TICKER"),"")</f>
        <v/>
      </c>
      <c r="P3448" s="8">
        <f>IF(ISNUMBER(N3448),_xll.BDP($C3448, "OPT_UNDL_PX")," ")</f>
        <v/>
      </c>
      <c r="Q3448" s="7">
        <f>IF(ISNUMBER(N3448),+G3448*_xll.BDP($C3448, "PX_POS_MULT_FACTOR")*P3448/K3448," ")</f>
        <v/>
      </c>
      <c r="R3448" s="8">
        <f>IF(OR($A3448="TUA",$A3448="TYA"),"",IF(ISNUMBER(_xll.BDP($C3448,"DUR_ADJ_OAS_MID")),_xll.BDP($C3448,"DUR_ADJ_OAS_MID"),IF(ISNUMBER(_xll.BDP($E3448&amp;" ISIN","DUR_ADJ_OAS_MID")),_xll.BDP($E3448&amp;" ISIN","DUR_ADJ_OAS_MID")," ")))</f>
        <v/>
      </c>
      <c r="S3448" s="7">
        <f>IF(ISNUMBER(N3448),Q3448*N3448,IF(ISNUMBER(R3448),J3448*R3448," "))</f>
        <v/>
      </c>
      <c r="T3448" t="inlineStr">
        <is>
          <t>313385QZ2</t>
        </is>
      </c>
      <c r="U3448" t="inlineStr">
        <is>
          <t>Bond</t>
        </is>
      </c>
      <c r="AG3448" t="n">
        <v>7e-06</v>
      </c>
    </row>
    <row r="3449">
      <c r="A3449" t="inlineStr">
        <is>
          <t>SBIL</t>
        </is>
      </c>
      <c r="B3449" t="inlineStr">
        <is>
          <t>FHLMC Float 09/22/27 Corp</t>
        </is>
      </c>
      <c r="C3449" t="inlineStr">
        <is>
          <t>FHLMC Float 09/22/27 Corp</t>
        </is>
      </c>
      <c r="D3449" t="inlineStr">
        <is>
          <t>BW60WL2</t>
        </is>
      </c>
      <c r="E3449" t="inlineStr">
        <is>
          <t>US3134HBQ610</t>
        </is>
      </c>
      <c r="F3449" t="inlineStr">
        <is>
          <t>3134HBQ61</t>
        </is>
      </c>
      <c r="G3449" s="1" t="n">
        <v>144000000</v>
      </c>
      <c r="H3449" s="1" t="n">
        <v>100.26689456</v>
      </c>
      <c r="I3449" s="2" t="n">
        <v>144384328.17</v>
      </c>
      <c r="J3449" s="3" t="n">
        <v>0.04277</v>
      </c>
      <c r="K3449" s="4" t="n">
        <v>3375831538.41</v>
      </c>
      <c r="L3449" s="5" t="n">
        <v>33690001</v>
      </c>
      <c r="M3449" s="6" t="n">
        <v>100.20277347</v>
      </c>
      <c r="N3449" s="7">
        <f>IF(ISNUMBER(_xll.BDP($C3449, "DELTA_MID")),_xll.BDP($C3449, "DELTA_MID")," ")</f>
        <v/>
      </c>
      <c r="O3449" s="7">
        <f>IF(ISNUMBER(N3449),_xll.BDP($C3449, "OPT_UNDL_TICKER"),"")</f>
        <v/>
      </c>
      <c r="P3449" s="8">
        <f>IF(ISNUMBER(N3449),_xll.BDP($C3449, "OPT_UNDL_PX")," ")</f>
        <v/>
      </c>
      <c r="Q3449" s="7">
        <f>IF(ISNUMBER(N3449),+G3449*_xll.BDP($C3449, "PX_POS_MULT_FACTOR")*P3449/K3449," ")</f>
        <v/>
      </c>
      <c r="R3449" s="8">
        <f>IF(OR($A3449="TUA",$A3449="TYA"),"",IF(ISNUMBER(_xll.BDP($C3449,"DUR_ADJ_OAS_MID")),_xll.BDP($C3449,"DUR_ADJ_OAS_MID"),IF(ISNUMBER(_xll.BDP($E3449&amp;" ISIN","DUR_ADJ_OAS_MID")),_xll.BDP($E3449&amp;" ISIN","DUR_ADJ_OAS_MID")," ")))</f>
        <v/>
      </c>
      <c r="S3449" s="7">
        <f>IF(ISNUMBER(N3449),Q3449*N3449,IF(ISNUMBER(R3449),J3449*R3449," "))</f>
        <v/>
      </c>
      <c r="T3449" t="inlineStr">
        <is>
          <t>3134HBQ61</t>
        </is>
      </c>
      <c r="U3449" t="inlineStr">
        <is>
          <t>Bond</t>
        </is>
      </c>
      <c r="AG3449" t="n">
        <v>7e-06</v>
      </c>
    </row>
    <row r="3450">
      <c r="A3450" t="inlineStr">
        <is>
          <t>SBIL</t>
        </is>
      </c>
      <c r="B3450" t="inlineStr">
        <is>
          <t>TF Float 01/31/26 Govt</t>
        </is>
      </c>
      <c r="C3450" t="inlineStr">
        <is>
          <t>TF Float 01/31/26 Govt</t>
        </is>
      </c>
      <c r="D3450" t="inlineStr">
        <is>
          <t>BPJM904</t>
        </is>
      </c>
      <c r="E3450" t="inlineStr">
        <is>
          <t>US91282CJU62</t>
        </is>
      </c>
      <c r="F3450" t="inlineStr">
        <is>
          <t>91282CJU6</t>
        </is>
      </c>
      <c r="G3450" s="1" t="n">
        <v>41000000</v>
      </c>
      <c r="H3450" s="1" t="n">
        <v>100.88324094</v>
      </c>
      <c r="I3450" s="2" t="n">
        <v>41362128.79</v>
      </c>
      <c r="J3450" s="3" t="n">
        <v>0.01225243</v>
      </c>
      <c r="K3450" s="4" t="n">
        <v>3375831538.41</v>
      </c>
      <c r="L3450" s="5" t="n">
        <v>33690001</v>
      </c>
      <c r="M3450" s="6" t="n">
        <v>100.20277347</v>
      </c>
      <c r="N3450" s="7">
        <f>IF(ISNUMBER(_xll.BDP($C3450, "DELTA_MID")),_xll.BDP($C3450, "DELTA_MID")," ")</f>
        <v/>
      </c>
      <c r="O3450" s="7">
        <f>IF(ISNUMBER(N3450),_xll.BDP($C3450, "OPT_UNDL_TICKER"),"")</f>
        <v/>
      </c>
      <c r="P3450" s="8">
        <f>IF(ISNUMBER(N3450),_xll.BDP($C3450, "OPT_UNDL_PX")," ")</f>
        <v/>
      </c>
      <c r="Q3450" s="7">
        <f>IF(ISNUMBER(N3450),+G3450*_xll.BDP($C3450, "PX_POS_MULT_FACTOR")*P3450/K3450," ")</f>
        <v/>
      </c>
      <c r="R3450" s="8">
        <f>IF(OR($A3450="TUA",$A3450="TYA"),"",IF(ISNUMBER(_xll.BDP($C3450,"DUR_ADJ_OAS_MID")),_xll.BDP($C3450,"DUR_ADJ_OAS_MID"),IF(ISNUMBER(_xll.BDP($E3450&amp;" ISIN","DUR_ADJ_OAS_MID")),_xll.BDP($E3450&amp;" ISIN","DUR_ADJ_OAS_MID")," ")))</f>
        <v/>
      </c>
      <c r="S3450" s="7">
        <f>IF(ISNUMBER(N3450),Q3450*N3450,IF(ISNUMBER(R3450),J3450*R3450," "))</f>
        <v/>
      </c>
      <c r="T3450" t="inlineStr">
        <is>
          <t>91282CJU6</t>
        </is>
      </c>
      <c r="U3450" t="inlineStr">
        <is>
          <t>Bond</t>
        </is>
      </c>
      <c r="AG3450" t="n">
        <v>7e-06</v>
      </c>
    </row>
    <row r="3451">
      <c r="A3451" t="inlineStr">
        <is>
          <t>SBIL</t>
        </is>
      </c>
      <c r="B3451" t="inlineStr">
        <is>
          <t>TF Float 04/30/27 Govt</t>
        </is>
      </c>
      <c r="C3451" t="inlineStr">
        <is>
          <t>TF Float 04/30/27 Govt</t>
        </is>
      </c>
      <c r="D3451" t="inlineStr">
        <is>
          <t>BN2RK98</t>
        </is>
      </c>
      <c r="E3451" t="inlineStr">
        <is>
          <t>US91282CMX64</t>
        </is>
      </c>
      <c r="F3451" t="inlineStr">
        <is>
          <t>91282CMX6</t>
        </is>
      </c>
      <c r="G3451" s="1" t="n">
        <v>103000000</v>
      </c>
      <c r="H3451" s="1" t="n">
        <v>100.80552172</v>
      </c>
      <c r="I3451" s="2" t="n">
        <v>103829687.37</v>
      </c>
      <c r="J3451" s="3" t="n">
        <v>0.03075677</v>
      </c>
      <c r="K3451" s="4" t="n">
        <v>3375831538.41</v>
      </c>
      <c r="L3451" s="5" t="n">
        <v>33690001</v>
      </c>
      <c r="M3451" s="6" t="n">
        <v>100.20277347</v>
      </c>
      <c r="N3451" s="7">
        <f>IF(ISNUMBER(_xll.BDP($C3451, "DELTA_MID")),_xll.BDP($C3451, "DELTA_MID")," ")</f>
        <v/>
      </c>
      <c r="O3451" s="7">
        <f>IF(ISNUMBER(N3451),_xll.BDP($C3451, "OPT_UNDL_TICKER"),"")</f>
        <v/>
      </c>
      <c r="P3451" s="8">
        <f>IF(ISNUMBER(N3451),_xll.BDP($C3451, "OPT_UNDL_PX")," ")</f>
        <v/>
      </c>
      <c r="Q3451" s="7">
        <f>IF(ISNUMBER(N3451),+G3451*_xll.BDP($C3451, "PX_POS_MULT_FACTOR")*P3451/K3451," ")</f>
        <v/>
      </c>
      <c r="R3451" s="8">
        <f>IF(OR($A3451="TUA",$A3451="TYA"),"",IF(ISNUMBER(_xll.BDP($C3451,"DUR_ADJ_OAS_MID")),_xll.BDP($C3451,"DUR_ADJ_OAS_MID"),IF(ISNUMBER(_xll.BDP($E3451&amp;" ISIN","DUR_ADJ_OAS_MID")),_xll.BDP($E3451&amp;" ISIN","DUR_ADJ_OAS_MID")," ")))</f>
        <v/>
      </c>
      <c r="S3451" s="7">
        <f>IF(ISNUMBER(N3451),Q3451*N3451,IF(ISNUMBER(R3451),J3451*R3451," "))</f>
        <v/>
      </c>
      <c r="T3451" t="inlineStr">
        <is>
          <t>91282CMX6</t>
        </is>
      </c>
      <c r="U3451" t="inlineStr">
        <is>
          <t>Bond</t>
        </is>
      </c>
      <c r="AG3451" t="n">
        <v>7e-06</v>
      </c>
    </row>
    <row r="3452">
      <c r="A3452" t="inlineStr">
        <is>
          <t>SBIL</t>
        </is>
      </c>
      <c r="B3452" t="inlineStr">
        <is>
          <t>TF Float 07/31/26 Govt</t>
        </is>
      </c>
      <c r="C3452" t="inlineStr">
        <is>
          <t>TF Float 07/31/26 Govt</t>
        </is>
      </c>
      <c r="D3452" t="inlineStr">
        <is>
          <t>BRC1720</t>
        </is>
      </c>
      <c r="E3452" t="inlineStr">
        <is>
          <t>US91282CLA70</t>
        </is>
      </c>
      <c r="F3452" t="inlineStr">
        <is>
          <t>91282CLA7</t>
        </is>
      </c>
      <c r="G3452" s="1" t="n">
        <v>125000000</v>
      </c>
      <c r="H3452" s="1" t="n">
        <v>100.88372794</v>
      </c>
      <c r="I3452" s="2" t="n">
        <v>126104659.92</v>
      </c>
      <c r="J3452" s="3" t="n">
        <v>0.03735514</v>
      </c>
      <c r="K3452" s="4" t="n">
        <v>3375831538.41</v>
      </c>
      <c r="L3452" s="5" t="n">
        <v>33690001</v>
      </c>
      <c r="M3452" s="6" t="n">
        <v>100.20277347</v>
      </c>
      <c r="N3452" s="7">
        <f>IF(ISNUMBER(_xll.BDP($C3452, "DELTA_MID")),_xll.BDP($C3452, "DELTA_MID")," ")</f>
        <v/>
      </c>
      <c r="O3452" s="7">
        <f>IF(ISNUMBER(N3452),_xll.BDP($C3452, "OPT_UNDL_TICKER"),"")</f>
        <v/>
      </c>
      <c r="P3452" s="8">
        <f>IF(ISNUMBER(N3452),_xll.BDP($C3452, "OPT_UNDL_PX")," ")</f>
        <v/>
      </c>
      <c r="Q3452" s="7">
        <f>IF(ISNUMBER(N3452),+G3452*_xll.BDP($C3452, "PX_POS_MULT_FACTOR")*P3452/K3452," ")</f>
        <v/>
      </c>
      <c r="R3452" s="8">
        <f>IF(OR($A3452="TUA",$A3452="TYA"),"",IF(ISNUMBER(_xll.BDP($C3452,"DUR_ADJ_OAS_MID")),_xll.BDP($C3452,"DUR_ADJ_OAS_MID"),IF(ISNUMBER(_xll.BDP($E3452&amp;" ISIN","DUR_ADJ_OAS_MID")),_xll.BDP($E3452&amp;" ISIN","DUR_ADJ_OAS_MID")," ")))</f>
        <v/>
      </c>
      <c r="S3452" s="7">
        <f>IF(ISNUMBER(N3452),Q3452*N3452,IF(ISNUMBER(R3452),J3452*R3452," "))</f>
        <v/>
      </c>
      <c r="T3452" t="inlineStr">
        <is>
          <t>91282CLA7</t>
        </is>
      </c>
      <c r="U3452" t="inlineStr">
        <is>
          <t>Bond</t>
        </is>
      </c>
      <c r="AG3452" t="n">
        <v>7e-06</v>
      </c>
    </row>
    <row r="3453">
      <c r="A3453" t="inlineStr">
        <is>
          <t>SBIL</t>
        </is>
      </c>
      <c r="B3453" t="inlineStr">
        <is>
          <t>TF Float 07/31/27 Govt</t>
        </is>
      </c>
      <c r="C3453" t="inlineStr">
        <is>
          <t>TF Float 07/31/27 Govt</t>
        </is>
      </c>
      <c r="D3453" t="inlineStr">
        <is>
          <t>BTY0CX5</t>
        </is>
      </c>
      <c r="E3453" t="inlineStr">
        <is>
          <t>US91282CNQ05</t>
        </is>
      </c>
      <c r="F3453" t="inlineStr">
        <is>
          <t>91282CNQ0</t>
        </is>
      </c>
      <c r="G3453" s="1" t="n">
        <v>50000000</v>
      </c>
      <c r="H3453" s="1" t="n">
        <v>100.78943816</v>
      </c>
      <c r="I3453" s="2" t="n">
        <v>50394719.08</v>
      </c>
      <c r="J3453" s="3" t="n">
        <v>0.01492809</v>
      </c>
      <c r="K3453" s="4" t="n">
        <v>3375831538.41</v>
      </c>
      <c r="L3453" s="5" t="n">
        <v>33690001</v>
      </c>
      <c r="M3453" s="6" t="n">
        <v>100.20277347</v>
      </c>
      <c r="N3453" s="7">
        <f>IF(ISNUMBER(_xll.BDP($C3453, "DELTA_MID")),_xll.BDP($C3453, "DELTA_MID")," ")</f>
        <v/>
      </c>
      <c r="O3453" s="7">
        <f>IF(ISNUMBER(N3453),_xll.BDP($C3453, "OPT_UNDL_TICKER"),"")</f>
        <v/>
      </c>
      <c r="P3453" s="8">
        <f>IF(ISNUMBER(N3453),_xll.BDP($C3453, "OPT_UNDL_PX")," ")</f>
        <v/>
      </c>
      <c r="Q3453" s="7">
        <f>IF(ISNUMBER(N3453),+G3453*_xll.BDP($C3453, "PX_POS_MULT_FACTOR")*P3453/K3453," ")</f>
        <v/>
      </c>
      <c r="R3453" s="8">
        <f>IF(OR($A3453="TUA",$A3453="TYA"),"",IF(ISNUMBER(_xll.BDP($C3453,"DUR_ADJ_OAS_MID")),_xll.BDP($C3453,"DUR_ADJ_OAS_MID"),IF(ISNUMBER(_xll.BDP($E3453&amp;" ISIN","DUR_ADJ_OAS_MID")),_xll.BDP($E3453&amp;" ISIN","DUR_ADJ_OAS_MID")," ")))</f>
        <v/>
      </c>
      <c r="S3453" s="7">
        <f>IF(ISNUMBER(N3453),Q3453*N3453,IF(ISNUMBER(R3453),J3453*R3453," "))</f>
        <v/>
      </c>
      <c r="T3453" t="inlineStr">
        <is>
          <t>91282CNQ0</t>
        </is>
      </c>
      <c r="U3453" t="inlineStr">
        <is>
          <t>Bond</t>
        </is>
      </c>
      <c r="AG3453" t="n">
        <v>7e-06</v>
      </c>
    </row>
    <row r="3454">
      <c r="A3454" t="inlineStr">
        <is>
          <t>SBIL</t>
        </is>
      </c>
      <c r="B3454" t="inlineStr">
        <is>
          <t>TF Float 10/31/26 Govt</t>
        </is>
      </c>
      <c r="C3454" t="inlineStr">
        <is>
          <t>TF Float 10/31/26 Govt</t>
        </is>
      </c>
      <c r="D3454" t="inlineStr">
        <is>
          <t>BSZ7PJ5</t>
        </is>
      </c>
      <c r="E3454" t="inlineStr">
        <is>
          <t>US91282CLT61</t>
        </is>
      </c>
      <c r="F3454" t="inlineStr">
        <is>
          <t>91282CLT6</t>
        </is>
      </c>
      <c r="G3454" s="1" t="n">
        <v>27000000</v>
      </c>
      <c r="H3454" s="1" t="n">
        <v>100.90633472</v>
      </c>
      <c r="I3454" s="2" t="n">
        <v>27244710.37</v>
      </c>
      <c r="J3454" s="3" t="n">
        <v>0.008070519999999999</v>
      </c>
      <c r="K3454" s="4" t="n">
        <v>3375831538.41</v>
      </c>
      <c r="L3454" s="5" t="n">
        <v>33690001</v>
      </c>
      <c r="M3454" s="6" t="n">
        <v>100.20277347</v>
      </c>
      <c r="N3454" s="7">
        <f>IF(ISNUMBER(_xll.BDP($C3454, "DELTA_MID")),_xll.BDP($C3454, "DELTA_MID")," ")</f>
        <v/>
      </c>
      <c r="O3454" s="7">
        <f>IF(ISNUMBER(N3454),_xll.BDP($C3454, "OPT_UNDL_TICKER"),"")</f>
        <v/>
      </c>
      <c r="P3454" s="8">
        <f>IF(ISNUMBER(N3454),_xll.BDP($C3454, "OPT_UNDL_PX")," ")</f>
        <v/>
      </c>
      <c r="Q3454" s="7">
        <f>IF(ISNUMBER(N3454),+G3454*_xll.BDP($C3454, "PX_POS_MULT_FACTOR")*P3454/K3454," ")</f>
        <v/>
      </c>
      <c r="R3454" s="8">
        <f>IF(OR($A3454="TUA",$A3454="TYA"),"",IF(ISNUMBER(_xll.BDP($C3454,"DUR_ADJ_OAS_MID")),_xll.BDP($C3454,"DUR_ADJ_OAS_MID"),IF(ISNUMBER(_xll.BDP($E3454&amp;" ISIN","DUR_ADJ_OAS_MID")),_xll.BDP($E3454&amp;" ISIN","DUR_ADJ_OAS_MID")," ")))</f>
        <v/>
      </c>
      <c r="S3454" s="7">
        <f>IF(ISNUMBER(N3454),Q3454*N3454,IF(ISNUMBER(R3454),J3454*R3454," "))</f>
        <v/>
      </c>
      <c r="T3454" t="inlineStr">
        <is>
          <t>91282CLT6</t>
        </is>
      </c>
      <c r="U3454" t="inlineStr">
        <is>
          <t>Bond</t>
        </is>
      </c>
      <c r="AG3454" t="n">
        <v>7e-06</v>
      </c>
    </row>
    <row r="3455">
      <c r="A3455" t="inlineStr">
        <is>
          <t>SBIL</t>
        </is>
      </c>
      <c r="B3455" t="inlineStr">
        <is>
          <t>T 0 3/4 05/31/26 Govt</t>
        </is>
      </c>
      <c r="C3455" t="inlineStr">
        <is>
          <t>T 0 3/4 05/31/26 Govt</t>
        </is>
      </c>
      <c r="D3455" t="inlineStr">
        <is>
          <t>BM9BQT8</t>
        </is>
      </c>
      <c r="E3455" t="inlineStr">
        <is>
          <t>US91282CCF68</t>
        </is>
      </c>
      <c r="F3455" t="inlineStr">
        <is>
          <t>91282CCF6</t>
        </is>
      </c>
      <c r="G3455" s="1" t="n">
        <v>130000000</v>
      </c>
      <c r="H3455" s="1" t="n">
        <v>98.41550334</v>
      </c>
      <c r="I3455" s="2" t="n">
        <v>127940154.34</v>
      </c>
      <c r="J3455" s="3" t="n">
        <v>0.03789886</v>
      </c>
      <c r="K3455" s="4" t="n">
        <v>3375831538.41</v>
      </c>
      <c r="L3455" s="5" t="n">
        <v>33690001</v>
      </c>
      <c r="M3455" s="6" t="n">
        <v>100.20277347</v>
      </c>
      <c r="N3455" s="7">
        <f>IF(ISNUMBER(_xll.BDP($C3455, "DELTA_MID")),_xll.BDP($C3455, "DELTA_MID")," ")</f>
        <v/>
      </c>
      <c r="O3455" s="7">
        <f>IF(ISNUMBER(N3455),_xll.BDP($C3455, "OPT_UNDL_TICKER"),"")</f>
        <v/>
      </c>
      <c r="P3455" s="8">
        <f>IF(ISNUMBER(N3455),_xll.BDP($C3455, "OPT_UNDL_PX")," ")</f>
        <v/>
      </c>
      <c r="Q3455" s="7">
        <f>IF(ISNUMBER(N3455),+G3455*_xll.BDP($C3455, "PX_POS_MULT_FACTOR")*P3455/K3455," ")</f>
        <v/>
      </c>
      <c r="R3455" s="8">
        <f>IF(OR($A3455="TUA",$A3455="TYA"),"",IF(ISNUMBER(_xll.BDP($C3455,"DUR_ADJ_OAS_MID")),_xll.BDP($C3455,"DUR_ADJ_OAS_MID"),IF(ISNUMBER(_xll.BDP($E3455&amp;" ISIN","DUR_ADJ_OAS_MID")),_xll.BDP($E3455&amp;" ISIN","DUR_ADJ_OAS_MID")," ")))</f>
        <v/>
      </c>
      <c r="S3455" s="7">
        <f>IF(ISNUMBER(N3455),Q3455*N3455,IF(ISNUMBER(R3455),J3455*R3455," "))</f>
        <v/>
      </c>
      <c r="T3455" t="inlineStr">
        <is>
          <t>91282CCF6</t>
        </is>
      </c>
      <c r="U3455" t="inlineStr">
        <is>
          <t>Treasury Note</t>
        </is>
      </c>
      <c r="AG3455" t="n">
        <v>7e-06</v>
      </c>
    </row>
    <row r="3456">
      <c r="A3456" t="inlineStr">
        <is>
          <t>SBIL</t>
        </is>
      </c>
      <c r="B3456" t="inlineStr">
        <is>
          <t>T 3 7/8 01/15/26 Govt</t>
        </is>
      </c>
      <c r="C3456" t="inlineStr">
        <is>
          <t>T 3 7/8 01/15/26 Govt</t>
        </is>
      </c>
      <c r="D3456" t="inlineStr">
        <is>
          <t>BNNMQW7</t>
        </is>
      </c>
      <c r="E3456" t="inlineStr">
        <is>
          <t>US91282CGE57</t>
        </is>
      </c>
      <c r="F3456" t="inlineStr">
        <is>
          <t>91282CGE5</t>
        </is>
      </c>
      <c r="G3456" s="1" t="n">
        <v>22000000</v>
      </c>
      <c r="H3456" s="1" t="n">
        <v>100.93369322</v>
      </c>
      <c r="I3456" s="2" t="n">
        <v>22205412.51</v>
      </c>
      <c r="J3456" s="3" t="n">
        <v>0.00657776</v>
      </c>
      <c r="K3456" s="4" t="n">
        <v>3375831538.41</v>
      </c>
      <c r="L3456" s="5" t="n">
        <v>33690001</v>
      </c>
      <c r="M3456" s="6" t="n">
        <v>100.20277347</v>
      </c>
      <c r="N3456" s="7">
        <f>IF(ISNUMBER(_xll.BDP($C3456, "DELTA_MID")),_xll.BDP($C3456, "DELTA_MID")," ")</f>
        <v/>
      </c>
      <c r="O3456" s="7">
        <f>IF(ISNUMBER(N3456),_xll.BDP($C3456, "OPT_UNDL_TICKER"),"")</f>
        <v/>
      </c>
      <c r="P3456" s="8">
        <f>IF(ISNUMBER(N3456),_xll.BDP($C3456, "OPT_UNDL_PX")," ")</f>
        <v/>
      </c>
      <c r="Q3456" s="7">
        <f>IF(ISNUMBER(N3456),+G3456*_xll.BDP($C3456, "PX_POS_MULT_FACTOR")*P3456/K3456," ")</f>
        <v/>
      </c>
      <c r="R3456" s="8">
        <f>IF(OR($A3456="TUA",$A3456="TYA"),"",IF(ISNUMBER(_xll.BDP($C3456,"DUR_ADJ_OAS_MID")),_xll.BDP($C3456,"DUR_ADJ_OAS_MID"),IF(ISNUMBER(_xll.BDP($E3456&amp;" ISIN","DUR_ADJ_OAS_MID")),_xll.BDP($E3456&amp;" ISIN","DUR_ADJ_OAS_MID")," ")))</f>
        <v/>
      </c>
      <c r="S3456" s="7">
        <f>IF(ISNUMBER(N3456),Q3456*N3456,IF(ISNUMBER(R3456),J3456*R3456," "))</f>
        <v/>
      </c>
      <c r="T3456" t="inlineStr">
        <is>
          <t>91282CGE5</t>
        </is>
      </c>
      <c r="U3456" t="inlineStr">
        <is>
          <t>Treasury Note</t>
        </is>
      </c>
      <c r="AG3456" t="n">
        <v>7e-06</v>
      </c>
    </row>
    <row r="3457">
      <c r="A3457" t="inlineStr">
        <is>
          <t>SBIL</t>
        </is>
      </c>
      <c r="B3457" t="inlineStr">
        <is>
          <t>B 01/08/26 Govt</t>
        </is>
      </c>
      <c r="C3457" t="inlineStr">
        <is>
          <t>B 01/08/26 Govt</t>
        </is>
      </c>
      <c r="D3457" t="inlineStr">
        <is>
          <t>BVMNBF5</t>
        </is>
      </c>
      <c r="E3457" t="inlineStr">
        <is>
          <t>US912797RH21</t>
        </is>
      </c>
      <c r="F3457" t="inlineStr">
        <is>
          <t>912797RH2</t>
        </is>
      </c>
      <c r="G3457" s="1" t="n">
        <v>100000000</v>
      </c>
      <c r="H3457" s="1" t="n">
        <v>99.07924300000001</v>
      </c>
      <c r="I3457" s="2" t="n">
        <v>99079243</v>
      </c>
      <c r="J3457" s="3" t="n">
        <v>0.02934958</v>
      </c>
      <c r="K3457" s="4" t="n">
        <v>3375831538.41</v>
      </c>
      <c r="L3457" s="5" t="n">
        <v>33690001</v>
      </c>
      <c r="M3457" s="6" t="n">
        <v>100.20277347</v>
      </c>
      <c r="N3457" s="7">
        <f>IF(ISNUMBER(_xll.BDP($C3457, "DELTA_MID")),_xll.BDP($C3457, "DELTA_MID")," ")</f>
        <v/>
      </c>
      <c r="O3457" s="7">
        <f>IF(ISNUMBER(N3457),_xll.BDP($C3457, "OPT_UNDL_TICKER"),"")</f>
        <v/>
      </c>
      <c r="P3457" s="8">
        <f>IF(ISNUMBER(N3457),_xll.BDP($C3457, "OPT_UNDL_PX")," ")</f>
        <v/>
      </c>
      <c r="Q3457" s="7">
        <f>IF(ISNUMBER(N3457),+G3457*_xll.BDP($C3457, "PX_POS_MULT_FACTOR")*P3457/K3457," ")</f>
        <v/>
      </c>
      <c r="R3457" s="8">
        <f>IF(OR($A3457="TUA",$A3457="TYA"),"",IF(ISNUMBER(_xll.BDP($C3457,"DUR_ADJ_OAS_MID")),_xll.BDP($C3457,"DUR_ADJ_OAS_MID"),IF(ISNUMBER(_xll.BDP($E3457&amp;" ISIN","DUR_ADJ_OAS_MID")),_xll.BDP($E3457&amp;" ISIN","DUR_ADJ_OAS_MID")," ")))</f>
        <v/>
      </c>
      <c r="S3457" s="7">
        <f>IF(ISNUMBER(N3457),Q3457*N3457,IF(ISNUMBER(R3457),J3457*R3457," "))</f>
        <v/>
      </c>
      <c r="T3457" t="inlineStr">
        <is>
          <t>912797RH2</t>
        </is>
      </c>
      <c r="U3457" t="inlineStr">
        <is>
          <t>Treasury Bill</t>
        </is>
      </c>
      <c r="AG3457" t="n">
        <v>7e-06</v>
      </c>
    </row>
    <row r="3458">
      <c r="A3458" t="inlineStr">
        <is>
          <t>SBIL</t>
        </is>
      </c>
      <c r="B3458" t="inlineStr">
        <is>
          <t>B 10/14/25 Govt</t>
        </is>
      </c>
      <c r="C3458" t="inlineStr">
        <is>
          <t>B 10/14/25 Govt</t>
        </is>
      </c>
      <c r="D3458" t="inlineStr">
        <is>
          <t>BT18KN8</t>
        </is>
      </c>
      <c r="E3458" t="inlineStr">
        <is>
          <t>US912797RC34</t>
        </is>
      </c>
      <c r="F3458" t="inlineStr">
        <is>
          <t>912797RC3</t>
        </is>
      </c>
      <c r="G3458" s="1" t="n">
        <v>277000000</v>
      </c>
      <c r="H3458" s="1" t="n">
        <v>100</v>
      </c>
      <c r="I3458" s="2" t="n">
        <v>277000000</v>
      </c>
      <c r="J3458" s="3" t="n">
        <v>0.08205386000000001</v>
      </c>
      <c r="K3458" s="4" t="n">
        <v>3375831538.41</v>
      </c>
      <c r="L3458" s="5" t="n">
        <v>33690001</v>
      </c>
      <c r="M3458" s="6" t="n">
        <v>100.20277347</v>
      </c>
      <c r="N3458" s="7">
        <f>IF(ISNUMBER(_xll.BDP($C3458, "DELTA_MID")),_xll.BDP($C3458, "DELTA_MID")," ")</f>
        <v/>
      </c>
      <c r="O3458" s="7">
        <f>IF(ISNUMBER(N3458),_xll.BDP($C3458, "OPT_UNDL_TICKER"),"")</f>
        <v/>
      </c>
      <c r="P3458" s="8">
        <f>IF(ISNUMBER(N3458),_xll.BDP($C3458, "OPT_UNDL_PX")," ")</f>
        <v/>
      </c>
      <c r="Q3458" s="7">
        <f>IF(ISNUMBER(N3458),+G3458*_xll.BDP($C3458, "PX_POS_MULT_FACTOR")*P3458/K3458," ")</f>
        <v/>
      </c>
      <c r="R3458" s="8">
        <f>IF(OR($A3458="TUA",$A3458="TYA"),"",IF(ISNUMBER(_xll.BDP($C3458,"DUR_ADJ_OAS_MID")),_xll.BDP($C3458,"DUR_ADJ_OAS_MID"),IF(ISNUMBER(_xll.BDP($E3458&amp;" ISIN","DUR_ADJ_OAS_MID")),_xll.BDP($E3458&amp;" ISIN","DUR_ADJ_OAS_MID")," ")))</f>
        <v/>
      </c>
      <c r="S3458" s="7">
        <f>IF(ISNUMBER(N3458),Q3458*N3458,IF(ISNUMBER(R3458),J3458*R3458," "))</f>
        <v/>
      </c>
      <c r="T3458" t="inlineStr">
        <is>
          <t>912797RC3</t>
        </is>
      </c>
      <c r="U3458" t="inlineStr">
        <is>
          <t>Treasury Bill</t>
        </is>
      </c>
      <c r="AG3458" t="n">
        <v>7e-06</v>
      </c>
    </row>
    <row r="3459">
      <c r="A3459" t="inlineStr">
        <is>
          <t>SBIL</t>
        </is>
      </c>
      <c r="B3459" t="inlineStr">
        <is>
          <t>B 10/21/25 Govt</t>
        </is>
      </c>
      <c r="C3459" t="inlineStr">
        <is>
          <t>B 10/21/25 Govt</t>
        </is>
      </c>
      <c r="D3459" t="inlineStr">
        <is>
          <t>BV4K897</t>
        </is>
      </c>
      <c r="E3459" t="inlineStr">
        <is>
          <t>US912797RD17</t>
        </is>
      </c>
      <c r="F3459" t="inlineStr">
        <is>
          <t>912797RD1</t>
        </is>
      </c>
      <c r="G3459" s="1" t="n">
        <v>20000000</v>
      </c>
      <c r="H3459" s="1" t="n">
        <v>99.92172600000001</v>
      </c>
      <c r="I3459" s="2" t="n">
        <v>19984345.2</v>
      </c>
      <c r="J3459" s="3" t="n">
        <v>0.00591983</v>
      </c>
      <c r="K3459" s="4" t="n">
        <v>3375831538.41</v>
      </c>
      <c r="L3459" s="5" t="n">
        <v>33690001</v>
      </c>
      <c r="M3459" s="6" t="n">
        <v>100.20277347</v>
      </c>
      <c r="N3459" s="7">
        <f>IF(ISNUMBER(_xll.BDP($C3459, "DELTA_MID")),_xll.BDP($C3459, "DELTA_MID")," ")</f>
        <v/>
      </c>
      <c r="O3459" s="7">
        <f>IF(ISNUMBER(N3459),_xll.BDP($C3459, "OPT_UNDL_TICKER"),"")</f>
        <v/>
      </c>
      <c r="P3459" s="8">
        <f>IF(ISNUMBER(N3459),_xll.BDP($C3459, "OPT_UNDL_PX")," ")</f>
        <v/>
      </c>
      <c r="Q3459" s="7">
        <f>IF(ISNUMBER(N3459),+G3459*_xll.BDP($C3459, "PX_POS_MULT_FACTOR")*P3459/K3459," ")</f>
        <v/>
      </c>
      <c r="R3459" s="8">
        <f>IF(OR($A3459="TUA",$A3459="TYA"),"",IF(ISNUMBER(_xll.BDP($C3459,"DUR_ADJ_OAS_MID")),_xll.BDP($C3459,"DUR_ADJ_OAS_MID"),IF(ISNUMBER(_xll.BDP($E3459&amp;" ISIN","DUR_ADJ_OAS_MID")),_xll.BDP($E3459&amp;" ISIN","DUR_ADJ_OAS_MID")," ")))</f>
        <v/>
      </c>
      <c r="S3459" s="7">
        <f>IF(ISNUMBER(N3459),Q3459*N3459,IF(ISNUMBER(R3459),J3459*R3459," "))</f>
        <v/>
      </c>
      <c r="T3459" t="inlineStr">
        <is>
          <t>912797RD1</t>
        </is>
      </c>
      <c r="U3459" t="inlineStr">
        <is>
          <t>Treasury Bill</t>
        </is>
      </c>
      <c r="AG3459" t="n">
        <v>7e-06</v>
      </c>
    </row>
    <row r="3460">
      <c r="A3460" t="inlineStr">
        <is>
          <t>SBIL</t>
        </is>
      </c>
      <c r="B3460" t="inlineStr">
        <is>
          <t>B 10/28/25 Govt</t>
        </is>
      </c>
      <c r="C3460" t="inlineStr">
        <is>
          <t>B 10/28/25 Govt</t>
        </is>
      </c>
      <c r="D3460" t="inlineStr">
        <is>
          <t>BT212N0</t>
        </is>
      </c>
      <c r="E3460" t="inlineStr">
        <is>
          <t>US912797RE99</t>
        </is>
      </c>
      <c r="F3460" t="inlineStr">
        <is>
          <t>912797RE9</t>
        </is>
      </c>
      <c r="G3460" s="1" t="n">
        <v>400000000</v>
      </c>
      <c r="H3460" s="1" t="n">
        <v>99.843326</v>
      </c>
      <c r="I3460" s="2" t="n">
        <v>399373304</v>
      </c>
      <c r="J3460" s="3" t="n">
        <v>0.11830368</v>
      </c>
      <c r="K3460" s="4" t="n">
        <v>3375831538.41</v>
      </c>
      <c r="L3460" s="5" t="n">
        <v>33690001</v>
      </c>
      <c r="M3460" s="6" t="n">
        <v>100.20277347</v>
      </c>
      <c r="N3460" s="7">
        <f>IF(ISNUMBER(_xll.BDP($C3460, "DELTA_MID")),_xll.BDP($C3460, "DELTA_MID")," ")</f>
        <v/>
      </c>
      <c r="O3460" s="7">
        <f>IF(ISNUMBER(N3460),_xll.BDP($C3460, "OPT_UNDL_TICKER"),"")</f>
        <v/>
      </c>
      <c r="P3460" s="8">
        <f>IF(ISNUMBER(N3460),_xll.BDP($C3460, "OPT_UNDL_PX")," ")</f>
        <v/>
      </c>
      <c r="Q3460" s="7">
        <f>IF(ISNUMBER(N3460),+G3460*_xll.BDP($C3460, "PX_POS_MULT_FACTOR")*P3460/K3460," ")</f>
        <v/>
      </c>
      <c r="R3460" s="8">
        <f>IF(OR($A3460="TUA",$A3460="TYA"),"",IF(ISNUMBER(_xll.BDP($C3460,"DUR_ADJ_OAS_MID")),_xll.BDP($C3460,"DUR_ADJ_OAS_MID"),IF(ISNUMBER(_xll.BDP($E3460&amp;" ISIN","DUR_ADJ_OAS_MID")),_xll.BDP($E3460&amp;" ISIN","DUR_ADJ_OAS_MID")," ")))</f>
        <v/>
      </c>
      <c r="S3460" s="7">
        <f>IF(ISNUMBER(N3460),Q3460*N3460,IF(ISNUMBER(R3460),J3460*R3460," "))</f>
        <v/>
      </c>
      <c r="T3460" t="inlineStr">
        <is>
          <t>912797RE9</t>
        </is>
      </c>
      <c r="U3460" t="inlineStr">
        <is>
          <t>Treasury Bill</t>
        </is>
      </c>
      <c r="AG3460" t="n">
        <v>7e-06</v>
      </c>
    </row>
    <row r="3461">
      <c r="A3461" t="inlineStr">
        <is>
          <t>SBIL</t>
        </is>
      </c>
      <c r="B3461" t="inlineStr">
        <is>
          <t>B 10/30/25 Govt</t>
        </is>
      </c>
      <c r="C3461" t="inlineStr">
        <is>
          <t>B 10/30/25 Govt</t>
        </is>
      </c>
      <c r="D3461" t="inlineStr">
        <is>
          <t>BSZ7PK6</t>
        </is>
      </c>
      <c r="E3461" t="inlineStr">
        <is>
          <t>US912797NA14</t>
        </is>
      </c>
      <c r="F3461" t="inlineStr">
        <is>
          <t>912797NA1</t>
        </is>
      </c>
      <c r="G3461" s="1" t="n">
        <v>101000000</v>
      </c>
      <c r="H3461" s="1" t="n">
        <v>99.82044399999999</v>
      </c>
      <c r="I3461" s="2" t="n">
        <v>100818648.44</v>
      </c>
      <c r="J3461" s="3" t="n">
        <v>0.02986483</v>
      </c>
      <c r="K3461" s="4" t="n">
        <v>3375831538.41</v>
      </c>
      <c r="L3461" s="5" t="n">
        <v>33690001</v>
      </c>
      <c r="M3461" s="6" t="n">
        <v>100.20277347</v>
      </c>
      <c r="N3461" s="7">
        <f>IF(ISNUMBER(_xll.BDP($C3461, "DELTA_MID")),_xll.BDP($C3461, "DELTA_MID")," ")</f>
        <v/>
      </c>
      <c r="O3461" s="7">
        <f>IF(ISNUMBER(N3461),_xll.BDP($C3461, "OPT_UNDL_TICKER"),"")</f>
        <v/>
      </c>
      <c r="P3461" s="8">
        <f>IF(ISNUMBER(N3461),_xll.BDP($C3461, "OPT_UNDL_PX")," ")</f>
        <v/>
      </c>
      <c r="Q3461" s="7">
        <f>IF(ISNUMBER(N3461),+G3461*_xll.BDP($C3461, "PX_POS_MULT_FACTOR")*P3461/K3461," ")</f>
        <v/>
      </c>
      <c r="R3461" s="8">
        <f>IF(OR($A3461="TUA",$A3461="TYA"),"",IF(ISNUMBER(_xll.BDP($C3461,"DUR_ADJ_OAS_MID")),_xll.BDP($C3461,"DUR_ADJ_OAS_MID"),IF(ISNUMBER(_xll.BDP($E3461&amp;" ISIN","DUR_ADJ_OAS_MID")),_xll.BDP($E3461&amp;" ISIN","DUR_ADJ_OAS_MID")," ")))</f>
        <v/>
      </c>
      <c r="S3461" s="7">
        <f>IF(ISNUMBER(N3461),Q3461*N3461,IF(ISNUMBER(R3461),J3461*R3461," "))</f>
        <v/>
      </c>
      <c r="T3461" t="inlineStr">
        <is>
          <t>912797NA1</t>
        </is>
      </c>
      <c r="U3461" t="inlineStr">
        <is>
          <t>Treasury Bill</t>
        </is>
      </c>
      <c r="AG3461" t="n">
        <v>7e-06</v>
      </c>
    </row>
    <row r="3462">
      <c r="A3462" t="inlineStr">
        <is>
          <t>SBIL</t>
        </is>
      </c>
      <c r="B3462" t="inlineStr">
        <is>
          <t>B 11/06/25 Govt</t>
        </is>
      </c>
      <c r="C3462" t="inlineStr">
        <is>
          <t>B 11/06/25 Govt</t>
        </is>
      </c>
      <c r="D3462" t="inlineStr">
        <is>
          <t>BTRVRP2</t>
        </is>
      </c>
      <c r="E3462" t="inlineStr">
        <is>
          <t>US912797QP55</t>
        </is>
      </c>
      <c r="F3462" t="inlineStr">
        <is>
          <t>912797QP5</t>
        </is>
      </c>
      <c r="G3462" s="1" t="n">
        <v>184000000</v>
      </c>
      <c r="H3462" s="1" t="n">
        <v>99.74370999999999</v>
      </c>
      <c r="I3462" s="2" t="n">
        <v>183528426.4</v>
      </c>
      <c r="J3462" s="3" t="n">
        <v>0.0543654</v>
      </c>
      <c r="K3462" s="4" t="n">
        <v>3375831538.41</v>
      </c>
      <c r="L3462" s="5" t="n">
        <v>33690001</v>
      </c>
      <c r="M3462" s="6" t="n">
        <v>100.20277347</v>
      </c>
      <c r="N3462" s="7">
        <f>IF(ISNUMBER(_xll.BDP($C3462, "DELTA_MID")),_xll.BDP($C3462, "DELTA_MID")," ")</f>
        <v/>
      </c>
      <c r="O3462" s="7">
        <f>IF(ISNUMBER(N3462),_xll.BDP($C3462, "OPT_UNDL_TICKER"),"")</f>
        <v/>
      </c>
      <c r="P3462" s="8">
        <f>IF(ISNUMBER(N3462),_xll.BDP($C3462, "OPT_UNDL_PX")," ")</f>
        <v/>
      </c>
      <c r="Q3462" s="7">
        <f>IF(ISNUMBER(N3462),+G3462*_xll.BDP($C3462, "PX_POS_MULT_FACTOR")*P3462/K3462," ")</f>
        <v/>
      </c>
      <c r="R3462" s="8">
        <f>IF(OR($A3462="TUA",$A3462="TYA"),"",IF(ISNUMBER(_xll.BDP($C3462,"DUR_ADJ_OAS_MID")),_xll.BDP($C3462,"DUR_ADJ_OAS_MID"),IF(ISNUMBER(_xll.BDP($E3462&amp;" ISIN","DUR_ADJ_OAS_MID")),_xll.BDP($E3462&amp;" ISIN","DUR_ADJ_OAS_MID")," ")))</f>
        <v/>
      </c>
      <c r="S3462" s="7">
        <f>IF(ISNUMBER(N3462),Q3462*N3462,IF(ISNUMBER(R3462),J3462*R3462," "))</f>
        <v/>
      </c>
      <c r="T3462" t="inlineStr">
        <is>
          <t>912797QP5</t>
        </is>
      </c>
      <c r="U3462" t="inlineStr">
        <is>
          <t>Treasury Bill</t>
        </is>
      </c>
      <c r="AG3462" t="n">
        <v>7e-06</v>
      </c>
    </row>
    <row r="3463">
      <c r="A3463" t="inlineStr">
        <is>
          <t>SBIL</t>
        </is>
      </c>
      <c r="B3463" t="inlineStr">
        <is>
          <t>B 11/25/25 Govt</t>
        </is>
      </c>
      <c r="C3463" t="inlineStr">
        <is>
          <t>B 11/25/25 Govt</t>
        </is>
      </c>
      <c r="D3463" t="inlineStr">
        <is>
          <t>BSML6Z3</t>
        </is>
      </c>
      <c r="E3463" t="inlineStr">
        <is>
          <t>US912797RQ20</t>
        </is>
      </c>
      <c r="F3463" t="inlineStr">
        <is>
          <t>912797RQ2</t>
        </is>
      </c>
      <c r="G3463" s="1" t="n">
        <v>174000000</v>
      </c>
      <c r="H3463" s="1" t="n">
        <v>99.536833</v>
      </c>
      <c r="I3463" s="2" t="n">
        <v>173194089.42</v>
      </c>
      <c r="J3463" s="3" t="n">
        <v>0.05130413</v>
      </c>
      <c r="K3463" s="4" t="n">
        <v>3375831538.41</v>
      </c>
      <c r="L3463" s="5" t="n">
        <v>33690001</v>
      </c>
      <c r="M3463" s="6" t="n">
        <v>100.20277347</v>
      </c>
      <c r="N3463" s="7">
        <f>IF(ISNUMBER(_xll.BDP($C3463, "DELTA_MID")),_xll.BDP($C3463, "DELTA_MID")," ")</f>
        <v/>
      </c>
      <c r="O3463" s="7">
        <f>IF(ISNUMBER(N3463),_xll.BDP($C3463, "OPT_UNDL_TICKER"),"")</f>
        <v/>
      </c>
      <c r="P3463" s="8">
        <f>IF(ISNUMBER(N3463),_xll.BDP($C3463, "OPT_UNDL_PX")," ")</f>
        <v/>
      </c>
      <c r="Q3463" s="7">
        <f>IF(ISNUMBER(N3463),+G3463*_xll.BDP($C3463, "PX_POS_MULT_FACTOR")*P3463/K3463," ")</f>
        <v/>
      </c>
      <c r="R3463" s="8">
        <f>IF(OR($A3463="TUA",$A3463="TYA"),"",IF(ISNUMBER(_xll.BDP($C3463,"DUR_ADJ_OAS_MID")),_xll.BDP($C3463,"DUR_ADJ_OAS_MID"),IF(ISNUMBER(_xll.BDP($E3463&amp;" ISIN","DUR_ADJ_OAS_MID")),_xll.BDP($E3463&amp;" ISIN","DUR_ADJ_OAS_MID")," ")))</f>
        <v/>
      </c>
      <c r="S3463" s="7">
        <f>IF(ISNUMBER(N3463),Q3463*N3463,IF(ISNUMBER(R3463),J3463*R3463," "))</f>
        <v/>
      </c>
      <c r="T3463" t="inlineStr">
        <is>
          <t>912797RQ2</t>
        </is>
      </c>
      <c r="U3463" t="inlineStr">
        <is>
          <t>Treasury Bill</t>
        </is>
      </c>
      <c r="AG3463" t="n">
        <v>7e-06</v>
      </c>
    </row>
    <row r="3464">
      <c r="A3464" t="inlineStr">
        <is>
          <t>SBIL</t>
        </is>
      </c>
      <c r="B3464" t="inlineStr">
        <is>
          <t>B 12/09/25 Govt</t>
        </is>
      </c>
      <c r="C3464" t="inlineStr">
        <is>
          <t>B 12/09/25 Govt</t>
        </is>
      </c>
      <c r="D3464" t="inlineStr">
        <is>
          <t>BV6KW59</t>
        </is>
      </c>
      <c r="E3464" t="inlineStr">
        <is>
          <t>US912797RW97</t>
        </is>
      </c>
      <c r="F3464" t="inlineStr">
        <is>
          <t>912797RW9</t>
        </is>
      </c>
      <c r="G3464" s="1" t="n">
        <v>120000000</v>
      </c>
      <c r="H3464" s="1" t="n">
        <v>99.385167</v>
      </c>
      <c r="I3464" s="2" t="n">
        <v>119262200.4</v>
      </c>
      <c r="J3464" s="3" t="n">
        <v>0.03532824</v>
      </c>
      <c r="K3464" s="4" t="n">
        <v>3375831538.41</v>
      </c>
      <c r="L3464" s="5" t="n">
        <v>33690001</v>
      </c>
      <c r="M3464" s="6" t="n">
        <v>100.20277347</v>
      </c>
      <c r="N3464" s="7">
        <f>IF(ISNUMBER(_xll.BDP($C3464, "DELTA_MID")),_xll.BDP($C3464, "DELTA_MID")," ")</f>
        <v/>
      </c>
      <c r="O3464" s="7">
        <f>IF(ISNUMBER(N3464),_xll.BDP($C3464, "OPT_UNDL_TICKER"),"")</f>
        <v/>
      </c>
      <c r="P3464" s="8">
        <f>IF(ISNUMBER(N3464),_xll.BDP($C3464, "OPT_UNDL_PX")," ")</f>
        <v/>
      </c>
      <c r="Q3464" s="7">
        <f>IF(ISNUMBER(N3464),+G3464*_xll.BDP($C3464, "PX_POS_MULT_FACTOR")*P3464/K3464," ")</f>
        <v/>
      </c>
      <c r="R3464" s="8">
        <f>IF(OR($A3464="TUA",$A3464="TYA"),"",IF(ISNUMBER(_xll.BDP($C3464,"DUR_ADJ_OAS_MID")),_xll.BDP($C3464,"DUR_ADJ_OAS_MID"),IF(ISNUMBER(_xll.BDP($E3464&amp;" ISIN","DUR_ADJ_OAS_MID")),_xll.BDP($E3464&amp;" ISIN","DUR_ADJ_OAS_MID")," ")))</f>
        <v/>
      </c>
      <c r="S3464" s="7">
        <f>IF(ISNUMBER(N3464),Q3464*N3464,IF(ISNUMBER(R3464),J3464*R3464," "))</f>
        <v/>
      </c>
      <c r="T3464" t="inlineStr">
        <is>
          <t>912797RW9</t>
        </is>
      </c>
      <c r="U3464" t="inlineStr">
        <is>
          <t>Treasury Bill</t>
        </is>
      </c>
      <c r="AG3464" t="n">
        <v>7e-06</v>
      </c>
    </row>
    <row r="3465">
      <c r="A3465" t="inlineStr">
        <is>
          <t>SBIL</t>
        </is>
      </c>
      <c r="B3465" t="inlineStr">
        <is>
          <t>B 12/26/25 Govt</t>
        </is>
      </c>
      <c r="C3465" t="inlineStr">
        <is>
          <t>B 12/26/25 Govt</t>
        </is>
      </c>
      <c r="D3465" t="inlineStr">
        <is>
          <t>BS60BH3</t>
        </is>
      </c>
      <c r="E3465" t="inlineStr">
        <is>
          <t>US912797NU77</t>
        </is>
      </c>
      <c r="F3465" t="inlineStr">
        <is>
          <t>912797NU7</t>
        </is>
      </c>
      <c r="G3465" s="1" t="n">
        <v>90000000</v>
      </c>
      <c r="H3465" s="1" t="n">
        <v>99.216264</v>
      </c>
      <c r="I3465" s="2" t="n">
        <v>89294637.59999999</v>
      </c>
      <c r="J3465" s="3" t="n">
        <v>0.02645115</v>
      </c>
      <c r="K3465" s="4" t="n">
        <v>3375831538.41</v>
      </c>
      <c r="L3465" s="5" t="n">
        <v>33690001</v>
      </c>
      <c r="M3465" s="6" t="n">
        <v>100.20277347</v>
      </c>
      <c r="N3465" s="7">
        <f>IF(ISNUMBER(_xll.BDP($C3465, "DELTA_MID")),_xll.BDP($C3465, "DELTA_MID")," ")</f>
        <v/>
      </c>
      <c r="O3465" s="7">
        <f>IF(ISNUMBER(N3465),_xll.BDP($C3465, "OPT_UNDL_TICKER"),"")</f>
        <v/>
      </c>
      <c r="P3465" s="8">
        <f>IF(ISNUMBER(N3465),_xll.BDP($C3465, "OPT_UNDL_PX")," ")</f>
        <v/>
      </c>
      <c r="Q3465" s="7">
        <f>IF(ISNUMBER(N3465),+G3465*_xll.BDP($C3465, "PX_POS_MULT_FACTOR")*P3465/K3465," ")</f>
        <v/>
      </c>
      <c r="R3465" s="8">
        <f>IF(OR($A3465="TUA",$A3465="TYA"),"",IF(ISNUMBER(_xll.BDP($C3465,"DUR_ADJ_OAS_MID")),_xll.BDP($C3465,"DUR_ADJ_OAS_MID"),IF(ISNUMBER(_xll.BDP($E3465&amp;" ISIN","DUR_ADJ_OAS_MID")),_xll.BDP($E3465&amp;" ISIN","DUR_ADJ_OAS_MID")," ")))</f>
        <v/>
      </c>
      <c r="S3465" s="7">
        <f>IF(ISNUMBER(N3465),Q3465*N3465,IF(ISNUMBER(R3465),J3465*R3465," "))</f>
        <v/>
      </c>
      <c r="T3465" t="inlineStr">
        <is>
          <t>912797NU7</t>
        </is>
      </c>
      <c r="U3465" t="inlineStr">
        <is>
          <t>Treasury Bill</t>
        </is>
      </c>
      <c r="AG3465" t="n">
        <v>7e-06</v>
      </c>
    </row>
    <row r="3466">
      <c r="A3466" t="inlineStr">
        <is>
          <t>SBIL</t>
        </is>
      </c>
      <c r="B3466" t="inlineStr">
        <is>
          <t>Repo 10/14/2025 4.13%</t>
        </is>
      </c>
      <c r="F3466" t="inlineStr">
        <is>
          <t>RPNV1425</t>
        </is>
      </c>
      <c r="G3466" s="1" t="n">
        <v>463000000</v>
      </c>
      <c r="H3466" s="1" t="n">
        <v>100</v>
      </c>
      <c r="I3466" s="2" t="n">
        <v>463000000</v>
      </c>
      <c r="J3466" s="3" t="n">
        <v>0.13715139</v>
      </c>
      <c r="K3466" s="4" t="n">
        <v>3375831538.41</v>
      </c>
      <c r="L3466" s="5" t="n">
        <v>33690001</v>
      </c>
      <c r="M3466" s="6" t="n">
        <v>100.20277347</v>
      </c>
      <c r="N3466" s="7">
        <f>IF(ISNUMBER(_xll.BDP($C3466, "DELTA_MID")),_xll.BDP($C3466, "DELTA_MID")," ")</f>
        <v/>
      </c>
      <c r="O3466" s="7">
        <f>IF(ISNUMBER(N3466),_xll.BDP($C3466, "OPT_UNDL_TICKER"),"")</f>
        <v/>
      </c>
      <c r="P3466" s="8">
        <f>IF(ISNUMBER(N3466),_xll.BDP($C3466, "OPT_UNDL_PX")," ")</f>
        <v/>
      </c>
      <c r="Q3466" s="7">
        <f>IF(ISNUMBER(N3466),+G3466*_xll.BDP($C3466, "PX_POS_MULT_FACTOR")*P3466/K3466," ")</f>
        <v/>
      </c>
      <c r="R3466" s="8">
        <f>IF(OR($A3466="TUA",$A3466="TYA"),"",IF(ISNUMBER(_xll.BDP($C3466,"DUR_ADJ_OAS_MID")),_xll.BDP($C3466,"DUR_ADJ_OAS_MID"),IF(ISNUMBER(_xll.BDP($E3466&amp;" ISIN","DUR_ADJ_OAS_MID")),_xll.BDP($E3466&amp;" ISIN","DUR_ADJ_OAS_MID")," ")))</f>
        <v/>
      </c>
      <c r="S3466" s="7">
        <f>IF(ISNUMBER(N3466),Q3466*N3466,IF(ISNUMBER(R3466),J3466*R3466," "))</f>
        <v/>
      </c>
      <c r="T3466" t="inlineStr">
        <is>
          <t>RPNV1425</t>
        </is>
      </c>
      <c r="U3466" t="inlineStr">
        <is>
          <t>Repo</t>
        </is>
      </c>
      <c r="AG3466" t="n">
        <v>7e-06</v>
      </c>
    </row>
    <row r="3467">
      <c r="A3467" t="inlineStr">
        <is>
          <t>SBIL</t>
        </is>
      </c>
      <c r="B3467" t="inlineStr">
        <is>
          <t>Cash</t>
        </is>
      </c>
      <c r="C3467" t="inlineStr">
        <is>
          <t>Cash</t>
        </is>
      </c>
      <c r="G3467" s="1" t="n">
        <v>-218167747.33</v>
      </c>
      <c r="H3467" s="1" t="n">
        <v>1</v>
      </c>
      <c r="I3467" s="2" t="n">
        <v>-218167747.33</v>
      </c>
      <c r="J3467" s="3" t="n">
        <v>-0.06462637</v>
      </c>
      <c r="K3467" s="4" t="n">
        <v>3375831538.41</v>
      </c>
      <c r="L3467" s="5" t="n">
        <v>33690001</v>
      </c>
      <c r="M3467" s="6" t="n">
        <v>100.20277347</v>
      </c>
      <c r="N3467" s="7">
        <f>IF(ISNUMBER(_xll.BDP($C3467, "DELTA_MID")),_xll.BDP($C3467, "DELTA_MID")," ")</f>
        <v/>
      </c>
      <c r="O3467" s="7">
        <f>IF(ISNUMBER(N3467),_xll.BDP($C3467, "OPT_UNDL_TICKER"),"")</f>
        <v/>
      </c>
      <c r="P3467" s="8">
        <f>IF(ISNUMBER(N3467),_xll.BDP($C3467, "OPT_UNDL_PX")," ")</f>
        <v/>
      </c>
      <c r="Q3467" s="7">
        <f>IF(ISNUMBER(N3467),+G3467*_xll.BDP($C3467, "PX_POS_MULT_FACTOR")*P3467/K3467," ")</f>
        <v/>
      </c>
      <c r="R3467" s="8">
        <f>IF(OR($A3467="TUA",$A3467="TYA"),"",IF(ISNUMBER(_xll.BDP($C3467,"DUR_ADJ_OAS_MID")),_xll.BDP($C3467,"DUR_ADJ_OAS_MID"),IF(ISNUMBER(_xll.BDP($E3467&amp;" ISIN","DUR_ADJ_OAS_MID")),_xll.BDP($E3467&amp;" ISIN","DUR_ADJ_OAS_MID")," ")))</f>
        <v/>
      </c>
      <c r="S3467" s="7">
        <f>IF(ISNUMBER(N3467),Q3467*N3467,IF(ISNUMBER(R3467),J3467*R3467," "))</f>
        <v/>
      </c>
      <c r="T3467" t="inlineStr">
        <is>
          <t>Cash</t>
        </is>
      </c>
      <c r="U3467" t="inlineStr">
        <is>
          <t>Cash</t>
        </is>
      </c>
      <c r="AG3467" t="n">
        <v>7e-06</v>
      </c>
    </row>
    <row r="3468">
      <c r="N3468" s="7">
        <f>IF(ISNUMBER(_xll.BDP($C3468, "DELTA_MID")),_xll.BDP($C3468, "DELTA_MID")," ")</f>
        <v/>
      </c>
      <c r="O3468" s="7">
        <f>IF(ISNUMBER(N3468),_xll.BDP($C3468, "OPT_UNDL_TICKER"),"")</f>
        <v/>
      </c>
      <c r="P3468" s="8">
        <f>IF(ISNUMBER(N3468),_xll.BDP($C3468, "OPT_UNDL_PX")," ")</f>
        <v/>
      </c>
      <c r="Q3468" s="7">
        <f>IF(ISNUMBER(N3468),+G3468*_xll.BDP($C3468, "PX_POS_MULT_FACTOR")*P3468/K3468," ")</f>
        <v/>
      </c>
      <c r="R3468" s="8">
        <f>IF(OR($A3468="TUA",$A3468="TYA"),"",IF(ISNUMBER(_xll.BDP($C3468,"DUR_ADJ_OAS_MID")),_xll.BDP($C3468,"DUR_ADJ_OAS_MID"),IF(ISNUMBER(_xll.BDP($E3468&amp;" ISIN","DUR_ADJ_OAS_MID")),_xll.BDP($E3468&amp;" ISIN","DUR_ADJ_OAS_MID")," ")))</f>
        <v/>
      </c>
      <c r="S3468" s="7">
        <f>IF(ISNUMBER(N3468),Q3468*N3468,IF(ISNUMBER(R3468),J3468*R3468," "))</f>
        <v/>
      </c>
    </row>
    <row r="3469">
      <c r="A3469" t="inlineStr">
        <is>
          <t>SPBC</t>
        </is>
      </c>
      <c r="B3469" t="inlineStr">
        <is>
          <t>VANECK BITCOIN ETF</t>
        </is>
      </c>
      <c r="C3469" t="inlineStr">
        <is>
          <t>HODL</t>
        </is>
      </c>
      <c r="D3469" t="inlineStr">
        <is>
          <t>BKP5DT9</t>
        </is>
      </c>
      <c r="E3469" t="inlineStr">
        <is>
          <t>US92189K1051</t>
        </is>
      </c>
      <c r="F3469" t="inlineStr">
        <is>
          <t>92189K105</t>
        </is>
      </c>
      <c r="G3469" s="1" t="n">
        <v>234992</v>
      </c>
      <c r="H3469" s="1" t="n">
        <v>32.99</v>
      </c>
      <c r="I3469" s="2" t="n">
        <v>7752386.08</v>
      </c>
      <c r="J3469" s="3" t="n">
        <v>0.10511908</v>
      </c>
      <c r="K3469" s="4" t="n">
        <v>73748613.15000001</v>
      </c>
      <c r="L3469" s="5" t="n">
        <v>1675001</v>
      </c>
      <c r="M3469" s="6" t="n">
        <v>44.02899649</v>
      </c>
      <c r="N3469" s="7">
        <f>IF(ISNUMBER(_xll.BDP($C3469, "DELTA_MID")),_xll.BDP($C3469, "DELTA_MID")," ")</f>
        <v/>
      </c>
      <c r="O3469" s="7">
        <f>IF(ISNUMBER(N3469),_xll.BDP($C3469, "OPT_UNDL_TICKER"),"")</f>
        <v/>
      </c>
      <c r="P3469" s="8">
        <f>IF(ISNUMBER(N3469),_xll.BDP($C3469, "OPT_UNDL_PX")," ")</f>
        <v/>
      </c>
      <c r="Q3469" s="7">
        <f>IF(ISNUMBER(N3469),+G3469*_xll.BDP($C3469, "PX_POS_MULT_FACTOR")*P3469/K3469," ")</f>
        <v/>
      </c>
      <c r="R3469" s="8">
        <f>IF(OR($A3469="TUA",$A3469="TYA"),"",IF(ISNUMBER(_xll.BDP($C3469,"DUR_ADJ_OAS_MID")),_xll.BDP($C3469,"DUR_ADJ_OAS_MID"),IF(ISNUMBER(_xll.BDP($E3469&amp;" ISIN","DUR_ADJ_OAS_MID")),_xll.BDP($E3469&amp;" ISIN","DUR_ADJ_OAS_MID")," ")))</f>
        <v/>
      </c>
      <c r="S3469" s="7">
        <f>IF(ISNUMBER(N3469),Q3469*N3469,IF(ISNUMBER(R3469),J3469*R3469," "))</f>
        <v/>
      </c>
      <c r="T3469" t="inlineStr">
        <is>
          <t>92189K105</t>
        </is>
      </c>
      <c r="U3469" t="inlineStr">
        <is>
          <t>Fund</t>
        </is>
      </c>
    </row>
    <row r="3470">
      <c r="A3470" t="inlineStr">
        <is>
          <t>SPBC</t>
        </is>
      </c>
      <c r="B3470" t="inlineStr">
        <is>
          <t>ISHARES CORE S+P 500 ETF</t>
        </is>
      </c>
      <c r="C3470" t="inlineStr">
        <is>
          <t>IVV</t>
        </is>
      </c>
      <c r="D3470" t="inlineStr">
        <is>
          <t>2593025</t>
        </is>
      </c>
      <c r="E3470" t="inlineStr">
        <is>
          <t>US4642872000</t>
        </is>
      </c>
      <c r="F3470" t="inlineStr">
        <is>
          <t>464287200</t>
        </is>
      </c>
      <c r="G3470" s="1" t="n">
        <v>98967</v>
      </c>
      <c r="H3470" s="1" t="n">
        <v>656.2</v>
      </c>
      <c r="I3470" s="2" t="n">
        <v>64942145.4</v>
      </c>
      <c r="J3470" s="3" t="n">
        <v>0.88058802</v>
      </c>
      <c r="K3470" s="4" t="n">
        <v>73748613.15000001</v>
      </c>
      <c r="L3470" s="5" t="n">
        <v>1675001</v>
      </c>
      <c r="M3470" s="6" t="n">
        <v>44.02899649</v>
      </c>
      <c r="N3470" s="7">
        <f>IF(ISNUMBER(_xll.BDP($C3470, "DELTA_MID")),_xll.BDP($C3470, "DELTA_MID")," ")</f>
        <v/>
      </c>
      <c r="O3470" s="7">
        <f>IF(ISNUMBER(N3470),_xll.BDP($C3470, "OPT_UNDL_TICKER"),"")</f>
        <v/>
      </c>
      <c r="P3470" s="8">
        <f>IF(ISNUMBER(N3470),_xll.BDP($C3470, "OPT_UNDL_PX")," ")</f>
        <v/>
      </c>
      <c r="Q3470" s="7">
        <f>IF(ISNUMBER(N3470),+G3470*_xll.BDP($C3470, "PX_POS_MULT_FACTOR")*P3470/K3470," ")</f>
        <v/>
      </c>
      <c r="R3470" s="8">
        <f>IF(OR($A3470="TUA",$A3470="TYA"),"",IF(ISNUMBER(_xll.BDP($C3470,"DUR_ADJ_OAS_MID")),_xll.BDP($C3470,"DUR_ADJ_OAS_MID"),IF(ISNUMBER(_xll.BDP($E3470&amp;" ISIN","DUR_ADJ_OAS_MID")),_xll.BDP($E3470&amp;" ISIN","DUR_ADJ_OAS_MID")," ")))</f>
        <v/>
      </c>
      <c r="S3470" s="7">
        <f>IF(ISNUMBER(N3470),Q3470*N3470,IF(ISNUMBER(R3470),J3470*R3470," "))</f>
        <v/>
      </c>
      <c r="T3470" t="inlineStr">
        <is>
          <t>464287200</t>
        </is>
      </c>
      <c r="U3470" t="inlineStr">
        <is>
          <t>Fund</t>
        </is>
      </c>
    </row>
    <row r="3471">
      <c r="A3471" t="inlineStr">
        <is>
          <t>SPBC</t>
        </is>
      </c>
      <c r="B3471" t="inlineStr">
        <is>
          <t>S&amp;P500 EMINI FUT DEC25</t>
        </is>
      </c>
      <c r="C3471" t="inlineStr">
        <is>
          <t>ESZ5 Index</t>
        </is>
      </c>
      <c r="F3471" t="inlineStr">
        <is>
          <t>S&amp;P500 EMINI FUT DEC25</t>
        </is>
      </c>
      <c r="G3471" s="1" t="n">
        <v>26</v>
      </c>
      <c r="H3471" s="1" t="n">
        <v>6595.25</v>
      </c>
      <c r="I3471" s="2" t="n">
        <v>8573825</v>
      </c>
      <c r="J3471" s="3" t="n">
        <v>0.11625744</v>
      </c>
      <c r="K3471" s="4" t="n">
        <v>73748613.15000001</v>
      </c>
      <c r="L3471" s="5" t="n">
        <v>1675001</v>
      </c>
      <c r="M3471" s="6" t="n">
        <v>44.02899649</v>
      </c>
      <c r="N3471" s="7">
        <f>IF(ISNUMBER(_xll.BDP($C3471, "DELTA_MID")),_xll.BDP($C3471, "DELTA_MID")," ")</f>
        <v/>
      </c>
      <c r="O3471" s="7">
        <f>IF(ISNUMBER(N3471),_xll.BDP($C3471, "OPT_UNDL_TICKER"),"")</f>
        <v/>
      </c>
      <c r="P3471" s="8">
        <f>IF(ISNUMBER(N3471),_xll.BDP($C3471, "OPT_UNDL_PX")," ")</f>
        <v/>
      </c>
      <c r="Q3471" s="7">
        <f>IF(ISNUMBER(N3471),+G3471*_xll.BDP($C3471, "PX_POS_MULT_FACTOR")*P3471/K3471," ")</f>
        <v/>
      </c>
      <c r="R3471" s="8">
        <f>IF(OR($A3471="TUA",$A3471="TYA"),"",IF(ISNUMBER(_xll.BDP($C3471,"DUR_ADJ_OAS_MID")),_xll.BDP($C3471,"DUR_ADJ_OAS_MID"),IF(ISNUMBER(_xll.BDP($E3471&amp;" ISIN","DUR_ADJ_OAS_MID")),_xll.BDP($E3471&amp;" ISIN","DUR_ADJ_OAS_MID")," ")))</f>
        <v/>
      </c>
      <c r="S3471" s="7">
        <f>IF(ISNUMBER(N3471),Q3471*N3471,IF(ISNUMBER(R3471),J3471*R3471," "))</f>
        <v/>
      </c>
      <c r="T3471" t="inlineStr">
        <is>
          <t>ESZ5</t>
        </is>
      </c>
      <c r="U3471" t="inlineStr">
        <is>
          <t>Future</t>
        </is>
      </c>
    </row>
    <row r="3472">
      <c r="A3472" t="inlineStr">
        <is>
          <t>SPBC</t>
        </is>
      </c>
      <c r="B3472" t="inlineStr">
        <is>
          <t>B 11/13/25 Govt</t>
        </is>
      </c>
      <c r="C3472" t="inlineStr">
        <is>
          <t>B 11/13/25 Govt</t>
        </is>
      </c>
      <c r="D3472" t="inlineStr">
        <is>
          <t>BSJN9W0</t>
        </is>
      </c>
      <c r="E3472" t="inlineStr">
        <is>
          <t>US912797QQ39</t>
        </is>
      </c>
      <c r="F3472" t="inlineStr">
        <is>
          <t>912797QQ3</t>
        </is>
      </c>
      <c r="G3472" s="1" t="n">
        <v>700000</v>
      </c>
      <c r="H3472" s="1" t="n">
        <v>99.66708300000001</v>
      </c>
      <c r="I3472" s="2" t="n">
        <v>697669.58</v>
      </c>
      <c r="J3472" s="3" t="n">
        <v>0.009460100000000001</v>
      </c>
      <c r="K3472" s="4" t="n">
        <v>73748613.15000001</v>
      </c>
      <c r="L3472" s="5" t="n">
        <v>1675001</v>
      </c>
      <c r="M3472" s="6" t="n">
        <v>44.02899649</v>
      </c>
      <c r="N3472" s="7">
        <f>IF(ISNUMBER(_xll.BDP($C3472, "DELTA_MID")),_xll.BDP($C3472, "DELTA_MID")," ")</f>
        <v/>
      </c>
      <c r="O3472" s="7">
        <f>IF(ISNUMBER(N3472),_xll.BDP($C3472, "OPT_UNDL_TICKER"),"")</f>
        <v/>
      </c>
      <c r="P3472" s="8">
        <f>IF(ISNUMBER(N3472),_xll.BDP($C3472, "OPT_UNDL_PX")," ")</f>
        <v/>
      </c>
      <c r="Q3472" s="7">
        <f>IF(ISNUMBER(N3472),+G3472*_xll.BDP($C3472, "PX_POS_MULT_FACTOR")*P3472/K3472," ")</f>
        <v/>
      </c>
      <c r="R3472" s="8">
        <f>IF(OR($A3472="TUA",$A3472="TYA"),"",IF(ISNUMBER(_xll.BDP($C3472,"DUR_ADJ_OAS_MID")),_xll.BDP($C3472,"DUR_ADJ_OAS_MID"),IF(ISNUMBER(_xll.BDP($E3472&amp;" ISIN","DUR_ADJ_OAS_MID")),_xll.BDP($E3472&amp;" ISIN","DUR_ADJ_OAS_MID")," ")))</f>
        <v/>
      </c>
      <c r="S3472" s="7">
        <f>IF(ISNUMBER(N3472),Q3472*N3472,IF(ISNUMBER(R3472),J3472*R3472," "))</f>
        <v/>
      </c>
      <c r="T3472" t="inlineStr">
        <is>
          <t>912797QQ3</t>
        </is>
      </c>
      <c r="U3472" t="inlineStr">
        <is>
          <t>Treasury Bill</t>
        </is>
      </c>
    </row>
    <row r="3473">
      <c r="A3473" t="inlineStr">
        <is>
          <t>SPBC</t>
        </is>
      </c>
      <c r="B3473" t="inlineStr">
        <is>
          <t>B 12/11/25 Govt</t>
        </is>
      </c>
      <c r="C3473" t="inlineStr">
        <is>
          <t>B 12/11/25 Govt</t>
        </is>
      </c>
      <c r="D3473" t="inlineStr">
        <is>
          <t>BTPGTS6</t>
        </is>
      </c>
      <c r="E3473" t="inlineStr">
        <is>
          <t>US912797QY62</t>
        </is>
      </c>
      <c r="F3473" t="inlineStr">
        <is>
          <t>912797QY6</t>
        </is>
      </c>
      <c r="G3473" s="1" t="n">
        <v>300000</v>
      </c>
      <c r="H3473" s="1" t="n">
        <v>99.373278</v>
      </c>
      <c r="I3473" s="2" t="n">
        <v>298119.83</v>
      </c>
      <c r="J3473" s="3" t="n">
        <v>0.00404238</v>
      </c>
      <c r="K3473" s="4" t="n">
        <v>73748613.15000001</v>
      </c>
      <c r="L3473" s="5" t="n">
        <v>1675001</v>
      </c>
      <c r="M3473" s="6" t="n">
        <v>44.02899649</v>
      </c>
      <c r="N3473" s="7">
        <f>IF(ISNUMBER(_xll.BDP($C3473, "DELTA_MID")),_xll.BDP($C3473, "DELTA_MID")," ")</f>
        <v/>
      </c>
      <c r="O3473" s="7">
        <f>IF(ISNUMBER(N3473),_xll.BDP($C3473, "OPT_UNDL_TICKER"),"")</f>
        <v/>
      </c>
      <c r="P3473" s="8">
        <f>IF(ISNUMBER(N3473),_xll.BDP($C3473, "OPT_UNDL_PX")," ")</f>
        <v/>
      </c>
      <c r="Q3473" s="7">
        <f>IF(ISNUMBER(N3473),+G3473*_xll.BDP($C3473, "PX_POS_MULT_FACTOR")*P3473/K3473," ")</f>
        <v/>
      </c>
      <c r="R3473" s="8">
        <f>IF(OR($A3473="TUA",$A3473="TYA"),"",IF(ISNUMBER(_xll.BDP($C3473,"DUR_ADJ_OAS_MID")),_xll.BDP($C3473,"DUR_ADJ_OAS_MID"),IF(ISNUMBER(_xll.BDP($E3473&amp;" ISIN","DUR_ADJ_OAS_MID")),_xll.BDP($E3473&amp;" ISIN","DUR_ADJ_OAS_MID")," ")))</f>
        <v/>
      </c>
      <c r="S3473" s="7">
        <f>IF(ISNUMBER(N3473),Q3473*N3473,IF(ISNUMBER(R3473),J3473*R3473," "))</f>
        <v/>
      </c>
      <c r="T3473" t="inlineStr">
        <is>
          <t>912797QY6</t>
        </is>
      </c>
      <c r="U3473" t="inlineStr">
        <is>
          <t>Treasury Bill</t>
        </is>
      </c>
    </row>
    <row r="3474">
      <c r="A3474" t="inlineStr">
        <is>
          <t>SPBC</t>
        </is>
      </c>
      <c r="B3474" t="inlineStr">
        <is>
          <t>Cash</t>
        </is>
      </c>
      <c r="C3474" t="inlineStr">
        <is>
          <t>Cash</t>
        </is>
      </c>
      <c r="G3474" s="1" t="n">
        <v>58292.26</v>
      </c>
      <c r="H3474" s="1" t="n">
        <v>1</v>
      </c>
      <c r="I3474" s="2" t="n">
        <v>58292.26</v>
      </c>
      <c r="J3474" s="3" t="n">
        <v>0.00079042</v>
      </c>
      <c r="K3474" s="4" t="n">
        <v>73748613.15000001</v>
      </c>
      <c r="L3474" s="5" t="n">
        <v>1675001</v>
      </c>
      <c r="M3474" s="6" t="n">
        <v>44.02899649</v>
      </c>
      <c r="N3474" s="7">
        <f>IF(ISNUMBER(_xll.BDP($C3474, "DELTA_MID")),_xll.BDP($C3474, "DELTA_MID")," ")</f>
        <v/>
      </c>
      <c r="O3474" s="7">
        <f>IF(ISNUMBER(N3474),_xll.BDP($C3474, "OPT_UNDL_TICKER"),"")</f>
        <v/>
      </c>
      <c r="P3474" s="8">
        <f>IF(ISNUMBER(N3474),_xll.BDP($C3474, "OPT_UNDL_PX")," ")</f>
        <v/>
      </c>
      <c r="Q3474" s="7">
        <f>IF(ISNUMBER(N3474),+G3474*_xll.BDP($C3474, "PX_POS_MULT_FACTOR")*P3474/K3474," ")</f>
        <v/>
      </c>
      <c r="R3474" s="8">
        <f>IF(OR($A3474="TUA",$A3474="TYA"),"",IF(ISNUMBER(_xll.BDP($C3474,"DUR_ADJ_OAS_MID")),_xll.BDP($C3474,"DUR_ADJ_OAS_MID"),IF(ISNUMBER(_xll.BDP($E3474&amp;" ISIN","DUR_ADJ_OAS_MID")),_xll.BDP($E3474&amp;" ISIN","DUR_ADJ_OAS_MID")," ")))</f>
        <v/>
      </c>
      <c r="S3474" s="7">
        <f>IF(ISNUMBER(N3474),Q3474*N3474,IF(ISNUMBER(R3474),J3474*R3474," "))</f>
        <v/>
      </c>
      <c r="T3474" t="inlineStr">
        <is>
          <t>Cash</t>
        </is>
      </c>
      <c r="U3474" t="inlineStr">
        <is>
          <t>Cash</t>
        </is>
      </c>
    </row>
    <row r="3475">
      <c r="N3475" s="7">
        <f>IF(ISNUMBER(_xll.BDP($C3475, "DELTA_MID")),_xll.BDP($C3475, "DELTA_MID")," ")</f>
        <v/>
      </c>
      <c r="O3475" s="7">
        <f>IF(ISNUMBER(N3475),_xll.BDP($C3475, "OPT_UNDL_TICKER"),"")</f>
        <v/>
      </c>
      <c r="P3475" s="8">
        <f>IF(ISNUMBER(N3475),_xll.BDP($C3475, "OPT_UNDL_PX")," ")</f>
        <v/>
      </c>
      <c r="Q3475" s="7">
        <f>IF(ISNUMBER(N3475),+G3475*_xll.BDP($C3475, "PX_POS_MULT_FACTOR")*P3475/K3475," ")</f>
        <v/>
      </c>
      <c r="R3475" s="8">
        <f>IF(OR($A3475="TUA",$A3475="TYA"),"",IF(ISNUMBER(_xll.BDP($C3475,"DUR_ADJ_OAS_MID")),_xll.BDP($C3475,"DUR_ADJ_OAS_MID"),IF(ISNUMBER(_xll.BDP($E3475&amp;" ISIN","DUR_ADJ_OAS_MID")),_xll.BDP($E3475&amp;" ISIN","DUR_ADJ_OAS_MID")," ")))</f>
        <v/>
      </c>
      <c r="S3475" s="7">
        <f>IF(ISNUMBER(N3475),Q3475*N3475,IF(ISNUMBER(R3475),J3475*R3475," "))</f>
        <v/>
      </c>
    </row>
    <row r="3476">
      <c r="A3476" t="inlineStr">
        <is>
          <t>SPD</t>
        </is>
      </c>
      <c r="B3476" t="inlineStr">
        <is>
          <t>ISHARES CORE S+P 500 ETF</t>
        </is>
      </c>
      <c r="C3476" t="inlineStr">
        <is>
          <t>IVV</t>
        </is>
      </c>
      <c r="D3476" t="inlineStr">
        <is>
          <t>2593025</t>
        </is>
      </c>
      <c r="E3476" t="inlineStr">
        <is>
          <t>US4642872000</t>
        </is>
      </c>
      <c r="F3476" t="inlineStr">
        <is>
          <t>464287200</t>
        </is>
      </c>
      <c r="G3476" s="1" t="n">
        <v>143002</v>
      </c>
      <c r="H3476" s="1" t="n">
        <v>656.2</v>
      </c>
      <c r="I3476" s="2" t="n">
        <v>93837912.40000001</v>
      </c>
      <c r="J3476" s="3" t="n">
        <v>0.99484578</v>
      </c>
      <c r="K3476" s="4" t="n">
        <v>94324079.40000001</v>
      </c>
      <c r="L3476" s="5" t="n">
        <v>2450001</v>
      </c>
      <c r="M3476" s="6" t="n">
        <v>38.49960853</v>
      </c>
      <c r="N3476" s="7">
        <f>IF(ISNUMBER(_xll.BDP($C3476, "DELTA_MID")),_xll.BDP($C3476, "DELTA_MID")," ")</f>
        <v/>
      </c>
      <c r="O3476" s="7">
        <f>IF(ISNUMBER(N3476),_xll.BDP($C3476, "OPT_UNDL_TICKER"),"")</f>
        <v/>
      </c>
      <c r="P3476" s="8">
        <f>IF(ISNUMBER(N3476),_xll.BDP($C3476, "OPT_UNDL_PX")," ")</f>
        <v/>
      </c>
      <c r="Q3476" s="7">
        <f>IF(ISNUMBER(N3476),+G3476*_xll.BDP($C3476, "PX_POS_MULT_FACTOR")*P3476/K3476," ")</f>
        <v/>
      </c>
      <c r="R3476" s="8">
        <f>IF(OR($A3476="TUA",$A3476="TYA"),"",IF(ISNUMBER(_xll.BDP($C3476,"DUR_ADJ_OAS_MID")),_xll.BDP($C3476,"DUR_ADJ_OAS_MID"),IF(ISNUMBER(_xll.BDP($E3476&amp;" ISIN","DUR_ADJ_OAS_MID")),_xll.BDP($E3476&amp;" ISIN","DUR_ADJ_OAS_MID")," ")))</f>
        <v/>
      </c>
      <c r="S3476" s="7">
        <f>IF(ISNUMBER(N3476),Q3476*N3476,IF(ISNUMBER(R3476),J3476*R3476," "))</f>
        <v/>
      </c>
      <c r="T3476" t="inlineStr">
        <is>
          <t>464287200</t>
        </is>
      </c>
      <c r="U3476" t="inlineStr">
        <is>
          <t>Fund</t>
        </is>
      </c>
      <c r="AG3476" t="n">
        <v>-0.028364</v>
      </c>
    </row>
    <row r="3477">
      <c r="A3477" t="inlineStr">
        <is>
          <t>SPD</t>
        </is>
      </c>
      <c r="B3477" t="inlineStr">
        <is>
          <t>GLD US 10/17/25 P333 Equity</t>
        </is>
      </c>
      <c r="C3477" t="inlineStr">
        <is>
          <t>GLD 10/17/25 P333 Equity</t>
        </is>
      </c>
      <c r="F3477" t="inlineStr">
        <is>
          <t>01X16JGS5</t>
        </is>
      </c>
      <c r="G3477" s="1" t="n">
        <v>508</v>
      </c>
      <c r="H3477" s="1" t="n">
        <v>0.115</v>
      </c>
      <c r="I3477" s="2" t="n">
        <v>5842</v>
      </c>
      <c r="J3477" s="3" t="n">
        <v>6.194000000000001e-05</v>
      </c>
      <c r="K3477" s="4" t="n">
        <v>94324079.40000001</v>
      </c>
      <c r="L3477" s="5" t="n">
        <v>2450001</v>
      </c>
      <c r="M3477" s="6" t="n">
        <v>38.49960853</v>
      </c>
      <c r="N3477" s="7">
        <f>IF(ISNUMBER(_xll.BDP($C3477, "DELTA_MID")),_xll.BDP($C3477, "DELTA_MID")," ")</f>
        <v/>
      </c>
      <c r="O3477" s="7">
        <f>IF(ISNUMBER(N3477),_xll.BDP($C3477, "OPT_UNDL_TICKER"),"")</f>
        <v/>
      </c>
      <c r="P3477" s="8">
        <f>IF(ISNUMBER(N3477),_xll.BDP($C3477, "OPT_UNDL_PX")," ")</f>
        <v/>
      </c>
      <c r="Q3477" s="7">
        <f>IF(ISNUMBER(N3477),+G3477*_xll.BDP($C3477, "PX_POS_MULT_FACTOR")*P3477/K3477," ")</f>
        <v/>
      </c>
      <c r="R3477" s="8">
        <f>IF(OR($A3477="TUA",$A3477="TYA"),"",IF(ISNUMBER(_xll.BDP($C3477,"DUR_ADJ_OAS_MID")),_xll.BDP($C3477,"DUR_ADJ_OAS_MID"),IF(ISNUMBER(_xll.BDP($E3477&amp;" ISIN","DUR_ADJ_OAS_MID")),_xll.BDP($E3477&amp;" ISIN","DUR_ADJ_OAS_MID")," ")))</f>
        <v/>
      </c>
      <c r="S3477" s="7">
        <f>IF(ISNUMBER(N3477),Q3477*N3477,IF(ISNUMBER(R3477),J3477*R3477," "))</f>
        <v/>
      </c>
      <c r="T3477" t="inlineStr">
        <is>
          <t>01X16JGS5</t>
        </is>
      </c>
      <c r="U3477" t="inlineStr">
        <is>
          <t>Option</t>
        </is>
      </c>
      <c r="AG3477" t="n">
        <v>-0.028364</v>
      </c>
    </row>
    <row r="3478">
      <c r="A3478" t="inlineStr">
        <is>
          <t>SPD</t>
        </is>
      </c>
      <c r="B3478" t="inlineStr">
        <is>
          <t>GLD US 10/17/25 P339 Equity</t>
        </is>
      </c>
      <c r="C3478" t="inlineStr">
        <is>
          <t>GLD 10/17/25 P339 Equity</t>
        </is>
      </c>
      <c r="F3478" t="inlineStr">
        <is>
          <t>01X16KZB9</t>
        </is>
      </c>
      <c r="G3478" s="1" t="n">
        <v>511</v>
      </c>
      <c r="H3478" s="1" t="n">
        <v>0.2</v>
      </c>
      <c r="I3478" s="2" t="n">
        <v>10220</v>
      </c>
      <c r="J3478" s="3" t="n">
        <v>0.00010835</v>
      </c>
      <c r="K3478" s="4" t="n">
        <v>94324079.40000001</v>
      </c>
      <c r="L3478" s="5" t="n">
        <v>2450001</v>
      </c>
      <c r="M3478" s="6" t="n">
        <v>38.49960853</v>
      </c>
      <c r="N3478" s="7">
        <f>IF(ISNUMBER(_xll.BDP($C3478, "DELTA_MID")),_xll.BDP($C3478, "DELTA_MID")," ")</f>
        <v/>
      </c>
      <c r="O3478" s="7">
        <f>IF(ISNUMBER(N3478),_xll.BDP($C3478, "OPT_UNDL_TICKER"),"")</f>
        <v/>
      </c>
      <c r="P3478" s="8">
        <f>IF(ISNUMBER(N3478),_xll.BDP($C3478, "OPT_UNDL_PX")," ")</f>
        <v/>
      </c>
      <c r="Q3478" s="7">
        <f>IF(ISNUMBER(N3478),+G3478*_xll.BDP($C3478, "PX_POS_MULT_FACTOR")*P3478/K3478," ")</f>
        <v/>
      </c>
      <c r="R3478" s="8">
        <f>IF(OR($A3478="TUA",$A3478="TYA"),"",IF(ISNUMBER(_xll.BDP($C3478,"DUR_ADJ_OAS_MID")),_xll.BDP($C3478,"DUR_ADJ_OAS_MID"),IF(ISNUMBER(_xll.BDP($E3478&amp;" ISIN","DUR_ADJ_OAS_MID")),_xll.BDP($E3478&amp;" ISIN","DUR_ADJ_OAS_MID")," ")))</f>
        <v/>
      </c>
      <c r="S3478" s="7">
        <f>IF(ISNUMBER(N3478),Q3478*N3478,IF(ISNUMBER(R3478),J3478*R3478," "))</f>
        <v/>
      </c>
      <c r="T3478" t="inlineStr">
        <is>
          <t>01X16KZB9</t>
        </is>
      </c>
      <c r="U3478" t="inlineStr">
        <is>
          <t>Option</t>
        </is>
      </c>
      <c r="AG3478" t="n">
        <v>-0.028364</v>
      </c>
    </row>
    <row r="3479">
      <c r="A3479" t="inlineStr">
        <is>
          <t>SPD</t>
        </is>
      </c>
      <c r="B3479" t="inlineStr">
        <is>
          <t>GLD US 10/17/25 P343 Equity</t>
        </is>
      </c>
      <c r="C3479" t="inlineStr">
        <is>
          <t>GLD 10/17/25 P343 Equity</t>
        </is>
      </c>
      <c r="F3479" t="inlineStr">
        <is>
          <t>01X16JL04</t>
        </is>
      </c>
      <c r="G3479" s="1" t="n">
        <v>-508</v>
      </c>
      <c r="H3479" s="1" t="n">
        <v>0.265</v>
      </c>
      <c r="I3479" s="2" t="n">
        <v>-13462</v>
      </c>
      <c r="J3479" s="3" t="n">
        <v>-0.00014272</v>
      </c>
      <c r="K3479" s="4" t="n">
        <v>94324079.40000001</v>
      </c>
      <c r="L3479" s="5" t="n">
        <v>2450001</v>
      </c>
      <c r="M3479" s="6" t="n">
        <v>38.49960853</v>
      </c>
      <c r="N3479" s="7">
        <f>IF(ISNUMBER(_xll.BDP($C3479, "DELTA_MID")),_xll.BDP($C3479, "DELTA_MID")," ")</f>
        <v/>
      </c>
      <c r="O3479" s="7">
        <f>IF(ISNUMBER(N3479),_xll.BDP($C3479, "OPT_UNDL_TICKER"),"")</f>
        <v/>
      </c>
      <c r="P3479" s="8">
        <f>IF(ISNUMBER(N3479),_xll.BDP($C3479, "OPT_UNDL_PX")," ")</f>
        <v/>
      </c>
      <c r="Q3479" s="7">
        <f>IF(ISNUMBER(N3479),+G3479*_xll.BDP($C3479, "PX_POS_MULT_FACTOR")*P3479/K3479," ")</f>
        <v/>
      </c>
      <c r="R3479" s="8">
        <f>IF(OR($A3479="TUA",$A3479="TYA"),"",IF(ISNUMBER(_xll.BDP($C3479,"DUR_ADJ_OAS_MID")),_xll.BDP($C3479,"DUR_ADJ_OAS_MID"),IF(ISNUMBER(_xll.BDP($E3479&amp;" ISIN","DUR_ADJ_OAS_MID")),_xll.BDP($E3479&amp;" ISIN","DUR_ADJ_OAS_MID")," ")))</f>
        <v/>
      </c>
      <c r="S3479" s="7">
        <f>IF(ISNUMBER(N3479),Q3479*N3479,IF(ISNUMBER(R3479),J3479*R3479," "))</f>
        <v/>
      </c>
      <c r="T3479" t="inlineStr">
        <is>
          <t>01X16JL04</t>
        </is>
      </c>
      <c r="U3479" t="inlineStr">
        <is>
          <t>Option</t>
        </is>
      </c>
      <c r="AG3479" t="n">
        <v>-0.028364</v>
      </c>
    </row>
    <row r="3480">
      <c r="A3480" t="inlineStr">
        <is>
          <t>SPD</t>
        </is>
      </c>
      <c r="B3480" t="inlineStr">
        <is>
          <t>GLD US 10/17/25 P349 Equity</t>
        </is>
      </c>
      <c r="C3480" t="inlineStr">
        <is>
          <t>GLD 10/17/25 P349 Equity</t>
        </is>
      </c>
      <c r="F3480" t="inlineStr">
        <is>
          <t>01X16KYQ6</t>
        </is>
      </c>
      <c r="G3480" s="1" t="n">
        <v>-511</v>
      </c>
      <c r="H3480" s="1" t="n">
        <v>0.435</v>
      </c>
      <c r="I3480" s="2" t="n">
        <v>-22228.5</v>
      </c>
      <c r="J3480" s="3" t="n">
        <v>-0.00023566</v>
      </c>
      <c r="K3480" s="4" t="n">
        <v>94324079.40000001</v>
      </c>
      <c r="L3480" s="5" t="n">
        <v>2450001</v>
      </c>
      <c r="M3480" s="6" t="n">
        <v>38.49960853</v>
      </c>
      <c r="N3480" s="7">
        <f>IF(ISNUMBER(_xll.BDP($C3480, "DELTA_MID")),_xll.BDP($C3480, "DELTA_MID")," ")</f>
        <v/>
      </c>
      <c r="O3480" s="7">
        <f>IF(ISNUMBER(N3480),_xll.BDP($C3480, "OPT_UNDL_TICKER"),"")</f>
        <v/>
      </c>
      <c r="P3480" s="8">
        <f>IF(ISNUMBER(N3480),_xll.BDP($C3480, "OPT_UNDL_PX")," ")</f>
        <v/>
      </c>
      <c r="Q3480" s="7">
        <f>IF(ISNUMBER(N3480),+G3480*_xll.BDP($C3480, "PX_POS_MULT_FACTOR")*P3480/K3480," ")</f>
        <v/>
      </c>
      <c r="R3480" s="8">
        <f>IF(OR($A3480="TUA",$A3480="TYA"),"",IF(ISNUMBER(_xll.BDP($C3480,"DUR_ADJ_OAS_MID")),_xll.BDP($C3480,"DUR_ADJ_OAS_MID"),IF(ISNUMBER(_xll.BDP($E3480&amp;" ISIN","DUR_ADJ_OAS_MID")),_xll.BDP($E3480&amp;" ISIN","DUR_ADJ_OAS_MID")," ")))</f>
        <v/>
      </c>
      <c r="S3480" s="7">
        <f>IF(ISNUMBER(N3480),Q3480*N3480,IF(ISNUMBER(R3480),J3480*R3480," "))</f>
        <v/>
      </c>
      <c r="T3480" t="inlineStr">
        <is>
          <t>01X16KYQ6</t>
        </is>
      </c>
      <c r="U3480" t="inlineStr">
        <is>
          <t>Option</t>
        </is>
      </c>
      <c r="AG3480" t="n">
        <v>-0.028364</v>
      </c>
    </row>
    <row r="3481">
      <c r="A3481" t="inlineStr">
        <is>
          <t>SPD</t>
        </is>
      </c>
      <c r="B3481" t="inlineStr">
        <is>
          <t>NDXP US 10/17/25 P22600 Index</t>
        </is>
      </c>
      <c r="C3481" t="inlineStr">
        <is>
          <t>NDXP US 10/17/25 P22600 Index</t>
        </is>
      </c>
      <c r="F3481" t="inlineStr">
        <is>
          <t>01W4GMN03</t>
        </is>
      </c>
      <c r="G3481" s="1" t="n">
        <v>5</v>
      </c>
      <c r="H3481" s="1" t="n">
        <v>37.3</v>
      </c>
      <c r="I3481" s="2" t="n">
        <v>18650</v>
      </c>
      <c r="J3481" s="3" t="n">
        <v>0.00019772</v>
      </c>
      <c r="K3481" s="4" t="n">
        <v>94324079.40000001</v>
      </c>
      <c r="L3481" s="5" t="n">
        <v>2450001</v>
      </c>
      <c r="M3481" s="6" t="n">
        <v>38.49960853</v>
      </c>
      <c r="N3481" s="7">
        <f>IF(ISNUMBER(_xll.BDP($C3481, "DELTA_MID")),_xll.BDP($C3481, "DELTA_MID")," ")</f>
        <v/>
      </c>
      <c r="O3481" s="7">
        <f>IF(ISNUMBER(N3481),_xll.BDP($C3481, "OPT_UNDL_TICKER"),"")</f>
        <v/>
      </c>
      <c r="P3481" s="8">
        <f>IF(ISNUMBER(N3481),_xll.BDP($C3481, "OPT_UNDL_PX")," ")</f>
        <v/>
      </c>
      <c r="Q3481" s="7">
        <f>IF(ISNUMBER(N3481),+G3481*_xll.BDP($C3481, "PX_POS_MULT_FACTOR")*P3481/K3481," ")</f>
        <v/>
      </c>
      <c r="R3481" s="8">
        <f>IF(OR($A3481="TUA",$A3481="TYA"),"",IF(ISNUMBER(_xll.BDP($C3481,"DUR_ADJ_OAS_MID")),_xll.BDP($C3481,"DUR_ADJ_OAS_MID"),IF(ISNUMBER(_xll.BDP($E3481&amp;" ISIN","DUR_ADJ_OAS_MID")),_xll.BDP($E3481&amp;" ISIN","DUR_ADJ_OAS_MID")," ")))</f>
        <v/>
      </c>
      <c r="S3481" s="7">
        <f>IF(ISNUMBER(N3481),Q3481*N3481,IF(ISNUMBER(R3481),J3481*R3481," "))</f>
        <v/>
      </c>
      <c r="T3481" t="inlineStr">
        <is>
          <t>01W4GMN03</t>
        </is>
      </c>
      <c r="U3481" t="inlineStr">
        <is>
          <t>Option</t>
        </is>
      </c>
      <c r="AG3481" t="n">
        <v>-0.028364</v>
      </c>
    </row>
    <row r="3482">
      <c r="A3482" t="inlineStr">
        <is>
          <t>SPD</t>
        </is>
      </c>
      <c r="B3482" t="inlineStr">
        <is>
          <t>NDXP US 10/17/25 P22900 Index</t>
        </is>
      </c>
      <c r="C3482" t="inlineStr">
        <is>
          <t>NDXP US 10/17/25 P22900 Index</t>
        </is>
      </c>
      <c r="F3482" t="inlineStr">
        <is>
          <t>01W4GMMR6</t>
        </is>
      </c>
      <c r="G3482" s="1" t="n">
        <v>5</v>
      </c>
      <c r="H3482" s="1" t="n">
        <v>56.5</v>
      </c>
      <c r="I3482" s="2" t="n">
        <v>28250</v>
      </c>
      <c r="J3482" s="3" t="n">
        <v>0.0002995</v>
      </c>
      <c r="K3482" s="4" t="n">
        <v>94324079.40000001</v>
      </c>
      <c r="L3482" s="5" t="n">
        <v>2450001</v>
      </c>
      <c r="M3482" s="6" t="n">
        <v>38.49960853</v>
      </c>
      <c r="N3482" s="7">
        <f>IF(ISNUMBER(_xll.BDP($C3482, "DELTA_MID")),_xll.BDP($C3482, "DELTA_MID")," ")</f>
        <v/>
      </c>
      <c r="O3482" s="7">
        <f>IF(ISNUMBER(N3482),_xll.BDP($C3482, "OPT_UNDL_TICKER"),"")</f>
        <v/>
      </c>
      <c r="P3482" s="8">
        <f>IF(ISNUMBER(N3482),_xll.BDP($C3482, "OPT_UNDL_PX")," ")</f>
        <v/>
      </c>
      <c r="Q3482" s="7">
        <f>IF(ISNUMBER(N3482),+G3482*_xll.BDP($C3482, "PX_POS_MULT_FACTOR")*P3482/K3482," ")</f>
        <v/>
      </c>
      <c r="R3482" s="8">
        <f>IF(OR($A3482="TUA",$A3482="TYA"),"",IF(ISNUMBER(_xll.BDP($C3482,"DUR_ADJ_OAS_MID")),_xll.BDP($C3482,"DUR_ADJ_OAS_MID"),IF(ISNUMBER(_xll.BDP($E3482&amp;" ISIN","DUR_ADJ_OAS_MID")),_xll.BDP($E3482&amp;" ISIN","DUR_ADJ_OAS_MID")," ")))</f>
        <v/>
      </c>
      <c r="S3482" s="7">
        <f>IF(ISNUMBER(N3482),Q3482*N3482,IF(ISNUMBER(R3482),J3482*R3482," "))</f>
        <v/>
      </c>
      <c r="T3482" t="inlineStr">
        <is>
          <t>01W4GMMR6</t>
        </is>
      </c>
      <c r="U3482" t="inlineStr">
        <is>
          <t>Option</t>
        </is>
      </c>
      <c r="AG3482" t="n">
        <v>-0.028364</v>
      </c>
    </row>
    <row r="3483">
      <c r="A3483" t="inlineStr">
        <is>
          <t>SPD</t>
        </is>
      </c>
      <c r="B3483" t="inlineStr">
        <is>
          <t>NDXP US 10/17/25 P23600 Index</t>
        </is>
      </c>
      <c r="C3483" t="inlineStr">
        <is>
          <t>NDXP US 10/17/25 P23600 Index</t>
        </is>
      </c>
      <c r="F3483" t="inlineStr">
        <is>
          <t>01W4GP7C2</t>
        </is>
      </c>
      <c r="G3483" s="1" t="n">
        <v>-5</v>
      </c>
      <c r="H3483" s="1" t="n">
        <v>142.85</v>
      </c>
      <c r="I3483" s="2" t="n">
        <v>-71425</v>
      </c>
      <c r="J3483" s="3" t="n">
        <v>-0.00075723</v>
      </c>
      <c r="K3483" s="4" t="n">
        <v>94324079.40000001</v>
      </c>
      <c r="L3483" s="5" t="n">
        <v>2450001</v>
      </c>
      <c r="M3483" s="6" t="n">
        <v>38.49960853</v>
      </c>
      <c r="N3483" s="7">
        <f>IF(ISNUMBER(_xll.BDP($C3483, "DELTA_MID")),_xll.BDP($C3483, "DELTA_MID")," ")</f>
        <v/>
      </c>
      <c r="O3483" s="7">
        <f>IF(ISNUMBER(N3483),_xll.BDP($C3483, "OPT_UNDL_TICKER"),"")</f>
        <v/>
      </c>
      <c r="P3483" s="8">
        <f>IF(ISNUMBER(N3483),_xll.BDP($C3483, "OPT_UNDL_PX")," ")</f>
        <v/>
      </c>
      <c r="Q3483" s="7">
        <f>IF(ISNUMBER(N3483),+G3483*_xll.BDP($C3483, "PX_POS_MULT_FACTOR")*P3483/K3483," ")</f>
        <v/>
      </c>
      <c r="R3483" s="8">
        <f>IF(OR($A3483="TUA",$A3483="TYA"),"",IF(ISNUMBER(_xll.BDP($C3483,"DUR_ADJ_OAS_MID")),_xll.BDP($C3483,"DUR_ADJ_OAS_MID"),IF(ISNUMBER(_xll.BDP($E3483&amp;" ISIN","DUR_ADJ_OAS_MID")),_xll.BDP($E3483&amp;" ISIN","DUR_ADJ_OAS_MID")," ")))</f>
        <v/>
      </c>
      <c r="S3483" s="7">
        <f>IF(ISNUMBER(N3483),Q3483*N3483,IF(ISNUMBER(R3483),J3483*R3483," "))</f>
        <v/>
      </c>
      <c r="T3483" t="inlineStr">
        <is>
          <t>01W4GP7C2</t>
        </is>
      </c>
      <c r="U3483" t="inlineStr">
        <is>
          <t>Option</t>
        </is>
      </c>
      <c r="AG3483" t="n">
        <v>-0.028364</v>
      </c>
    </row>
    <row r="3484">
      <c r="A3484" t="inlineStr">
        <is>
          <t>SPD</t>
        </is>
      </c>
      <c r="B3484" t="inlineStr">
        <is>
          <t>NDXP US 10/17/25 P23900 Index</t>
        </is>
      </c>
      <c r="C3484" t="inlineStr">
        <is>
          <t>NDXP US 10/17/25 P23900 Index</t>
        </is>
      </c>
      <c r="F3484" t="inlineStr">
        <is>
          <t>01W4GMND9</t>
        </is>
      </c>
      <c r="G3484" s="1" t="n">
        <v>-5</v>
      </c>
      <c r="H3484" s="1" t="n">
        <v>216.45</v>
      </c>
      <c r="I3484" s="2" t="n">
        <v>-108225</v>
      </c>
      <c r="J3484" s="3" t="n">
        <v>-0.00114737</v>
      </c>
      <c r="K3484" s="4" t="n">
        <v>94324079.40000001</v>
      </c>
      <c r="L3484" s="5" t="n">
        <v>2450001</v>
      </c>
      <c r="M3484" s="6" t="n">
        <v>38.49960853</v>
      </c>
      <c r="N3484" s="7">
        <f>IF(ISNUMBER(_xll.BDP($C3484, "DELTA_MID")),_xll.BDP($C3484, "DELTA_MID")," ")</f>
        <v/>
      </c>
      <c r="O3484" s="7">
        <f>IF(ISNUMBER(N3484),_xll.BDP($C3484, "OPT_UNDL_TICKER"),"")</f>
        <v/>
      </c>
      <c r="P3484" s="8">
        <f>IF(ISNUMBER(N3484),_xll.BDP($C3484, "OPT_UNDL_PX")," ")</f>
        <v/>
      </c>
      <c r="Q3484" s="7">
        <f>IF(ISNUMBER(N3484),+G3484*_xll.BDP($C3484, "PX_POS_MULT_FACTOR")*P3484/K3484," ")</f>
        <v/>
      </c>
      <c r="R3484" s="8">
        <f>IF(OR($A3484="TUA",$A3484="TYA"),"",IF(ISNUMBER(_xll.BDP($C3484,"DUR_ADJ_OAS_MID")),_xll.BDP($C3484,"DUR_ADJ_OAS_MID"),IF(ISNUMBER(_xll.BDP($E3484&amp;" ISIN","DUR_ADJ_OAS_MID")),_xll.BDP($E3484&amp;" ISIN","DUR_ADJ_OAS_MID")," ")))</f>
        <v/>
      </c>
      <c r="S3484" s="7">
        <f>IF(ISNUMBER(N3484),Q3484*N3484,IF(ISNUMBER(R3484),J3484*R3484," "))</f>
        <v/>
      </c>
      <c r="T3484" t="inlineStr">
        <is>
          <t>01W4GMND9</t>
        </is>
      </c>
      <c r="U3484" t="inlineStr">
        <is>
          <t>Option</t>
        </is>
      </c>
      <c r="AG3484" t="n">
        <v>-0.028364</v>
      </c>
    </row>
    <row r="3485">
      <c r="A3485" t="inlineStr">
        <is>
          <t>SPD</t>
        </is>
      </c>
      <c r="B3485" t="inlineStr">
        <is>
          <t>NDXP US 10/22/25 P22900 Index</t>
        </is>
      </c>
      <c r="C3485" t="inlineStr">
        <is>
          <t>NDXP US 10/22/25 P22900 Index</t>
        </is>
      </c>
      <c r="F3485" t="inlineStr">
        <is>
          <t>01XB3F8W8</t>
        </is>
      </c>
      <c r="G3485" s="1" t="n">
        <v>5</v>
      </c>
      <c r="H3485" s="1" t="n">
        <v>95.25</v>
      </c>
      <c r="I3485" s="2" t="n">
        <v>47625</v>
      </c>
      <c r="J3485" s="3" t="n">
        <v>0.00050491</v>
      </c>
      <c r="K3485" s="4" t="n">
        <v>94324079.40000001</v>
      </c>
      <c r="L3485" s="5" t="n">
        <v>2450001</v>
      </c>
      <c r="M3485" s="6" t="n">
        <v>38.49960853</v>
      </c>
      <c r="N3485" s="7">
        <f>IF(ISNUMBER(_xll.BDP($C3485, "DELTA_MID")),_xll.BDP($C3485, "DELTA_MID")," ")</f>
        <v/>
      </c>
      <c r="O3485" s="7">
        <f>IF(ISNUMBER(N3485),_xll.BDP($C3485, "OPT_UNDL_TICKER"),"")</f>
        <v/>
      </c>
      <c r="P3485" s="8">
        <f>IF(ISNUMBER(N3485),_xll.BDP($C3485, "OPT_UNDL_PX")," ")</f>
        <v/>
      </c>
      <c r="Q3485" s="7">
        <f>IF(ISNUMBER(N3485),+G3485*_xll.BDP($C3485, "PX_POS_MULT_FACTOR")*P3485/K3485," ")</f>
        <v/>
      </c>
      <c r="R3485" s="8">
        <f>IF(OR($A3485="TUA",$A3485="TYA"),"",IF(ISNUMBER(_xll.BDP($C3485,"DUR_ADJ_OAS_MID")),_xll.BDP($C3485,"DUR_ADJ_OAS_MID"),IF(ISNUMBER(_xll.BDP($E3485&amp;" ISIN","DUR_ADJ_OAS_MID")),_xll.BDP($E3485&amp;" ISIN","DUR_ADJ_OAS_MID")," ")))</f>
        <v/>
      </c>
      <c r="S3485" s="7">
        <f>IF(ISNUMBER(N3485),Q3485*N3485,IF(ISNUMBER(R3485),J3485*R3485," "))</f>
        <v/>
      </c>
      <c r="T3485" t="inlineStr">
        <is>
          <t>01XB3F8W8</t>
        </is>
      </c>
      <c r="U3485" t="inlineStr">
        <is>
          <t>Option</t>
        </is>
      </c>
      <c r="AG3485" t="n">
        <v>-0.028364</v>
      </c>
    </row>
    <row r="3486">
      <c r="A3486" t="inlineStr">
        <is>
          <t>SPD</t>
        </is>
      </c>
      <c r="B3486" t="inlineStr">
        <is>
          <t>NDXP US 10/22/25 P23900 Index</t>
        </is>
      </c>
      <c r="C3486" t="inlineStr">
        <is>
          <t>NDXP US 10/22/25 P23900 Index</t>
        </is>
      </c>
      <c r="F3486" t="inlineStr">
        <is>
          <t>01XB3F8P6</t>
        </is>
      </c>
      <c r="G3486" s="1" t="n">
        <v>-5</v>
      </c>
      <c r="H3486" s="1" t="n">
        <v>281.95</v>
      </c>
      <c r="I3486" s="2" t="n">
        <v>-140975</v>
      </c>
      <c r="J3486" s="3" t="n">
        <v>-0.00149458</v>
      </c>
      <c r="K3486" s="4" t="n">
        <v>94324079.40000001</v>
      </c>
      <c r="L3486" s="5" t="n">
        <v>2450001</v>
      </c>
      <c r="M3486" s="6" t="n">
        <v>38.49960853</v>
      </c>
      <c r="N3486" s="7">
        <f>IF(ISNUMBER(_xll.BDP($C3486, "DELTA_MID")),_xll.BDP($C3486, "DELTA_MID")," ")</f>
        <v/>
      </c>
      <c r="O3486" s="7">
        <f>IF(ISNUMBER(N3486),_xll.BDP($C3486, "OPT_UNDL_TICKER"),"")</f>
        <v/>
      </c>
      <c r="P3486" s="8">
        <f>IF(ISNUMBER(N3486),_xll.BDP($C3486, "OPT_UNDL_PX")," ")</f>
        <v/>
      </c>
      <c r="Q3486" s="7">
        <f>IF(ISNUMBER(N3486),+G3486*_xll.BDP($C3486, "PX_POS_MULT_FACTOR")*P3486/K3486," ")</f>
        <v/>
      </c>
      <c r="R3486" s="8">
        <f>IF(OR($A3486="TUA",$A3486="TYA"),"",IF(ISNUMBER(_xll.BDP($C3486,"DUR_ADJ_OAS_MID")),_xll.BDP($C3486,"DUR_ADJ_OAS_MID"),IF(ISNUMBER(_xll.BDP($E3486&amp;" ISIN","DUR_ADJ_OAS_MID")),_xll.BDP($E3486&amp;" ISIN","DUR_ADJ_OAS_MID")," ")))</f>
        <v/>
      </c>
      <c r="S3486" s="7">
        <f>IF(ISNUMBER(N3486),Q3486*N3486,IF(ISNUMBER(R3486),J3486*R3486," "))</f>
        <v/>
      </c>
      <c r="T3486" t="inlineStr">
        <is>
          <t>01XB3F8P6</t>
        </is>
      </c>
      <c r="U3486" t="inlineStr">
        <is>
          <t>Option</t>
        </is>
      </c>
      <c r="AG3486" t="n">
        <v>-0.028364</v>
      </c>
    </row>
    <row r="3487">
      <c r="A3487" t="inlineStr">
        <is>
          <t>SPD</t>
        </is>
      </c>
      <c r="B3487" t="inlineStr">
        <is>
          <t>RUTW US 10/17/25 P2255 Index</t>
        </is>
      </c>
      <c r="C3487" t="inlineStr">
        <is>
          <t>RUTW US 10/17/25 P2255 Index</t>
        </is>
      </c>
      <c r="F3487" t="inlineStr">
        <is>
          <t>01XB3M2B6</t>
        </is>
      </c>
      <c r="G3487" s="1" t="n">
        <v>50</v>
      </c>
      <c r="H3487" s="1" t="n">
        <v>4.45</v>
      </c>
      <c r="I3487" s="2" t="n">
        <v>22250</v>
      </c>
      <c r="J3487" s="3" t="n">
        <v>0.00023589</v>
      </c>
      <c r="K3487" s="4" t="n">
        <v>94324079.40000001</v>
      </c>
      <c r="L3487" s="5" t="n">
        <v>2450001</v>
      </c>
      <c r="M3487" s="6" t="n">
        <v>38.49960853</v>
      </c>
      <c r="N3487" s="7">
        <f>IF(ISNUMBER(_xll.BDP($C3487, "DELTA_MID")),_xll.BDP($C3487, "DELTA_MID")," ")</f>
        <v/>
      </c>
      <c r="O3487" s="7">
        <f>IF(ISNUMBER(N3487),_xll.BDP($C3487, "OPT_UNDL_TICKER"),"")</f>
        <v/>
      </c>
      <c r="P3487" s="8">
        <f>IF(ISNUMBER(N3487),_xll.BDP($C3487, "OPT_UNDL_PX")," ")</f>
        <v/>
      </c>
      <c r="Q3487" s="7">
        <f>IF(ISNUMBER(N3487),+G3487*_xll.BDP($C3487, "PX_POS_MULT_FACTOR")*P3487/K3487," ")</f>
        <v/>
      </c>
      <c r="R3487" s="8">
        <f>IF(OR($A3487="TUA",$A3487="TYA"),"",IF(ISNUMBER(_xll.BDP($C3487,"DUR_ADJ_OAS_MID")),_xll.BDP($C3487,"DUR_ADJ_OAS_MID"),IF(ISNUMBER(_xll.BDP($E3487&amp;" ISIN","DUR_ADJ_OAS_MID")),_xll.BDP($E3487&amp;" ISIN","DUR_ADJ_OAS_MID")," ")))</f>
        <v/>
      </c>
      <c r="S3487" s="7">
        <f>IF(ISNUMBER(N3487),Q3487*N3487,IF(ISNUMBER(R3487),J3487*R3487," "))</f>
        <v/>
      </c>
      <c r="T3487" t="inlineStr">
        <is>
          <t>01XB3M2B6</t>
        </is>
      </c>
      <c r="U3487" t="inlineStr">
        <is>
          <t>Option</t>
        </is>
      </c>
      <c r="AG3487" t="n">
        <v>-0.028364</v>
      </c>
    </row>
    <row r="3488">
      <c r="A3488" t="inlineStr">
        <is>
          <t>SPD</t>
        </is>
      </c>
      <c r="B3488" t="inlineStr">
        <is>
          <t>RUTW US 10/17/25 P2280 Index</t>
        </is>
      </c>
      <c r="C3488" t="inlineStr">
        <is>
          <t>RUTW US 10/17/25 P2280 Index</t>
        </is>
      </c>
      <c r="F3488" t="inlineStr">
        <is>
          <t>01WNR3KS5</t>
        </is>
      </c>
      <c r="G3488" s="1" t="n">
        <v>50</v>
      </c>
      <c r="H3488" s="1" t="n">
        <v>6.1</v>
      </c>
      <c r="I3488" s="2" t="n">
        <v>30500</v>
      </c>
      <c r="J3488" s="3" t="n">
        <v>0.00032335</v>
      </c>
      <c r="K3488" s="4" t="n">
        <v>94324079.40000001</v>
      </c>
      <c r="L3488" s="5" t="n">
        <v>2450001</v>
      </c>
      <c r="M3488" s="6" t="n">
        <v>38.49960853</v>
      </c>
      <c r="N3488" s="7">
        <f>IF(ISNUMBER(_xll.BDP($C3488, "DELTA_MID")),_xll.BDP($C3488, "DELTA_MID")," ")</f>
        <v/>
      </c>
      <c r="O3488" s="7">
        <f>IF(ISNUMBER(N3488),_xll.BDP($C3488, "OPT_UNDL_TICKER"),"")</f>
        <v/>
      </c>
      <c r="P3488" s="8">
        <f>IF(ISNUMBER(N3488),_xll.BDP($C3488, "OPT_UNDL_PX")," ")</f>
        <v/>
      </c>
      <c r="Q3488" s="7">
        <f>IF(ISNUMBER(N3488),+G3488*_xll.BDP($C3488, "PX_POS_MULT_FACTOR")*P3488/K3488," ")</f>
        <v/>
      </c>
      <c r="R3488" s="8">
        <f>IF(OR($A3488="TUA",$A3488="TYA"),"",IF(ISNUMBER(_xll.BDP($C3488,"DUR_ADJ_OAS_MID")),_xll.BDP($C3488,"DUR_ADJ_OAS_MID"),IF(ISNUMBER(_xll.BDP($E3488&amp;" ISIN","DUR_ADJ_OAS_MID")),_xll.BDP($E3488&amp;" ISIN","DUR_ADJ_OAS_MID")," ")))</f>
        <v/>
      </c>
      <c r="S3488" s="7">
        <f>IF(ISNUMBER(N3488),Q3488*N3488,IF(ISNUMBER(R3488),J3488*R3488," "))</f>
        <v/>
      </c>
      <c r="T3488" t="inlineStr">
        <is>
          <t>01WNR3KS5</t>
        </is>
      </c>
      <c r="U3488" t="inlineStr">
        <is>
          <t>Option</t>
        </is>
      </c>
      <c r="AG3488" t="n">
        <v>-0.028364</v>
      </c>
    </row>
    <row r="3489">
      <c r="A3489" t="inlineStr">
        <is>
          <t>SPD</t>
        </is>
      </c>
      <c r="B3489" t="inlineStr">
        <is>
          <t>RUTW US 10/17/25 P2355 Index</t>
        </is>
      </c>
      <c r="C3489" t="inlineStr">
        <is>
          <t>RUTW US 10/17/25 P2355 Index</t>
        </is>
      </c>
      <c r="F3489" t="inlineStr">
        <is>
          <t>01XB3HPY6</t>
        </is>
      </c>
      <c r="G3489" s="1" t="n">
        <v>-50</v>
      </c>
      <c r="H3489" s="1" t="n">
        <v>18.95</v>
      </c>
      <c r="I3489" s="2" t="n">
        <v>-94750</v>
      </c>
      <c r="J3489" s="3" t="n">
        <v>-0.00100452</v>
      </c>
      <c r="K3489" s="4" t="n">
        <v>94324079.40000001</v>
      </c>
      <c r="L3489" s="5" t="n">
        <v>2450001</v>
      </c>
      <c r="M3489" s="6" t="n">
        <v>38.49960853</v>
      </c>
      <c r="N3489" s="7">
        <f>IF(ISNUMBER(_xll.BDP($C3489, "DELTA_MID")),_xll.BDP($C3489, "DELTA_MID")," ")</f>
        <v/>
      </c>
      <c r="O3489" s="7">
        <f>IF(ISNUMBER(N3489),_xll.BDP($C3489, "OPT_UNDL_TICKER"),"")</f>
        <v/>
      </c>
      <c r="P3489" s="8">
        <f>IF(ISNUMBER(N3489),_xll.BDP($C3489, "OPT_UNDL_PX")," ")</f>
        <v/>
      </c>
      <c r="Q3489" s="7">
        <f>IF(ISNUMBER(N3489),+G3489*_xll.BDP($C3489, "PX_POS_MULT_FACTOR")*P3489/K3489," ")</f>
        <v/>
      </c>
      <c r="R3489" s="8">
        <f>IF(OR($A3489="TUA",$A3489="TYA"),"",IF(ISNUMBER(_xll.BDP($C3489,"DUR_ADJ_OAS_MID")),_xll.BDP($C3489,"DUR_ADJ_OAS_MID"),IF(ISNUMBER(_xll.BDP($E3489&amp;" ISIN","DUR_ADJ_OAS_MID")),_xll.BDP($E3489&amp;" ISIN","DUR_ADJ_OAS_MID")," ")))</f>
        <v/>
      </c>
      <c r="S3489" s="7">
        <f>IF(ISNUMBER(N3489),Q3489*N3489,IF(ISNUMBER(R3489),J3489*R3489," "))</f>
        <v/>
      </c>
      <c r="T3489" t="inlineStr">
        <is>
          <t>01XB3HPY6</t>
        </is>
      </c>
      <c r="U3489" t="inlineStr">
        <is>
          <t>Option</t>
        </is>
      </c>
      <c r="AG3489" t="n">
        <v>-0.028364</v>
      </c>
    </row>
    <row r="3490">
      <c r="A3490" t="inlineStr">
        <is>
          <t>SPD</t>
        </is>
      </c>
      <c r="B3490" t="inlineStr">
        <is>
          <t>RUTW US 10/17/25 P2380 Index</t>
        </is>
      </c>
      <c r="C3490" t="inlineStr">
        <is>
          <t>RUTW US 10/17/25 P2380 Index</t>
        </is>
      </c>
      <c r="F3490" t="inlineStr">
        <is>
          <t>01WNR3V47</t>
        </is>
      </c>
      <c r="G3490" s="1" t="n">
        <v>-50</v>
      </c>
      <c r="H3490" s="1" t="n">
        <v>26.85</v>
      </c>
      <c r="I3490" s="2" t="n">
        <v>-134250</v>
      </c>
      <c r="J3490" s="3" t="n">
        <v>-0.00142328</v>
      </c>
      <c r="K3490" s="4" t="n">
        <v>94324079.40000001</v>
      </c>
      <c r="L3490" s="5" t="n">
        <v>2450001</v>
      </c>
      <c r="M3490" s="6" t="n">
        <v>38.49960853</v>
      </c>
      <c r="N3490" s="7">
        <f>IF(ISNUMBER(_xll.BDP($C3490, "DELTA_MID")),_xll.BDP($C3490, "DELTA_MID")," ")</f>
        <v/>
      </c>
      <c r="O3490" s="7">
        <f>IF(ISNUMBER(N3490),_xll.BDP($C3490, "OPT_UNDL_TICKER"),"")</f>
        <v/>
      </c>
      <c r="P3490" s="8">
        <f>IF(ISNUMBER(N3490),_xll.BDP($C3490, "OPT_UNDL_PX")," ")</f>
        <v/>
      </c>
      <c r="Q3490" s="7">
        <f>IF(ISNUMBER(N3490),+G3490*_xll.BDP($C3490, "PX_POS_MULT_FACTOR")*P3490/K3490," ")</f>
        <v/>
      </c>
      <c r="R3490" s="8">
        <f>IF(OR($A3490="TUA",$A3490="TYA"),"",IF(ISNUMBER(_xll.BDP($C3490,"DUR_ADJ_OAS_MID")),_xll.BDP($C3490,"DUR_ADJ_OAS_MID"),IF(ISNUMBER(_xll.BDP($E3490&amp;" ISIN","DUR_ADJ_OAS_MID")),_xll.BDP($E3490&amp;" ISIN","DUR_ADJ_OAS_MID")," ")))</f>
        <v/>
      </c>
      <c r="S3490" s="7">
        <f>IF(ISNUMBER(N3490),Q3490*N3490,IF(ISNUMBER(R3490),J3490*R3490," "))</f>
        <v/>
      </c>
      <c r="T3490" t="inlineStr">
        <is>
          <t>01WNR3V47</t>
        </is>
      </c>
      <c r="U3490" t="inlineStr">
        <is>
          <t>Option</t>
        </is>
      </c>
      <c r="AG3490" t="n">
        <v>-0.028364</v>
      </c>
    </row>
    <row r="3491">
      <c r="A3491" t="inlineStr">
        <is>
          <t>SPD</t>
        </is>
      </c>
      <c r="B3491" t="inlineStr">
        <is>
          <t>RUTW US 10/22/25 P2260 Index</t>
        </is>
      </c>
      <c r="C3491" t="inlineStr">
        <is>
          <t>RUTW US 10/22/25 P2260 Index</t>
        </is>
      </c>
      <c r="F3491" t="inlineStr">
        <is>
          <t>01XRXX0D3</t>
        </is>
      </c>
      <c r="G3491" s="1" t="n">
        <v>50</v>
      </c>
      <c r="H3491" s="1" t="n">
        <v>8.25</v>
      </c>
      <c r="I3491" s="2" t="n">
        <v>41250</v>
      </c>
      <c r="J3491" s="3" t="n">
        <v>0.00043732</v>
      </c>
      <c r="K3491" s="4" t="n">
        <v>94324079.40000001</v>
      </c>
      <c r="L3491" s="5" t="n">
        <v>2450001</v>
      </c>
      <c r="M3491" s="6" t="n">
        <v>38.49960853</v>
      </c>
      <c r="N3491" s="7">
        <f>IF(ISNUMBER(_xll.BDP($C3491, "DELTA_MID")),_xll.BDP($C3491, "DELTA_MID")," ")</f>
        <v/>
      </c>
      <c r="O3491" s="7">
        <f>IF(ISNUMBER(N3491),_xll.BDP($C3491, "OPT_UNDL_TICKER"),"")</f>
        <v/>
      </c>
      <c r="P3491" s="8">
        <f>IF(ISNUMBER(N3491),_xll.BDP($C3491, "OPT_UNDL_PX")," ")</f>
        <v/>
      </c>
      <c r="Q3491" s="7">
        <f>IF(ISNUMBER(N3491),+G3491*_xll.BDP($C3491, "PX_POS_MULT_FACTOR")*P3491/K3491," ")</f>
        <v/>
      </c>
      <c r="R3491" s="8">
        <f>IF(OR($A3491="TUA",$A3491="TYA"),"",IF(ISNUMBER(_xll.BDP($C3491,"DUR_ADJ_OAS_MID")),_xll.BDP($C3491,"DUR_ADJ_OAS_MID"),IF(ISNUMBER(_xll.BDP($E3491&amp;" ISIN","DUR_ADJ_OAS_MID")),_xll.BDP($E3491&amp;" ISIN","DUR_ADJ_OAS_MID")," ")))</f>
        <v/>
      </c>
      <c r="S3491" s="7">
        <f>IF(ISNUMBER(N3491),Q3491*N3491,IF(ISNUMBER(R3491),J3491*R3491," "))</f>
        <v/>
      </c>
      <c r="T3491" t="inlineStr">
        <is>
          <t>01XRXX0D3</t>
        </is>
      </c>
      <c r="U3491" t="inlineStr">
        <is>
          <t>Option</t>
        </is>
      </c>
      <c r="AG3491" t="n">
        <v>-0.028364</v>
      </c>
    </row>
    <row r="3492">
      <c r="A3492" t="inlineStr">
        <is>
          <t>SPD</t>
        </is>
      </c>
      <c r="B3492" t="inlineStr">
        <is>
          <t>RUTW US 10/22/25 P2360 Index</t>
        </is>
      </c>
      <c r="C3492" t="inlineStr">
        <is>
          <t>RUTW US 10/22/25 P2360 Index</t>
        </is>
      </c>
      <c r="F3492" t="inlineStr">
        <is>
          <t>01XRXX4J9</t>
        </is>
      </c>
      <c r="G3492" s="1" t="n">
        <v>-50</v>
      </c>
      <c r="H3492" s="1" t="n">
        <v>27.3</v>
      </c>
      <c r="I3492" s="2" t="n">
        <v>-136500</v>
      </c>
      <c r="J3492" s="3" t="n">
        <v>-0.00144714</v>
      </c>
      <c r="K3492" s="4" t="n">
        <v>94324079.40000001</v>
      </c>
      <c r="L3492" s="5" t="n">
        <v>2450001</v>
      </c>
      <c r="M3492" s="6" t="n">
        <v>38.49960853</v>
      </c>
      <c r="N3492" s="7">
        <f>IF(ISNUMBER(_xll.BDP($C3492, "DELTA_MID")),_xll.BDP($C3492, "DELTA_MID")," ")</f>
        <v/>
      </c>
      <c r="O3492" s="7">
        <f>IF(ISNUMBER(N3492),_xll.BDP($C3492, "OPT_UNDL_TICKER"),"")</f>
        <v/>
      </c>
      <c r="P3492" s="8">
        <f>IF(ISNUMBER(N3492),_xll.BDP($C3492, "OPT_UNDL_PX")," ")</f>
        <v/>
      </c>
      <c r="Q3492" s="7">
        <f>IF(ISNUMBER(N3492),+G3492*_xll.BDP($C3492, "PX_POS_MULT_FACTOR")*P3492/K3492," ")</f>
        <v/>
      </c>
      <c r="R3492" s="8">
        <f>IF(OR($A3492="TUA",$A3492="TYA"),"",IF(ISNUMBER(_xll.BDP($C3492,"DUR_ADJ_OAS_MID")),_xll.BDP($C3492,"DUR_ADJ_OAS_MID"),IF(ISNUMBER(_xll.BDP($E3492&amp;" ISIN","DUR_ADJ_OAS_MID")),_xll.BDP($E3492&amp;" ISIN","DUR_ADJ_OAS_MID")," ")))</f>
        <v/>
      </c>
      <c r="S3492" s="7">
        <f>IF(ISNUMBER(N3492),Q3492*N3492,IF(ISNUMBER(R3492),J3492*R3492," "))</f>
        <v/>
      </c>
      <c r="T3492" t="inlineStr">
        <is>
          <t>01XRXX4J9</t>
        </is>
      </c>
      <c r="U3492" t="inlineStr">
        <is>
          <t>Option</t>
        </is>
      </c>
      <c r="AG3492" t="n">
        <v>-0.028364</v>
      </c>
    </row>
    <row r="3493">
      <c r="A3493" t="inlineStr">
        <is>
          <t>SPD</t>
        </is>
      </c>
      <c r="B3493" t="inlineStr">
        <is>
          <t>SPXW US 10/13/25 C6785 Index</t>
        </is>
      </c>
      <c r="C3493" t="inlineStr">
        <is>
          <t>SPXW US 10/13/25 C6785 Index</t>
        </is>
      </c>
      <c r="F3493" t="inlineStr">
        <is>
          <t>01XMVL4C8</t>
        </is>
      </c>
      <c r="G3493" s="1" t="n">
        <v>36</v>
      </c>
      <c r="H3493" s="1" t="n">
        <v>0.1</v>
      </c>
      <c r="I3493" s="2" t="n">
        <v>360</v>
      </c>
      <c r="J3493" s="3" t="n">
        <v>3.82e-06</v>
      </c>
      <c r="K3493" s="4" t="n">
        <v>94324079.40000001</v>
      </c>
      <c r="L3493" s="5" t="n">
        <v>2450001</v>
      </c>
      <c r="M3493" s="6" t="n">
        <v>38.49960853</v>
      </c>
      <c r="N3493" s="7">
        <f>IF(ISNUMBER(_xll.BDP($C3493, "DELTA_MID")),_xll.BDP($C3493, "DELTA_MID")," ")</f>
        <v/>
      </c>
      <c r="O3493" s="7">
        <f>IF(ISNUMBER(N3493),_xll.BDP($C3493, "OPT_UNDL_TICKER"),"")</f>
        <v/>
      </c>
      <c r="P3493" s="8">
        <f>IF(ISNUMBER(N3493),_xll.BDP($C3493, "OPT_UNDL_PX")," ")</f>
        <v/>
      </c>
      <c r="Q3493" s="7">
        <f>IF(ISNUMBER(N3493),+G3493*_xll.BDP($C3493, "PX_POS_MULT_FACTOR")*P3493/K3493," ")</f>
        <v/>
      </c>
      <c r="R3493" s="8">
        <f>IF(OR($A3493="TUA",$A3493="TYA"),"",IF(ISNUMBER(_xll.BDP($C3493,"DUR_ADJ_OAS_MID")),_xll.BDP($C3493,"DUR_ADJ_OAS_MID"),IF(ISNUMBER(_xll.BDP($E3493&amp;" ISIN","DUR_ADJ_OAS_MID")),_xll.BDP($E3493&amp;" ISIN","DUR_ADJ_OAS_MID")," ")))</f>
        <v/>
      </c>
      <c r="S3493" s="7">
        <f>IF(ISNUMBER(N3493),Q3493*N3493,IF(ISNUMBER(R3493),J3493*R3493," "))</f>
        <v/>
      </c>
      <c r="T3493" t="inlineStr">
        <is>
          <t>01XMVL4C8</t>
        </is>
      </c>
      <c r="U3493" t="inlineStr">
        <is>
          <t>Option</t>
        </is>
      </c>
      <c r="AG3493" t="n">
        <v>-0.028364</v>
      </c>
    </row>
    <row r="3494">
      <c r="A3494" t="inlineStr">
        <is>
          <t>SPD</t>
        </is>
      </c>
      <c r="B3494" t="inlineStr">
        <is>
          <t>SPXW US 10/13/25 P6425 Index</t>
        </is>
      </c>
      <c r="C3494" t="inlineStr">
        <is>
          <t>SPXW US 10/13/25 P6425 Index</t>
        </is>
      </c>
      <c r="F3494" t="inlineStr">
        <is>
          <t>01X1MGGB1</t>
        </is>
      </c>
      <c r="G3494" s="1" t="n">
        <v>128</v>
      </c>
      <c r="H3494" s="1" t="n">
        <v>8.4</v>
      </c>
      <c r="I3494" s="2" t="n">
        <v>107520</v>
      </c>
      <c r="J3494" s="3" t="n">
        <v>0.0011399</v>
      </c>
      <c r="K3494" s="4" t="n">
        <v>94324079.40000001</v>
      </c>
      <c r="L3494" s="5" t="n">
        <v>2450001</v>
      </c>
      <c r="M3494" s="6" t="n">
        <v>38.49960853</v>
      </c>
      <c r="N3494" s="7">
        <f>IF(ISNUMBER(_xll.BDP($C3494, "DELTA_MID")),_xll.BDP($C3494, "DELTA_MID")," ")</f>
        <v/>
      </c>
      <c r="O3494" s="7">
        <f>IF(ISNUMBER(N3494),_xll.BDP($C3494, "OPT_UNDL_TICKER"),"")</f>
        <v/>
      </c>
      <c r="P3494" s="8">
        <f>IF(ISNUMBER(N3494),_xll.BDP($C3494, "OPT_UNDL_PX")," ")</f>
        <v/>
      </c>
      <c r="Q3494" s="7">
        <f>IF(ISNUMBER(N3494),+G3494*_xll.BDP($C3494, "PX_POS_MULT_FACTOR")*P3494/K3494," ")</f>
        <v/>
      </c>
      <c r="R3494" s="8">
        <f>IF(OR($A3494="TUA",$A3494="TYA"),"",IF(ISNUMBER(_xll.BDP($C3494,"DUR_ADJ_OAS_MID")),_xll.BDP($C3494,"DUR_ADJ_OAS_MID"),IF(ISNUMBER(_xll.BDP($E3494&amp;" ISIN","DUR_ADJ_OAS_MID")),_xll.BDP($E3494&amp;" ISIN","DUR_ADJ_OAS_MID")," ")))</f>
        <v/>
      </c>
      <c r="S3494" s="7">
        <f>IF(ISNUMBER(N3494),Q3494*N3494,IF(ISNUMBER(R3494),J3494*R3494," "))</f>
        <v/>
      </c>
      <c r="T3494" t="inlineStr">
        <is>
          <t>01X1MGGB1</t>
        </is>
      </c>
      <c r="U3494" t="inlineStr">
        <is>
          <t>Option</t>
        </is>
      </c>
      <c r="AG3494" t="n">
        <v>-0.028364</v>
      </c>
    </row>
    <row r="3495">
      <c r="A3495" t="inlineStr">
        <is>
          <t>SPD</t>
        </is>
      </c>
      <c r="B3495" t="inlineStr">
        <is>
          <t>SPXW US 10/15/25 P6150 Index</t>
        </is>
      </c>
      <c r="C3495" t="inlineStr">
        <is>
          <t>SPXW US 10/15/25 P6150 Index</t>
        </is>
      </c>
      <c r="F3495" t="inlineStr">
        <is>
          <t>01X3RL7L1</t>
        </is>
      </c>
      <c r="G3495" s="1" t="n">
        <v>16</v>
      </c>
      <c r="H3495" s="1" t="n">
        <v>3.9</v>
      </c>
      <c r="I3495" s="2" t="n">
        <v>6240</v>
      </c>
      <c r="J3495" s="3" t="n">
        <v>6.615e-05</v>
      </c>
      <c r="K3495" s="4" t="n">
        <v>94324079.40000001</v>
      </c>
      <c r="L3495" s="5" t="n">
        <v>2450001</v>
      </c>
      <c r="M3495" s="6" t="n">
        <v>38.49960853</v>
      </c>
      <c r="N3495" s="7">
        <f>IF(ISNUMBER(_xll.BDP($C3495, "DELTA_MID")),_xll.BDP($C3495, "DELTA_MID")," ")</f>
        <v/>
      </c>
      <c r="O3495" s="7">
        <f>IF(ISNUMBER(N3495),_xll.BDP($C3495, "OPT_UNDL_TICKER"),"")</f>
        <v/>
      </c>
      <c r="P3495" s="8">
        <f>IF(ISNUMBER(N3495),_xll.BDP($C3495, "OPT_UNDL_PX")," ")</f>
        <v/>
      </c>
      <c r="Q3495" s="7">
        <f>IF(ISNUMBER(N3495),+G3495*_xll.BDP($C3495, "PX_POS_MULT_FACTOR")*P3495/K3495," ")</f>
        <v/>
      </c>
      <c r="R3495" s="8">
        <f>IF(OR($A3495="TUA",$A3495="TYA"),"",IF(ISNUMBER(_xll.BDP($C3495,"DUR_ADJ_OAS_MID")),_xll.BDP($C3495,"DUR_ADJ_OAS_MID"),IF(ISNUMBER(_xll.BDP($E3495&amp;" ISIN","DUR_ADJ_OAS_MID")),_xll.BDP($E3495&amp;" ISIN","DUR_ADJ_OAS_MID")," ")))</f>
        <v/>
      </c>
      <c r="S3495" s="7">
        <f>IF(ISNUMBER(N3495),Q3495*N3495,IF(ISNUMBER(R3495),J3495*R3495," "))</f>
        <v/>
      </c>
      <c r="T3495" t="inlineStr">
        <is>
          <t>01X3RL7L1</t>
        </is>
      </c>
      <c r="U3495" t="inlineStr">
        <is>
          <t>Option</t>
        </is>
      </c>
      <c r="AG3495" t="n">
        <v>-0.028364</v>
      </c>
    </row>
    <row r="3496">
      <c r="A3496" t="inlineStr">
        <is>
          <t>SPD</t>
        </is>
      </c>
      <c r="B3496" t="inlineStr">
        <is>
          <t>SPXW US 10/15/25 P6400 Index</t>
        </is>
      </c>
      <c r="C3496" t="inlineStr">
        <is>
          <t>SPXW US 10/15/25 P6400 Index</t>
        </is>
      </c>
      <c r="F3496" t="inlineStr">
        <is>
          <t>01X3RM6C2</t>
        </is>
      </c>
      <c r="G3496" s="1" t="n">
        <v>114</v>
      </c>
      <c r="H3496" s="1" t="n">
        <v>18.45</v>
      </c>
      <c r="I3496" s="2" t="n">
        <v>210330</v>
      </c>
      <c r="J3496" s="3" t="n">
        <v>0.00222987</v>
      </c>
      <c r="K3496" s="4" t="n">
        <v>94324079.40000001</v>
      </c>
      <c r="L3496" s="5" t="n">
        <v>2450001</v>
      </c>
      <c r="M3496" s="6" t="n">
        <v>38.49960853</v>
      </c>
      <c r="N3496" s="7">
        <f>IF(ISNUMBER(_xll.BDP($C3496, "DELTA_MID")),_xll.BDP($C3496, "DELTA_MID")," ")</f>
        <v/>
      </c>
      <c r="O3496" s="7">
        <f>IF(ISNUMBER(N3496),_xll.BDP($C3496, "OPT_UNDL_TICKER"),"")</f>
        <v/>
      </c>
      <c r="P3496" s="8">
        <f>IF(ISNUMBER(N3496),_xll.BDP($C3496, "OPT_UNDL_PX")," ")</f>
        <v/>
      </c>
      <c r="Q3496" s="7">
        <f>IF(ISNUMBER(N3496),+G3496*_xll.BDP($C3496, "PX_POS_MULT_FACTOR")*P3496/K3496," ")</f>
        <v/>
      </c>
      <c r="R3496" s="8">
        <f>IF(OR($A3496="TUA",$A3496="TYA"),"",IF(ISNUMBER(_xll.BDP($C3496,"DUR_ADJ_OAS_MID")),_xll.BDP($C3496,"DUR_ADJ_OAS_MID"),IF(ISNUMBER(_xll.BDP($E3496&amp;" ISIN","DUR_ADJ_OAS_MID")),_xll.BDP($E3496&amp;" ISIN","DUR_ADJ_OAS_MID")," ")))</f>
        <v/>
      </c>
      <c r="S3496" s="7">
        <f>IF(ISNUMBER(N3496),Q3496*N3496,IF(ISNUMBER(R3496),J3496*R3496," "))</f>
        <v/>
      </c>
      <c r="T3496" t="inlineStr">
        <is>
          <t>01X3RM6C2</t>
        </is>
      </c>
      <c r="U3496" t="inlineStr">
        <is>
          <t>Option</t>
        </is>
      </c>
      <c r="AG3496" t="n">
        <v>-0.028364</v>
      </c>
    </row>
    <row r="3497">
      <c r="A3497" t="inlineStr">
        <is>
          <t>SPD</t>
        </is>
      </c>
      <c r="B3497" t="inlineStr">
        <is>
          <t>SPXW US 10/15/25 P6450 Index</t>
        </is>
      </c>
      <c r="C3497" t="inlineStr">
        <is>
          <t>SPXW US 10/15/25 P6450 Index</t>
        </is>
      </c>
      <c r="F3497" t="inlineStr">
        <is>
          <t>01X3MYW97</t>
        </is>
      </c>
      <c r="G3497" s="1" t="n">
        <v>-16</v>
      </c>
      <c r="H3497" s="1" t="n">
        <v>27.15</v>
      </c>
      <c r="I3497" s="2" t="n">
        <v>-43440</v>
      </c>
      <c r="J3497" s="3" t="n">
        <v>-0.00046054</v>
      </c>
      <c r="K3497" s="4" t="n">
        <v>94324079.40000001</v>
      </c>
      <c r="L3497" s="5" t="n">
        <v>2450001</v>
      </c>
      <c r="M3497" s="6" t="n">
        <v>38.49960853</v>
      </c>
      <c r="N3497" s="7">
        <f>IF(ISNUMBER(_xll.BDP($C3497, "DELTA_MID")),_xll.BDP($C3497, "DELTA_MID")," ")</f>
        <v/>
      </c>
      <c r="O3497" s="7">
        <f>IF(ISNUMBER(N3497),_xll.BDP($C3497, "OPT_UNDL_TICKER"),"")</f>
        <v/>
      </c>
      <c r="P3497" s="8">
        <f>IF(ISNUMBER(N3497),_xll.BDP($C3497, "OPT_UNDL_PX")," ")</f>
        <v/>
      </c>
      <c r="Q3497" s="7">
        <f>IF(ISNUMBER(N3497),+G3497*_xll.BDP($C3497, "PX_POS_MULT_FACTOR")*P3497/K3497," ")</f>
        <v/>
      </c>
      <c r="R3497" s="8">
        <f>IF(OR($A3497="TUA",$A3497="TYA"),"",IF(ISNUMBER(_xll.BDP($C3497,"DUR_ADJ_OAS_MID")),_xll.BDP($C3497,"DUR_ADJ_OAS_MID"),IF(ISNUMBER(_xll.BDP($E3497&amp;" ISIN","DUR_ADJ_OAS_MID")),_xll.BDP($E3497&amp;" ISIN","DUR_ADJ_OAS_MID")," ")))</f>
        <v/>
      </c>
      <c r="S3497" s="7">
        <f>IF(ISNUMBER(N3497),Q3497*N3497,IF(ISNUMBER(R3497),J3497*R3497," "))</f>
        <v/>
      </c>
      <c r="T3497" t="inlineStr">
        <is>
          <t>01X3MYW97</t>
        </is>
      </c>
      <c r="U3497" t="inlineStr">
        <is>
          <t>Option</t>
        </is>
      </c>
      <c r="AG3497" t="n">
        <v>-0.028364</v>
      </c>
    </row>
    <row r="3498">
      <c r="A3498" t="inlineStr">
        <is>
          <t>SPD</t>
        </is>
      </c>
      <c r="B3498" t="inlineStr">
        <is>
          <t>SPXW US 10/17/25 C6750 Index</t>
        </is>
      </c>
      <c r="C3498" t="inlineStr">
        <is>
          <t>SPXW US 10/17/25 C6750 Index</t>
        </is>
      </c>
      <c r="F3498" t="inlineStr">
        <is>
          <t>01TZNQ212</t>
        </is>
      </c>
      <c r="G3498" s="1" t="n">
        <v>94</v>
      </c>
      <c r="H3498" s="1" t="n">
        <v>5.1</v>
      </c>
      <c r="I3498" s="2" t="n">
        <v>47940</v>
      </c>
      <c r="J3498" s="3" t="n">
        <v>0.00050825</v>
      </c>
      <c r="K3498" s="4" t="n">
        <v>94324079.40000001</v>
      </c>
      <c r="L3498" s="5" t="n">
        <v>2450001</v>
      </c>
      <c r="M3498" s="6" t="n">
        <v>38.49960853</v>
      </c>
      <c r="N3498" s="7">
        <f>IF(ISNUMBER(_xll.BDP($C3498, "DELTA_MID")),_xll.BDP($C3498, "DELTA_MID")," ")</f>
        <v/>
      </c>
      <c r="O3498" s="7">
        <f>IF(ISNUMBER(N3498),_xll.BDP($C3498, "OPT_UNDL_TICKER"),"")</f>
        <v/>
      </c>
      <c r="P3498" s="8">
        <f>IF(ISNUMBER(N3498),_xll.BDP($C3498, "OPT_UNDL_PX")," ")</f>
        <v/>
      </c>
      <c r="Q3498" s="7">
        <f>IF(ISNUMBER(N3498),+G3498*_xll.BDP($C3498, "PX_POS_MULT_FACTOR")*P3498/K3498," ")</f>
        <v/>
      </c>
      <c r="R3498" s="8">
        <f>IF(OR($A3498="TUA",$A3498="TYA"),"",IF(ISNUMBER(_xll.BDP($C3498,"DUR_ADJ_OAS_MID")),_xll.BDP($C3498,"DUR_ADJ_OAS_MID"),IF(ISNUMBER(_xll.BDP($E3498&amp;" ISIN","DUR_ADJ_OAS_MID")),_xll.BDP($E3498&amp;" ISIN","DUR_ADJ_OAS_MID")," ")))</f>
        <v/>
      </c>
      <c r="S3498" s="7">
        <f>IF(ISNUMBER(N3498),Q3498*N3498,IF(ISNUMBER(R3498),J3498*R3498," "))</f>
        <v/>
      </c>
      <c r="T3498" t="inlineStr">
        <is>
          <t>01TZNQ212</t>
        </is>
      </c>
      <c r="U3498" t="inlineStr">
        <is>
          <t>Option</t>
        </is>
      </c>
      <c r="AG3498" t="n">
        <v>-0.028364</v>
      </c>
    </row>
    <row r="3499">
      <c r="A3499" t="inlineStr">
        <is>
          <t>SPD</t>
        </is>
      </c>
      <c r="B3499" t="inlineStr">
        <is>
          <t>SPXW US 10/17/25 P5050 Index</t>
        </is>
      </c>
      <c r="C3499" t="inlineStr">
        <is>
          <t>SPXW US 10/17/25 P5050 Index</t>
        </is>
      </c>
      <c r="F3499" t="inlineStr">
        <is>
          <t>01TZNPYP7</t>
        </is>
      </c>
      <c r="G3499" s="1" t="n">
        <v>-274</v>
      </c>
      <c r="H3499" s="1" t="n">
        <v>0.6</v>
      </c>
      <c r="I3499" s="2" t="n">
        <v>-16440</v>
      </c>
      <c r="J3499" s="3" t="n">
        <v>-0.00017429</v>
      </c>
      <c r="K3499" s="4" t="n">
        <v>94324079.40000001</v>
      </c>
      <c r="L3499" s="5" t="n">
        <v>2450001</v>
      </c>
      <c r="M3499" s="6" t="n">
        <v>38.49960853</v>
      </c>
      <c r="N3499" s="7">
        <f>IF(ISNUMBER(_xll.BDP($C3499, "DELTA_MID")),_xll.BDP($C3499, "DELTA_MID")," ")</f>
        <v/>
      </c>
      <c r="O3499" s="7">
        <f>IF(ISNUMBER(N3499),_xll.BDP($C3499, "OPT_UNDL_TICKER"),"")</f>
        <v/>
      </c>
      <c r="P3499" s="8">
        <f>IF(ISNUMBER(N3499),_xll.BDP($C3499, "OPT_UNDL_PX")," ")</f>
        <v/>
      </c>
      <c r="Q3499" s="7">
        <f>IF(ISNUMBER(N3499),+G3499*_xll.BDP($C3499, "PX_POS_MULT_FACTOR")*P3499/K3499," ")</f>
        <v/>
      </c>
      <c r="R3499" s="8">
        <f>IF(OR($A3499="TUA",$A3499="TYA"),"",IF(ISNUMBER(_xll.BDP($C3499,"DUR_ADJ_OAS_MID")),_xll.BDP($C3499,"DUR_ADJ_OAS_MID"),IF(ISNUMBER(_xll.BDP($E3499&amp;" ISIN","DUR_ADJ_OAS_MID")),_xll.BDP($E3499&amp;" ISIN","DUR_ADJ_OAS_MID")," ")))</f>
        <v/>
      </c>
      <c r="S3499" s="7">
        <f>IF(ISNUMBER(N3499),Q3499*N3499,IF(ISNUMBER(R3499),J3499*R3499," "))</f>
        <v/>
      </c>
      <c r="T3499" t="inlineStr">
        <is>
          <t>01TZNPYP7</t>
        </is>
      </c>
      <c r="U3499" t="inlineStr">
        <is>
          <t>Option</t>
        </is>
      </c>
      <c r="AG3499" t="n">
        <v>-0.028364</v>
      </c>
    </row>
    <row r="3500">
      <c r="A3500" t="inlineStr">
        <is>
          <t>SPD</t>
        </is>
      </c>
      <c r="B3500" t="inlineStr">
        <is>
          <t>SPXW US 10/17/25 P5350 Index</t>
        </is>
      </c>
      <c r="C3500" t="inlineStr">
        <is>
          <t>SPXW US 10/17/25 P5350 Index</t>
        </is>
      </c>
      <c r="F3500" t="inlineStr">
        <is>
          <t>01TZNQK76</t>
        </is>
      </c>
      <c r="G3500" s="1" t="n">
        <v>274</v>
      </c>
      <c r="H3500" s="1" t="n">
        <v>1.05</v>
      </c>
      <c r="I3500" s="2" t="n">
        <v>28770</v>
      </c>
      <c r="J3500" s="3" t="n">
        <v>0.00030501</v>
      </c>
      <c r="K3500" s="4" t="n">
        <v>94324079.40000001</v>
      </c>
      <c r="L3500" s="5" t="n">
        <v>2450001</v>
      </c>
      <c r="M3500" s="6" t="n">
        <v>38.49960853</v>
      </c>
      <c r="N3500" s="7">
        <f>IF(ISNUMBER(_xll.BDP($C3500, "DELTA_MID")),_xll.BDP($C3500, "DELTA_MID")," ")</f>
        <v/>
      </c>
      <c r="O3500" s="7">
        <f>IF(ISNUMBER(N3500),_xll.BDP($C3500, "OPT_UNDL_TICKER"),"")</f>
        <v/>
      </c>
      <c r="P3500" s="8">
        <f>IF(ISNUMBER(N3500),_xll.BDP($C3500, "OPT_UNDL_PX")," ")</f>
        <v/>
      </c>
      <c r="Q3500" s="7">
        <f>IF(ISNUMBER(N3500),+G3500*_xll.BDP($C3500, "PX_POS_MULT_FACTOR")*P3500/K3500," ")</f>
        <v/>
      </c>
      <c r="R3500" s="8">
        <f>IF(OR($A3500="TUA",$A3500="TYA"),"",IF(ISNUMBER(_xll.BDP($C3500,"DUR_ADJ_OAS_MID")),_xll.BDP($C3500,"DUR_ADJ_OAS_MID"),IF(ISNUMBER(_xll.BDP($E3500&amp;" ISIN","DUR_ADJ_OAS_MID")),_xll.BDP($E3500&amp;" ISIN","DUR_ADJ_OAS_MID")," ")))</f>
        <v/>
      </c>
      <c r="S3500" s="7">
        <f>IF(ISNUMBER(N3500),Q3500*N3500,IF(ISNUMBER(R3500),J3500*R3500," "))</f>
        <v/>
      </c>
      <c r="T3500" t="inlineStr">
        <is>
          <t>01TZNQK76</t>
        </is>
      </c>
      <c r="U3500" t="inlineStr">
        <is>
          <t>Option</t>
        </is>
      </c>
      <c r="AG3500" t="n">
        <v>-0.028364</v>
      </c>
    </row>
    <row r="3501">
      <c r="A3501" t="inlineStr">
        <is>
          <t>SPD</t>
        </is>
      </c>
      <c r="B3501" t="inlineStr">
        <is>
          <t>SPXW US 10/17/25 P6150 Index</t>
        </is>
      </c>
      <c r="C3501" t="inlineStr">
        <is>
          <t>SPXW US 10/17/25 P6150 Index</t>
        </is>
      </c>
      <c r="F3501" t="inlineStr">
        <is>
          <t>01TZNR569</t>
        </is>
      </c>
      <c r="G3501" s="1" t="n">
        <v>16</v>
      </c>
      <c r="H3501" s="1" t="n">
        <v>7.4</v>
      </c>
      <c r="I3501" s="2" t="n">
        <v>11840</v>
      </c>
      <c r="J3501" s="3" t="n">
        <v>0.00012552</v>
      </c>
      <c r="K3501" s="4" t="n">
        <v>94324079.40000001</v>
      </c>
      <c r="L3501" s="5" t="n">
        <v>2450001</v>
      </c>
      <c r="M3501" s="6" t="n">
        <v>38.49960853</v>
      </c>
      <c r="N3501" s="7">
        <f>IF(ISNUMBER(_xll.BDP($C3501, "DELTA_MID")),_xll.BDP($C3501, "DELTA_MID")," ")</f>
        <v/>
      </c>
      <c r="O3501" s="7">
        <f>IF(ISNUMBER(N3501),_xll.BDP($C3501, "OPT_UNDL_TICKER"),"")</f>
        <v/>
      </c>
      <c r="P3501" s="8">
        <f>IF(ISNUMBER(N3501),_xll.BDP($C3501, "OPT_UNDL_PX")," ")</f>
        <v/>
      </c>
      <c r="Q3501" s="7">
        <f>IF(ISNUMBER(N3501),+G3501*_xll.BDP($C3501, "PX_POS_MULT_FACTOR")*P3501/K3501," ")</f>
        <v/>
      </c>
      <c r="R3501" s="8">
        <f>IF(OR($A3501="TUA",$A3501="TYA"),"",IF(ISNUMBER(_xll.BDP($C3501,"DUR_ADJ_OAS_MID")),_xll.BDP($C3501,"DUR_ADJ_OAS_MID"),IF(ISNUMBER(_xll.BDP($E3501&amp;" ISIN","DUR_ADJ_OAS_MID")),_xll.BDP($E3501&amp;" ISIN","DUR_ADJ_OAS_MID")," ")))</f>
        <v/>
      </c>
      <c r="S3501" s="7">
        <f>IF(ISNUMBER(N3501),Q3501*N3501,IF(ISNUMBER(R3501),J3501*R3501," "))</f>
        <v/>
      </c>
      <c r="T3501" t="inlineStr">
        <is>
          <t>01TZNR569</t>
        </is>
      </c>
      <c r="U3501" t="inlineStr">
        <is>
          <t>Option</t>
        </is>
      </c>
      <c r="AG3501" t="n">
        <v>-0.028364</v>
      </c>
    </row>
    <row r="3502">
      <c r="A3502" t="inlineStr">
        <is>
          <t>SPD</t>
        </is>
      </c>
      <c r="B3502" t="inlineStr">
        <is>
          <t>SPXW US 10/17/25 P6200 Index</t>
        </is>
      </c>
      <c r="C3502" t="inlineStr">
        <is>
          <t>SPXW US 10/17/25 P6200 Index</t>
        </is>
      </c>
      <c r="F3502" t="inlineStr">
        <is>
          <t>01TZNQJ60</t>
        </is>
      </c>
      <c r="G3502" s="1" t="n">
        <v>16</v>
      </c>
      <c r="H3502" s="1" t="n">
        <v>9.300000000000001</v>
      </c>
      <c r="I3502" s="2" t="n">
        <v>14880</v>
      </c>
      <c r="J3502" s="3" t="n">
        <v>0.00015775</v>
      </c>
      <c r="K3502" s="4" t="n">
        <v>94324079.40000001</v>
      </c>
      <c r="L3502" s="5" t="n">
        <v>2450001</v>
      </c>
      <c r="M3502" s="6" t="n">
        <v>38.49960853</v>
      </c>
      <c r="N3502" s="7">
        <f>IF(ISNUMBER(_xll.BDP($C3502, "DELTA_MID")),_xll.BDP($C3502, "DELTA_MID")," ")</f>
        <v/>
      </c>
      <c r="O3502" s="7">
        <f>IF(ISNUMBER(N3502),_xll.BDP($C3502, "OPT_UNDL_TICKER"),"")</f>
        <v/>
      </c>
      <c r="P3502" s="8">
        <f>IF(ISNUMBER(N3502),_xll.BDP($C3502, "OPT_UNDL_PX")," ")</f>
        <v/>
      </c>
      <c r="Q3502" s="7">
        <f>IF(ISNUMBER(N3502),+G3502*_xll.BDP($C3502, "PX_POS_MULT_FACTOR")*P3502/K3502," ")</f>
        <v/>
      </c>
      <c r="R3502" s="8">
        <f>IF(OR($A3502="TUA",$A3502="TYA"),"",IF(ISNUMBER(_xll.BDP($C3502,"DUR_ADJ_OAS_MID")),_xll.BDP($C3502,"DUR_ADJ_OAS_MID"),IF(ISNUMBER(_xll.BDP($E3502&amp;" ISIN","DUR_ADJ_OAS_MID")),_xll.BDP($E3502&amp;" ISIN","DUR_ADJ_OAS_MID")," ")))</f>
        <v/>
      </c>
      <c r="S3502" s="7">
        <f>IF(ISNUMBER(N3502),Q3502*N3502,IF(ISNUMBER(R3502),J3502*R3502," "))</f>
        <v/>
      </c>
      <c r="T3502" t="inlineStr">
        <is>
          <t>01TZNQJ60</t>
        </is>
      </c>
      <c r="U3502" t="inlineStr">
        <is>
          <t>Option</t>
        </is>
      </c>
      <c r="AG3502" t="n">
        <v>-0.028364</v>
      </c>
    </row>
    <row r="3503">
      <c r="A3503" t="inlineStr">
        <is>
          <t>SPD</t>
        </is>
      </c>
      <c r="B3503" t="inlineStr">
        <is>
          <t>SPXW US 10/17/25 P6450 Index</t>
        </is>
      </c>
      <c r="C3503" t="inlineStr">
        <is>
          <t>SPXW US 10/17/25 P6450 Index</t>
        </is>
      </c>
      <c r="F3503" t="inlineStr">
        <is>
          <t>01TZNQJ42</t>
        </is>
      </c>
      <c r="G3503" s="1" t="n">
        <v>-16</v>
      </c>
      <c r="H3503" s="1" t="n">
        <v>37.5</v>
      </c>
      <c r="I3503" s="2" t="n">
        <v>-60000</v>
      </c>
      <c r="J3503" s="3" t="n">
        <v>-0.0006361</v>
      </c>
      <c r="K3503" s="4" t="n">
        <v>94324079.40000001</v>
      </c>
      <c r="L3503" s="5" t="n">
        <v>2450001</v>
      </c>
      <c r="M3503" s="6" t="n">
        <v>38.49960853</v>
      </c>
      <c r="N3503" s="7">
        <f>IF(ISNUMBER(_xll.BDP($C3503, "DELTA_MID")),_xll.BDP($C3503, "DELTA_MID")," ")</f>
        <v/>
      </c>
      <c r="O3503" s="7">
        <f>IF(ISNUMBER(N3503),_xll.BDP($C3503, "OPT_UNDL_TICKER"),"")</f>
        <v/>
      </c>
      <c r="P3503" s="8">
        <f>IF(ISNUMBER(N3503),_xll.BDP($C3503, "OPT_UNDL_PX")," ")</f>
        <v/>
      </c>
      <c r="Q3503" s="7">
        <f>IF(ISNUMBER(N3503),+G3503*_xll.BDP($C3503, "PX_POS_MULT_FACTOR")*P3503/K3503," ")</f>
        <v/>
      </c>
      <c r="R3503" s="8">
        <f>IF(OR($A3503="TUA",$A3503="TYA"),"",IF(ISNUMBER(_xll.BDP($C3503,"DUR_ADJ_OAS_MID")),_xll.BDP($C3503,"DUR_ADJ_OAS_MID"),IF(ISNUMBER(_xll.BDP($E3503&amp;" ISIN","DUR_ADJ_OAS_MID")),_xll.BDP($E3503&amp;" ISIN","DUR_ADJ_OAS_MID")," ")))</f>
        <v/>
      </c>
      <c r="S3503" s="7">
        <f>IF(ISNUMBER(N3503),Q3503*N3503,IF(ISNUMBER(R3503),J3503*R3503," "))</f>
        <v/>
      </c>
      <c r="T3503" t="inlineStr">
        <is>
          <t>01TZNQJ42</t>
        </is>
      </c>
      <c r="U3503" t="inlineStr">
        <is>
          <t>Option</t>
        </is>
      </c>
      <c r="AG3503" t="n">
        <v>-0.028364</v>
      </c>
    </row>
    <row r="3504">
      <c r="A3504" t="inlineStr">
        <is>
          <t>SPD</t>
        </is>
      </c>
      <c r="B3504" t="inlineStr">
        <is>
          <t>SPXW US 10/17/25 P6500 Index</t>
        </is>
      </c>
      <c r="C3504" t="inlineStr">
        <is>
          <t>SPXW US 10/17/25 P6500 Index</t>
        </is>
      </c>
      <c r="F3504" t="inlineStr">
        <is>
          <t>01TZNPYH6</t>
        </is>
      </c>
      <c r="G3504" s="1" t="n">
        <v>-16</v>
      </c>
      <c r="H3504" s="1" t="n">
        <v>50.85</v>
      </c>
      <c r="I3504" s="2" t="n">
        <v>-81360</v>
      </c>
      <c r="J3504" s="3" t="n">
        <v>-0.00086256</v>
      </c>
      <c r="K3504" s="4" t="n">
        <v>94324079.40000001</v>
      </c>
      <c r="L3504" s="5" t="n">
        <v>2450001</v>
      </c>
      <c r="M3504" s="6" t="n">
        <v>38.49960853</v>
      </c>
      <c r="N3504" s="7">
        <f>IF(ISNUMBER(_xll.BDP($C3504, "DELTA_MID")),_xll.BDP($C3504, "DELTA_MID")," ")</f>
        <v/>
      </c>
      <c r="O3504" s="7">
        <f>IF(ISNUMBER(N3504),_xll.BDP($C3504, "OPT_UNDL_TICKER"),"")</f>
        <v/>
      </c>
      <c r="P3504" s="8">
        <f>IF(ISNUMBER(N3504),_xll.BDP($C3504, "OPT_UNDL_PX")," ")</f>
        <v/>
      </c>
      <c r="Q3504" s="7">
        <f>IF(ISNUMBER(N3504),+G3504*_xll.BDP($C3504, "PX_POS_MULT_FACTOR")*P3504/K3504," ")</f>
        <v/>
      </c>
      <c r="R3504" s="8">
        <f>IF(OR($A3504="TUA",$A3504="TYA"),"",IF(ISNUMBER(_xll.BDP($C3504,"DUR_ADJ_OAS_MID")),_xll.BDP($C3504,"DUR_ADJ_OAS_MID"),IF(ISNUMBER(_xll.BDP($E3504&amp;" ISIN","DUR_ADJ_OAS_MID")),_xll.BDP($E3504&amp;" ISIN","DUR_ADJ_OAS_MID")," ")))</f>
        <v/>
      </c>
      <c r="S3504" s="7">
        <f>IF(ISNUMBER(N3504),Q3504*N3504,IF(ISNUMBER(R3504),J3504*R3504," "))</f>
        <v/>
      </c>
      <c r="T3504" t="inlineStr">
        <is>
          <t>01TZNPYH6</t>
        </is>
      </c>
      <c r="U3504" t="inlineStr">
        <is>
          <t>Option</t>
        </is>
      </c>
      <c r="AG3504" t="n">
        <v>-0.028364</v>
      </c>
    </row>
    <row r="3505">
      <c r="A3505" t="inlineStr">
        <is>
          <t>SPD</t>
        </is>
      </c>
      <c r="B3505" t="inlineStr">
        <is>
          <t>SPXW US 10/22/25 C6790 Index</t>
        </is>
      </c>
      <c r="C3505" t="inlineStr">
        <is>
          <t>SPXW US 10/22/25 C6790 Index</t>
        </is>
      </c>
      <c r="F3505" t="inlineStr">
        <is>
          <t>01XMVLW18</t>
        </is>
      </c>
      <c r="G3505" s="1" t="n">
        <v>18</v>
      </c>
      <c r="H3505" s="1" t="n">
        <v>5.3</v>
      </c>
      <c r="I3505" s="2" t="n">
        <v>9540</v>
      </c>
      <c r="J3505" s="3" t="n">
        <v>0.00010114</v>
      </c>
      <c r="K3505" s="4" t="n">
        <v>94324079.40000001</v>
      </c>
      <c r="L3505" s="5" t="n">
        <v>2450001</v>
      </c>
      <c r="M3505" s="6" t="n">
        <v>38.49960853</v>
      </c>
      <c r="N3505" s="7">
        <f>IF(ISNUMBER(_xll.BDP($C3505, "DELTA_MID")),_xll.BDP($C3505, "DELTA_MID")," ")</f>
        <v/>
      </c>
      <c r="O3505" s="7">
        <f>IF(ISNUMBER(N3505),_xll.BDP($C3505, "OPT_UNDL_TICKER"),"")</f>
        <v/>
      </c>
      <c r="P3505" s="8">
        <f>IF(ISNUMBER(N3505),_xll.BDP($C3505, "OPT_UNDL_PX")," ")</f>
        <v/>
      </c>
      <c r="Q3505" s="7">
        <f>IF(ISNUMBER(N3505),+G3505*_xll.BDP($C3505, "PX_POS_MULT_FACTOR")*P3505/K3505," ")</f>
        <v/>
      </c>
      <c r="R3505" s="8">
        <f>IF(OR($A3505="TUA",$A3505="TYA"),"",IF(ISNUMBER(_xll.BDP($C3505,"DUR_ADJ_OAS_MID")),_xll.BDP($C3505,"DUR_ADJ_OAS_MID"),IF(ISNUMBER(_xll.BDP($E3505&amp;" ISIN","DUR_ADJ_OAS_MID")),_xll.BDP($E3505&amp;" ISIN","DUR_ADJ_OAS_MID")," ")))</f>
        <v/>
      </c>
      <c r="S3505" s="7">
        <f>IF(ISNUMBER(N3505),Q3505*N3505,IF(ISNUMBER(R3505),J3505*R3505," "))</f>
        <v/>
      </c>
      <c r="T3505" t="inlineStr">
        <is>
          <t>01XMVLW18</t>
        </is>
      </c>
      <c r="U3505" t="inlineStr">
        <is>
          <t>Option</t>
        </is>
      </c>
      <c r="AG3505" t="n">
        <v>-0.028364</v>
      </c>
    </row>
    <row r="3506">
      <c r="A3506" t="inlineStr">
        <is>
          <t>SPD</t>
        </is>
      </c>
      <c r="B3506" t="inlineStr">
        <is>
          <t>SPXW US 10/22/25 P6200 Index</t>
        </is>
      </c>
      <c r="C3506" t="inlineStr">
        <is>
          <t>SPXW US 10/22/25 P6200 Index</t>
        </is>
      </c>
      <c r="F3506" t="inlineStr">
        <is>
          <t>01X7SVPJ7</t>
        </is>
      </c>
      <c r="G3506" s="1" t="n">
        <v>16</v>
      </c>
      <c r="H3506" s="1" t="n">
        <v>16.45</v>
      </c>
      <c r="I3506" s="2" t="n">
        <v>26320</v>
      </c>
      <c r="J3506" s="3" t="n">
        <v>0.00027904</v>
      </c>
      <c r="K3506" s="4" t="n">
        <v>94324079.40000001</v>
      </c>
      <c r="L3506" s="5" t="n">
        <v>2450001</v>
      </c>
      <c r="M3506" s="6" t="n">
        <v>38.49960853</v>
      </c>
      <c r="N3506" s="7">
        <f>IF(ISNUMBER(_xll.BDP($C3506, "DELTA_MID")),_xll.BDP($C3506, "DELTA_MID")," ")</f>
        <v/>
      </c>
      <c r="O3506" s="7">
        <f>IF(ISNUMBER(N3506),_xll.BDP($C3506, "OPT_UNDL_TICKER"),"")</f>
        <v/>
      </c>
      <c r="P3506" s="8">
        <f>IF(ISNUMBER(N3506),_xll.BDP($C3506, "OPT_UNDL_PX")," ")</f>
        <v/>
      </c>
      <c r="Q3506" s="7">
        <f>IF(ISNUMBER(N3506),+G3506*_xll.BDP($C3506, "PX_POS_MULT_FACTOR")*P3506/K3506," ")</f>
        <v/>
      </c>
      <c r="R3506" s="8">
        <f>IF(OR($A3506="TUA",$A3506="TYA"),"",IF(ISNUMBER(_xll.BDP($C3506,"DUR_ADJ_OAS_MID")),_xll.BDP($C3506,"DUR_ADJ_OAS_MID"),IF(ISNUMBER(_xll.BDP($E3506&amp;" ISIN","DUR_ADJ_OAS_MID")),_xll.BDP($E3506&amp;" ISIN","DUR_ADJ_OAS_MID")," ")))</f>
        <v/>
      </c>
      <c r="S3506" s="7">
        <f>IF(ISNUMBER(N3506),Q3506*N3506,IF(ISNUMBER(R3506),J3506*R3506," "))</f>
        <v/>
      </c>
      <c r="T3506" t="inlineStr">
        <is>
          <t>01X7SVPJ7</t>
        </is>
      </c>
      <c r="U3506" t="inlineStr">
        <is>
          <t>Option</t>
        </is>
      </c>
      <c r="AG3506" t="n">
        <v>-0.028364</v>
      </c>
    </row>
    <row r="3507">
      <c r="A3507" t="inlineStr">
        <is>
          <t>SPD</t>
        </is>
      </c>
      <c r="B3507" t="inlineStr">
        <is>
          <t>SPXW US 10/22/25 P6500 Index</t>
        </is>
      </c>
      <c r="C3507" t="inlineStr">
        <is>
          <t>SPXW US 10/22/25 P6500 Index</t>
        </is>
      </c>
      <c r="F3507" t="inlineStr">
        <is>
          <t>01X7SW6W3</t>
        </is>
      </c>
      <c r="G3507" s="1" t="n">
        <v>-16</v>
      </c>
      <c r="H3507" s="1" t="n">
        <v>64.15000000000001</v>
      </c>
      <c r="I3507" s="2" t="n">
        <v>-102640</v>
      </c>
      <c r="J3507" s="3" t="n">
        <v>-0.00108816</v>
      </c>
      <c r="K3507" s="4" t="n">
        <v>94324079.40000001</v>
      </c>
      <c r="L3507" s="5" t="n">
        <v>2450001</v>
      </c>
      <c r="M3507" s="6" t="n">
        <v>38.49960853</v>
      </c>
      <c r="N3507" s="7">
        <f>IF(ISNUMBER(_xll.BDP($C3507, "DELTA_MID")),_xll.BDP($C3507, "DELTA_MID")," ")</f>
        <v/>
      </c>
      <c r="O3507" s="7">
        <f>IF(ISNUMBER(N3507),_xll.BDP($C3507, "OPT_UNDL_TICKER"),"")</f>
        <v/>
      </c>
      <c r="P3507" s="8">
        <f>IF(ISNUMBER(N3507),_xll.BDP($C3507, "OPT_UNDL_PX")," ")</f>
        <v/>
      </c>
      <c r="Q3507" s="7">
        <f>IF(ISNUMBER(N3507),+G3507*_xll.BDP($C3507, "PX_POS_MULT_FACTOR")*P3507/K3507," ")</f>
        <v/>
      </c>
      <c r="R3507" s="8">
        <f>IF(OR($A3507="TUA",$A3507="TYA"),"",IF(ISNUMBER(_xll.BDP($C3507,"DUR_ADJ_OAS_MID")),_xll.BDP($C3507,"DUR_ADJ_OAS_MID"),IF(ISNUMBER(_xll.BDP($E3507&amp;" ISIN","DUR_ADJ_OAS_MID")),_xll.BDP($E3507&amp;" ISIN","DUR_ADJ_OAS_MID")," ")))</f>
        <v/>
      </c>
      <c r="S3507" s="7">
        <f>IF(ISNUMBER(N3507),Q3507*N3507,IF(ISNUMBER(R3507),J3507*R3507," "))</f>
        <v/>
      </c>
      <c r="T3507" t="inlineStr">
        <is>
          <t>01X7SW6W3</t>
        </is>
      </c>
      <c r="U3507" t="inlineStr">
        <is>
          <t>Option</t>
        </is>
      </c>
      <c r="AG3507" t="n">
        <v>-0.028364</v>
      </c>
    </row>
    <row r="3508">
      <c r="A3508" t="inlineStr">
        <is>
          <t>SPD</t>
        </is>
      </c>
      <c r="B3508" t="inlineStr">
        <is>
          <t>SPXW US 10/24/25 C6810 Index</t>
        </is>
      </c>
      <c r="C3508" t="inlineStr">
        <is>
          <t>SPXW US 10/24/25 C6810 Index</t>
        </is>
      </c>
      <c r="F3508" t="inlineStr">
        <is>
          <t>01XB3DW48</t>
        </is>
      </c>
      <c r="G3508" s="1" t="n">
        <v>18</v>
      </c>
      <c r="H3508" s="1" t="n">
        <v>6.1</v>
      </c>
      <c r="I3508" s="2" t="n">
        <v>10980</v>
      </c>
      <c r="J3508" s="3" t="n">
        <v>0.00011641</v>
      </c>
      <c r="K3508" s="4" t="n">
        <v>94324079.40000001</v>
      </c>
      <c r="L3508" s="5" t="n">
        <v>2450001</v>
      </c>
      <c r="M3508" s="6" t="n">
        <v>38.49960853</v>
      </c>
      <c r="N3508" s="7">
        <f>IF(ISNUMBER(_xll.BDP($C3508, "DELTA_MID")),_xll.BDP($C3508, "DELTA_MID")," ")</f>
        <v/>
      </c>
      <c r="O3508" s="7">
        <f>IF(ISNUMBER(N3508),_xll.BDP($C3508, "OPT_UNDL_TICKER"),"")</f>
        <v/>
      </c>
      <c r="P3508" s="8">
        <f>IF(ISNUMBER(N3508),_xll.BDP($C3508, "OPT_UNDL_PX")," ")</f>
        <v/>
      </c>
      <c r="Q3508" s="7">
        <f>IF(ISNUMBER(N3508),+G3508*_xll.BDP($C3508, "PX_POS_MULT_FACTOR")*P3508/K3508," ")</f>
        <v/>
      </c>
      <c r="R3508" s="8">
        <f>IF(OR($A3508="TUA",$A3508="TYA"),"",IF(ISNUMBER(_xll.BDP($C3508,"DUR_ADJ_OAS_MID")),_xll.BDP($C3508,"DUR_ADJ_OAS_MID"),IF(ISNUMBER(_xll.BDP($E3508&amp;" ISIN","DUR_ADJ_OAS_MID")),_xll.BDP($E3508&amp;" ISIN","DUR_ADJ_OAS_MID")," ")))</f>
        <v/>
      </c>
      <c r="S3508" s="7">
        <f>IF(ISNUMBER(N3508),Q3508*N3508,IF(ISNUMBER(R3508),J3508*R3508," "))</f>
        <v/>
      </c>
      <c r="T3508" t="inlineStr">
        <is>
          <t>01XB3DW48</t>
        </is>
      </c>
      <c r="U3508" t="inlineStr">
        <is>
          <t>Option</t>
        </is>
      </c>
      <c r="AG3508" t="n">
        <v>-0.028364</v>
      </c>
    </row>
    <row r="3509">
      <c r="A3509" t="inlineStr">
        <is>
          <t>SPD</t>
        </is>
      </c>
      <c r="B3509" t="inlineStr">
        <is>
          <t>SPXW US 11/07/25 C6735 Index</t>
        </is>
      </c>
      <c r="C3509" t="inlineStr">
        <is>
          <t>SPXW US 11/07/25 C6735 Index</t>
        </is>
      </c>
      <c r="F3509" t="inlineStr">
        <is>
          <t>01XR0GR36</t>
        </is>
      </c>
      <c r="G3509" s="1" t="n">
        <v>17</v>
      </c>
      <c r="H3509" s="1" t="n">
        <v>44.1</v>
      </c>
      <c r="I3509" s="2" t="n">
        <v>74970</v>
      </c>
      <c r="J3509" s="3" t="n">
        <v>0.00079481</v>
      </c>
      <c r="K3509" s="4" t="n">
        <v>94324079.40000001</v>
      </c>
      <c r="L3509" s="5" t="n">
        <v>2450001</v>
      </c>
      <c r="M3509" s="6" t="n">
        <v>38.49960853</v>
      </c>
      <c r="N3509" s="7">
        <f>IF(ISNUMBER(_xll.BDP($C3509, "DELTA_MID")),_xll.BDP($C3509, "DELTA_MID")," ")</f>
        <v/>
      </c>
      <c r="O3509" s="7">
        <f>IF(ISNUMBER(N3509),_xll.BDP($C3509, "OPT_UNDL_TICKER"),"")</f>
        <v/>
      </c>
      <c r="P3509" s="8">
        <f>IF(ISNUMBER(N3509),_xll.BDP($C3509, "OPT_UNDL_PX")," ")</f>
        <v/>
      </c>
      <c r="Q3509" s="7">
        <f>IF(ISNUMBER(N3509),+G3509*_xll.BDP($C3509, "PX_POS_MULT_FACTOR")*P3509/K3509," ")</f>
        <v/>
      </c>
      <c r="R3509" s="8">
        <f>IF(OR($A3509="TUA",$A3509="TYA"),"",IF(ISNUMBER(_xll.BDP($C3509,"DUR_ADJ_OAS_MID")),_xll.BDP($C3509,"DUR_ADJ_OAS_MID"),IF(ISNUMBER(_xll.BDP($E3509&amp;" ISIN","DUR_ADJ_OAS_MID")),_xll.BDP($E3509&amp;" ISIN","DUR_ADJ_OAS_MID")," ")))</f>
        <v/>
      </c>
      <c r="S3509" s="7">
        <f>IF(ISNUMBER(N3509),Q3509*N3509,IF(ISNUMBER(R3509),J3509*R3509," "))</f>
        <v/>
      </c>
      <c r="T3509" t="inlineStr">
        <is>
          <t>01XR0GR36</t>
        </is>
      </c>
      <c r="U3509" t="inlineStr">
        <is>
          <t>Option</t>
        </is>
      </c>
      <c r="AG3509" t="n">
        <v>-0.028364</v>
      </c>
    </row>
    <row r="3510">
      <c r="A3510" t="inlineStr">
        <is>
          <t>SPD</t>
        </is>
      </c>
      <c r="B3510" t="inlineStr">
        <is>
          <t>SPXW US 11/21/25 P5200 Index</t>
        </is>
      </c>
      <c r="C3510" t="inlineStr">
        <is>
          <t>SPXW US 11/21/25 P5200 Index</t>
        </is>
      </c>
      <c r="F3510" t="inlineStr">
        <is>
          <t>01VLFVCB0</t>
        </is>
      </c>
      <c r="G3510" s="1" t="n">
        <v>-298</v>
      </c>
      <c r="H3510" s="1" t="n">
        <v>10.4</v>
      </c>
      <c r="I3510" s="2" t="n">
        <v>-309920</v>
      </c>
      <c r="J3510" s="3" t="n">
        <v>-0.00328569</v>
      </c>
      <c r="K3510" s="4" t="n">
        <v>94324079.40000001</v>
      </c>
      <c r="L3510" s="5" t="n">
        <v>2450001</v>
      </c>
      <c r="M3510" s="6" t="n">
        <v>38.49960853</v>
      </c>
      <c r="N3510" s="7">
        <f>IF(ISNUMBER(_xll.BDP($C3510, "DELTA_MID")),_xll.BDP($C3510, "DELTA_MID")," ")</f>
        <v/>
      </c>
      <c r="O3510" s="7">
        <f>IF(ISNUMBER(N3510),_xll.BDP($C3510, "OPT_UNDL_TICKER"),"")</f>
        <v/>
      </c>
      <c r="P3510" s="8">
        <f>IF(ISNUMBER(N3510),_xll.BDP($C3510, "OPT_UNDL_PX")," ")</f>
        <v/>
      </c>
      <c r="Q3510" s="7">
        <f>IF(ISNUMBER(N3510),+G3510*_xll.BDP($C3510, "PX_POS_MULT_FACTOR")*P3510/K3510," ")</f>
        <v/>
      </c>
      <c r="R3510" s="8">
        <f>IF(OR($A3510="TUA",$A3510="TYA"),"",IF(ISNUMBER(_xll.BDP($C3510,"DUR_ADJ_OAS_MID")),_xll.BDP($C3510,"DUR_ADJ_OAS_MID"),IF(ISNUMBER(_xll.BDP($E3510&amp;" ISIN","DUR_ADJ_OAS_MID")),_xll.BDP($E3510&amp;" ISIN","DUR_ADJ_OAS_MID")," ")))</f>
        <v/>
      </c>
      <c r="S3510" s="7">
        <f>IF(ISNUMBER(N3510),Q3510*N3510,IF(ISNUMBER(R3510),J3510*R3510," "))</f>
        <v/>
      </c>
      <c r="T3510" t="inlineStr">
        <is>
          <t>01VLFVCB0</t>
        </is>
      </c>
      <c r="U3510" t="inlineStr">
        <is>
          <t>Option</t>
        </is>
      </c>
      <c r="AG3510" t="n">
        <v>-0.028364</v>
      </c>
    </row>
    <row r="3511">
      <c r="A3511" t="inlineStr">
        <is>
          <t>SPD</t>
        </is>
      </c>
      <c r="B3511" t="inlineStr">
        <is>
          <t>SPXW US 11/21/25 P5500 Index</t>
        </is>
      </c>
      <c r="C3511" t="inlineStr">
        <is>
          <t>SPXW US 11/21/25 P5500 Index</t>
        </is>
      </c>
      <c r="F3511" t="inlineStr">
        <is>
          <t>01VLFVCL9</t>
        </is>
      </c>
      <c r="G3511" s="1" t="n">
        <v>298</v>
      </c>
      <c r="H3511" s="1" t="n">
        <v>16.3</v>
      </c>
      <c r="I3511" s="2" t="n">
        <v>485740</v>
      </c>
      <c r="J3511" s="3" t="n">
        <v>0.00514969</v>
      </c>
      <c r="K3511" s="4" t="n">
        <v>94324079.40000001</v>
      </c>
      <c r="L3511" s="5" t="n">
        <v>2450001</v>
      </c>
      <c r="M3511" s="6" t="n">
        <v>38.49960853</v>
      </c>
      <c r="N3511" s="7">
        <f>IF(ISNUMBER(_xll.BDP($C3511, "DELTA_MID")),_xll.BDP($C3511, "DELTA_MID")," ")</f>
        <v/>
      </c>
      <c r="O3511" s="7">
        <f>IF(ISNUMBER(N3511),_xll.BDP($C3511, "OPT_UNDL_TICKER"),"")</f>
        <v/>
      </c>
      <c r="P3511" s="8">
        <f>IF(ISNUMBER(N3511),_xll.BDP($C3511, "OPT_UNDL_PX")," ")</f>
        <v/>
      </c>
      <c r="Q3511" s="7">
        <f>IF(ISNUMBER(N3511),+G3511*_xll.BDP($C3511, "PX_POS_MULT_FACTOR")*P3511/K3511," ")</f>
        <v/>
      </c>
      <c r="R3511" s="8">
        <f>IF(OR($A3511="TUA",$A3511="TYA"),"",IF(ISNUMBER(_xll.BDP($C3511,"DUR_ADJ_OAS_MID")),_xll.BDP($C3511,"DUR_ADJ_OAS_MID"),IF(ISNUMBER(_xll.BDP($E3511&amp;" ISIN","DUR_ADJ_OAS_MID")),_xll.BDP($E3511&amp;" ISIN","DUR_ADJ_OAS_MID")," ")))</f>
        <v/>
      </c>
      <c r="S3511" s="7">
        <f>IF(ISNUMBER(N3511),Q3511*N3511,IF(ISNUMBER(R3511),J3511*R3511," "))</f>
        <v/>
      </c>
      <c r="T3511" t="inlineStr">
        <is>
          <t>01VLFVCL9</t>
        </is>
      </c>
      <c r="U3511" t="inlineStr">
        <is>
          <t>Option</t>
        </is>
      </c>
      <c r="AG3511" t="n">
        <v>-0.028364</v>
      </c>
    </row>
    <row r="3512">
      <c r="A3512" t="inlineStr">
        <is>
          <t>SPD</t>
        </is>
      </c>
      <c r="B3512" t="inlineStr">
        <is>
          <t>SPXW US 12/19/25 P5400 Index</t>
        </is>
      </c>
      <c r="C3512" t="inlineStr">
        <is>
          <t>SPXW US 12/19/25 P5400 Index</t>
        </is>
      </c>
      <c r="F3512" t="inlineStr">
        <is>
          <t>01W4GRZ65</t>
        </is>
      </c>
      <c r="G3512" s="1" t="n">
        <v>-310</v>
      </c>
      <c r="H3512" s="1" t="n">
        <v>27.5</v>
      </c>
      <c r="I3512" s="2" t="n">
        <v>-852500</v>
      </c>
      <c r="J3512" s="3" t="n">
        <v>-0.009037989999999999</v>
      </c>
      <c r="K3512" s="4" t="n">
        <v>94324079.40000001</v>
      </c>
      <c r="L3512" s="5" t="n">
        <v>2450001</v>
      </c>
      <c r="M3512" s="6" t="n">
        <v>38.49960853</v>
      </c>
      <c r="N3512" s="7">
        <f>IF(ISNUMBER(_xll.BDP($C3512, "DELTA_MID")),_xll.BDP($C3512, "DELTA_MID")," ")</f>
        <v/>
      </c>
      <c r="O3512" s="7">
        <f>IF(ISNUMBER(N3512),_xll.BDP($C3512, "OPT_UNDL_TICKER"),"")</f>
        <v/>
      </c>
      <c r="P3512" s="8">
        <f>IF(ISNUMBER(N3512),_xll.BDP($C3512, "OPT_UNDL_PX")," ")</f>
        <v/>
      </c>
      <c r="Q3512" s="7">
        <f>IF(ISNUMBER(N3512),+G3512*_xll.BDP($C3512, "PX_POS_MULT_FACTOR")*P3512/K3512," ")</f>
        <v/>
      </c>
      <c r="R3512" s="8">
        <f>IF(OR($A3512="TUA",$A3512="TYA"),"",IF(ISNUMBER(_xll.BDP($C3512,"DUR_ADJ_OAS_MID")),_xll.BDP($C3512,"DUR_ADJ_OAS_MID"),IF(ISNUMBER(_xll.BDP($E3512&amp;" ISIN","DUR_ADJ_OAS_MID")),_xll.BDP($E3512&amp;" ISIN","DUR_ADJ_OAS_MID")," ")))</f>
        <v/>
      </c>
      <c r="S3512" s="7">
        <f>IF(ISNUMBER(N3512),Q3512*N3512,IF(ISNUMBER(R3512),J3512*R3512," "))</f>
        <v/>
      </c>
      <c r="T3512" t="inlineStr">
        <is>
          <t>01W4GRZ65</t>
        </is>
      </c>
      <c r="U3512" t="inlineStr">
        <is>
          <t>Option</t>
        </is>
      </c>
      <c r="AG3512" t="n">
        <v>-0.028364</v>
      </c>
    </row>
    <row r="3513">
      <c r="A3513" t="inlineStr">
        <is>
          <t>SPD</t>
        </is>
      </c>
      <c r="B3513" t="inlineStr">
        <is>
          <t>SPXW US 12/19/25 P5700 Index</t>
        </is>
      </c>
      <c r="C3513" t="inlineStr">
        <is>
          <t>SPXW US 12/19/25 P5700 Index</t>
        </is>
      </c>
      <c r="F3513" t="inlineStr">
        <is>
          <t>01W4GRX33</t>
        </is>
      </c>
      <c r="G3513" s="1" t="n">
        <v>310</v>
      </c>
      <c r="H3513" s="1" t="n">
        <v>43.1</v>
      </c>
      <c r="I3513" s="2" t="n">
        <v>1336100</v>
      </c>
      <c r="J3513" s="3" t="n">
        <v>0.01416499</v>
      </c>
      <c r="K3513" s="4" t="n">
        <v>94324079.40000001</v>
      </c>
      <c r="L3513" s="5" t="n">
        <v>2450001</v>
      </c>
      <c r="M3513" s="6" t="n">
        <v>38.49960853</v>
      </c>
      <c r="N3513" s="7">
        <f>IF(ISNUMBER(_xll.BDP($C3513, "DELTA_MID")),_xll.BDP($C3513, "DELTA_MID")," ")</f>
        <v/>
      </c>
      <c r="O3513" s="7">
        <f>IF(ISNUMBER(N3513),_xll.BDP($C3513, "OPT_UNDL_TICKER"),"")</f>
        <v/>
      </c>
      <c r="P3513" s="8">
        <f>IF(ISNUMBER(N3513),_xll.BDP($C3513, "OPT_UNDL_PX")," ")</f>
        <v/>
      </c>
      <c r="Q3513" s="7">
        <f>IF(ISNUMBER(N3513),+G3513*_xll.BDP($C3513, "PX_POS_MULT_FACTOR")*P3513/K3513," ")</f>
        <v/>
      </c>
      <c r="R3513" s="8">
        <f>IF(OR($A3513="TUA",$A3513="TYA"),"",IF(ISNUMBER(_xll.BDP($C3513,"DUR_ADJ_OAS_MID")),_xll.BDP($C3513,"DUR_ADJ_OAS_MID"),IF(ISNUMBER(_xll.BDP($E3513&amp;" ISIN","DUR_ADJ_OAS_MID")),_xll.BDP($E3513&amp;" ISIN","DUR_ADJ_OAS_MID")," ")))</f>
        <v/>
      </c>
      <c r="S3513" s="7">
        <f>IF(ISNUMBER(N3513),Q3513*N3513,IF(ISNUMBER(R3513),J3513*R3513," "))</f>
        <v/>
      </c>
      <c r="T3513" t="inlineStr">
        <is>
          <t>01W4GRX33</t>
        </is>
      </c>
      <c r="U3513" t="inlineStr">
        <is>
          <t>Option</t>
        </is>
      </c>
      <c r="AG3513" t="n">
        <v>-0.028364</v>
      </c>
    </row>
    <row r="3514">
      <c r="A3514" t="inlineStr">
        <is>
          <t>SPD</t>
        </is>
      </c>
      <c r="B3514" t="inlineStr">
        <is>
          <t>Cash</t>
        </is>
      </c>
      <c r="C3514" t="inlineStr">
        <is>
          <t>Cash</t>
        </is>
      </c>
      <c r="G3514" s="1" t="n">
        <v>98165.5</v>
      </c>
      <c r="H3514" s="1" t="n">
        <v>1</v>
      </c>
      <c r="I3514" s="2" t="n">
        <v>98165.5</v>
      </c>
      <c r="J3514" s="3" t="n">
        <v>0.00104073</v>
      </c>
      <c r="K3514" s="4" t="n">
        <v>94324079.40000001</v>
      </c>
      <c r="L3514" s="5" t="n">
        <v>2450001</v>
      </c>
      <c r="M3514" s="6" t="n">
        <v>38.49960853</v>
      </c>
      <c r="N3514" s="7">
        <f>IF(ISNUMBER(_xll.BDP($C3514, "DELTA_MID")),_xll.BDP($C3514, "DELTA_MID")," ")</f>
        <v/>
      </c>
      <c r="O3514" s="7">
        <f>IF(ISNUMBER(N3514),_xll.BDP($C3514, "OPT_UNDL_TICKER"),"")</f>
        <v/>
      </c>
      <c r="P3514" s="8">
        <f>IF(ISNUMBER(N3514),_xll.BDP($C3514, "OPT_UNDL_PX")," ")</f>
        <v/>
      </c>
      <c r="Q3514" s="7">
        <f>IF(ISNUMBER(N3514),+G3514*_xll.BDP($C3514, "PX_POS_MULT_FACTOR")*P3514/K3514," ")</f>
        <v/>
      </c>
      <c r="R3514" s="8">
        <f>IF(OR($A3514="TUA",$A3514="TYA"),"",IF(ISNUMBER(_xll.BDP($C3514,"DUR_ADJ_OAS_MID")),_xll.BDP($C3514,"DUR_ADJ_OAS_MID"),IF(ISNUMBER(_xll.BDP($E3514&amp;" ISIN","DUR_ADJ_OAS_MID")),_xll.BDP($E3514&amp;" ISIN","DUR_ADJ_OAS_MID")," ")))</f>
        <v/>
      </c>
      <c r="S3514" s="7">
        <f>IF(ISNUMBER(N3514),Q3514*N3514,IF(ISNUMBER(R3514),J3514*R3514," "))</f>
        <v/>
      </c>
      <c r="T3514" t="inlineStr">
        <is>
          <t>Cash</t>
        </is>
      </c>
      <c r="U3514" t="inlineStr">
        <is>
          <t>Cash</t>
        </is>
      </c>
      <c r="AG3514" t="n">
        <v>-0.028364</v>
      </c>
    </row>
    <row r="3515">
      <c r="N3515" s="7">
        <f>IF(ISNUMBER(_xll.BDP($C3515, "DELTA_MID")),_xll.BDP($C3515, "DELTA_MID")," ")</f>
        <v/>
      </c>
      <c r="O3515" s="7">
        <f>IF(ISNUMBER(N3515),_xll.BDP($C3515, "OPT_UNDL_TICKER"),"")</f>
        <v/>
      </c>
      <c r="P3515" s="8">
        <f>IF(ISNUMBER(N3515),_xll.BDP($C3515, "OPT_UNDL_PX")," ")</f>
        <v/>
      </c>
      <c r="Q3515" s="7">
        <f>IF(ISNUMBER(N3515),+G3515*_xll.BDP($C3515, "PX_POS_MULT_FACTOR")*P3515/K3515," ")</f>
        <v/>
      </c>
      <c r="R3515" s="8">
        <f>IF(OR($A3515="TUA",$A3515="TYA"),"",IF(ISNUMBER(_xll.BDP($C3515,"DUR_ADJ_OAS_MID")),_xll.BDP($C3515,"DUR_ADJ_OAS_MID"),IF(ISNUMBER(_xll.BDP($E3515&amp;" ISIN","DUR_ADJ_OAS_MID")),_xll.BDP($E3515&amp;" ISIN","DUR_ADJ_OAS_MID")," ")))</f>
        <v/>
      </c>
      <c r="S3515" s="7">
        <f>IF(ISNUMBER(N3515),Q3515*N3515,IF(ISNUMBER(R3515),J3515*R3515," "))</f>
        <v/>
      </c>
    </row>
    <row r="3516">
      <c r="A3516" t="inlineStr">
        <is>
          <t>SPUC</t>
        </is>
      </c>
      <c r="B3516" t="inlineStr">
        <is>
          <t>ISHARES CORE S+P 500 ETF</t>
        </is>
      </c>
      <c r="C3516" t="inlineStr">
        <is>
          <t>IVV</t>
        </is>
      </c>
      <c r="D3516" t="inlineStr">
        <is>
          <t>2593025</t>
        </is>
      </c>
      <c r="E3516" t="inlineStr">
        <is>
          <t>US4642872000</t>
        </is>
      </c>
      <c r="F3516" t="inlineStr">
        <is>
          <t>464287200</t>
        </is>
      </c>
      <c r="G3516" s="1" t="n">
        <v>152915</v>
      </c>
      <c r="H3516" s="1" t="n">
        <v>656.2</v>
      </c>
      <c r="I3516" s="2" t="n">
        <v>100342823</v>
      </c>
      <c r="J3516" s="3" t="n">
        <v>0.99561456</v>
      </c>
      <c r="K3516" s="4" t="n">
        <v>100784808.27</v>
      </c>
      <c r="L3516" s="5" t="n">
        <v>2075001</v>
      </c>
      <c r="M3516" s="6" t="n">
        <v>48.57096853</v>
      </c>
      <c r="N3516" s="7">
        <f>IF(ISNUMBER(_xll.BDP($C3516, "DELTA_MID")),_xll.BDP($C3516, "DELTA_MID")," ")</f>
        <v/>
      </c>
      <c r="O3516" s="7">
        <f>IF(ISNUMBER(N3516),_xll.BDP($C3516, "OPT_UNDL_TICKER"),"")</f>
        <v/>
      </c>
      <c r="P3516" s="8">
        <f>IF(ISNUMBER(N3516),_xll.BDP($C3516, "OPT_UNDL_PX")," ")</f>
        <v/>
      </c>
      <c r="Q3516" s="7">
        <f>IF(ISNUMBER(N3516),+G3516*_xll.BDP($C3516, "PX_POS_MULT_FACTOR")*P3516/K3516," ")</f>
        <v/>
      </c>
      <c r="R3516" s="8">
        <f>IF(OR($A3516="TUA",$A3516="TYA"),"",IF(ISNUMBER(_xll.BDP($C3516,"DUR_ADJ_OAS_MID")),_xll.BDP($C3516,"DUR_ADJ_OAS_MID"),IF(ISNUMBER(_xll.BDP($E3516&amp;" ISIN","DUR_ADJ_OAS_MID")),_xll.BDP($E3516&amp;" ISIN","DUR_ADJ_OAS_MID")," ")))</f>
        <v/>
      </c>
      <c r="S3516" s="7">
        <f>IF(ISNUMBER(N3516),Q3516*N3516,IF(ISNUMBER(R3516),J3516*R3516," "))</f>
        <v/>
      </c>
      <c r="T3516" t="inlineStr">
        <is>
          <t>464287200</t>
        </is>
      </c>
      <c r="U3516" t="inlineStr">
        <is>
          <t>Fund</t>
        </is>
      </c>
    </row>
    <row r="3517">
      <c r="A3517" t="inlineStr">
        <is>
          <t>SPUC</t>
        </is>
      </c>
      <c r="B3517" t="inlineStr">
        <is>
          <t>SPX US 10/17/25 C6645 Index</t>
        </is>
      </c>
      <c r="C3517" t="inlineStr">
        <is>
          <t>SPX US 10/17/25 C6645 Index</t>
        </is>
      </c>
      <c r="F3517" t="inlineStr">
        <is>
          <t>01WRXG160</t>
        </is>
      </c>
      <c r="G3517" s="1" t="n">
        <v>158</v>
      </c>
      <c r="H3517" s="1" t="n">
        <v>27.6</v>
      </c>
      <c r="I3517" s="2" t="n">
        <v>436080</v>
      </c>
      <c r="J3517" s="3" t="n">
        <v>0.00432684</v>
      </c>
      <c r="K3517" s="4" t="n">
        <v>100784808.27</v>
      </c>
      <c r="L3517" s="5" t="n">
        <v>2075001</v>
      </c>
      <c r="M3517" s="6" t="n">
        <v>48.57096853</v>
      </c>
      <c r="N3517" s="7">
        <f>IF(ISNUMBER(_xll.BDP($C3517, "DELTA_MID")),_xll.BDP($C3517, "DELTA_MID")," ")</f>
        <v/>
      </c>
      <c r="O3517" s="7">
        <f>IF(ISNUMBER(N3517),_xll.BDP($C3517, "OPT_UNDL_TICKER"),"")</f>
        <v/>
      </c>
      <c r="P3517" s="8">
        <f>IF(ISNUMBER(N3517),_xll.BDP($C3517, "OPT_UNDL_PX")," ")</f>
        <v/>
      </c>
      <c r="Q3517" s="7">
        <f>IF(ISNUMBER(N3517),+G3517*_xll.BDP($C3517, "PX_POS_MULT_FACTOR")*P3517/K3517," ")</f>
        <v/>
      </c>
      <c r="R3517" s="8">
        <f>IF(OR($A3517="TUA",$A3517="TYA"),"",IF(ISNUMBER(_xll.BDP($C3517,"DUR_ADJ_OAS_MID")),_xll.BDP($C3517,"DUR_ADJ_OAS_MID"),IF(ISNUMBER(_xll.BDP($E3517&amp;" ISIN","DUR_ADJ_OAS_MID")),_xll.BDP($E3517&amp;" ISIN","DUR_ADJ_OAS_MID")," ")))</f>
        <v/>
      </c>
      <c r="S3517" s="7">
        <f>IF(ISNUMBER(N3517),Q3517*N3517,IF(ISNUMBER(R3517),J3517*R3517," "))</f>
        <v/>
      </c>
      <c r="T3517" t="inlineStr">
        <is>
          <t>01WRXG160</t>
        </is>
      </c>
      <c r="U3517" t="inlineStr">
        <is>
          <t>Option</t>
        </is>
      </c>
    </row>
    <row r="3518">
      <c r="A3518" t="inlineStr">
        <is>
          <t>SPUC</t>
        </is>
      </c>
      <c r="B3518" t="inlineStr">
        <is>
          <t>Cash</t>
        </is>
      </c>
      <c r="C3518" t="inlineStr">
        <is>
          <t>Cash</t>
        </is>
      </c>
      <c r="G3518" s="1" t="n">
        <v>5905.27</v>
      </c>
      <c r="H3518" s="1" t="n">
        <v>1</v>
      </c>
      <c r="I3518" s="2" t="n">
        <v>5905.27</v>
      </c>
      <c r="J3518" s="3" t="n">
        <v>5.859e-05</v>
      </c>
      <c r="K3518" s="4" t="n">
        <v>100784808.27</v>
      </c>
      <c r="L3518" s="5" t="n">
        <v>2075001</v>
      </c>
      <c r="M3518" s="6" t="n">
        <v>48.57096853</v>
      </c>
      <c r="N3518" s="7">
        <f>IF(ISNUMBER(_xll.BDP($C3518, "DELTA_MID")),_xll.BDP($C3518, "DELTA_MID")," ")</f>
        <v/>
      </c>
      <c r="O3518" s="7">
        <f>IF(ISNUMBER(N3518),_xll.BDP($C3518, "OPT_UNDL_TICKER"),"")</f>
        <v/>
      </c>
      <c r="P3518" s="8">
        <f>IF(ISNUMBER(N3518),_xll.BDP($C3518, "OPT_UNDL_PX")," ")</f>
        <v/>
      </c>
      <c r="Q3518" s="7">
        <f>IF(ISNUMBER(N3518),+G3518*_xll.BDP($C3518, "PX_POS_MULT_FACTOR")*P3518/K3518," ")</f>
        <v/>
      </c>
      <c r="R3518" s="8">
        <f>IF(OR($A3518="TUA",$A3518="TYA"),"",IF(ISNUMBER(_xll.BDP($C3518,"DUR_ADJ_OAS_MID")),_xll.BDP($C3518,"DUR_ADJ_OAS_MID"),IF(ISNUMBER(_xll.BDP($E3518&amp;" ISIN","DUR_ADJ_OAS_MID")),_xll.BDP($E3518&amp;" ISIN","DUR_ADJ_OAS_MID")," ")))</f>
        <v/>
      </c>
      <c r="S3518" s="7">
        <f>IF(ISNUMBER(N3518),Q3518*N3518,IF(ISNUMBER(R3518),J3518*R3518," "))</f>
        <v/>
      </c>
      <c r="T3518" t="inlineStr">
        <is>
          <t>Cash</t>
        </is>
      </c>
      <c r="U3518" t="inlineStr">
        <is>
          <t>Cash</t>
        </is>
      </c>
    </row>
    <row r="3519">
      <c r="N3519" s="7">
        <f>IF(ISNUMBER(_xll.BDP($C3519, "DELTA_MID")),_xll.BDP($C3519, "DELTA_MID")," ")</f>
        <v/>
      </c>
      <c r="O3519" s="7">
        <f>IF(ISNUMBER(N3519),_xll.BDP($C3519, "OPT_UNDL_TICKER"),"")</f>
        <v/>
      </c>
      <c r="P3519" s="8">
        <f>IF(ISNUMBER(N3519),_xll.BDP($C3519, "OPT_UNDL_PX")," ")</f>
        <v/>
      </c>
      <c r="Q3519" s="7">
        <f>IF(ISNUMBER(N3519),+G3519*_xll.BDP($C3519, "PX_POS_MULT_FACTOR")*P3519/K3519," ")</f>
        <v/>
      </c>
      <c r="R3519" s="8">
        <f>IF(OR($A3519="TUA",$A3519="TYA"),"",IF(ISNUMBER(_xll.BDP($C3519,"DUR_ADJ_OAS_MID")),_xll.BDP($C3519,"DUR_ADJ_OAS_MID"),IF(ISNUMBER(_xll.BDP($E3519&amp;" ISIN","DUR_ADJ_OAS_MID")),_xll.BDP($E3519&amp;" ISIN","DUR_ADJ_OAS_MID")," ")))</f>
        <v/>
      </c>
      <c r="S3519" s="7">
        <f>IF(ISNUMBER(N3519),Q3519*N3519,IF(ISNUMBER(R3519),J3519*R3519," "))</f>
        <v/>
      </c>
    </row>
    <row r="3520">
      <c r="A3520" t="inlineStr">
        <is>
          <t>SPYC</t>
        </is>
      </c>
      <c r="B3520" t="inlineStr">
        <is>
          <t>ISHARES CORE S+P 500 ETF</t>
        </is>
      </c>
      <c r="C3520" t="inlineStr">
        <is>
          <t>IVV</t>
        </is>
      </c>
      <c r="D3520" t="inlineStr">
        <is>
          <t>2593025</t>
        </is>
      </c>
      <c r="E3520" t="inlineStr">
        <is>
          <t>US4642872000</t>
        </is>
      </c>
      <c r="F3520" t="inlineStr">
        <is>
          <t>464287200</t>
        </is>
      </c>
      <c r="G3520" s="1" t="n">
        <v>139748</v>
      </c>
      <c r="H3520" s="1" t="n">
        <v>656.2</v>
      </c>
      <c r="I3520" s="2" t="n">
        <v>91702637.59999999</v>
      </c>
      <c r="J3520" s="3" t="n">
        <v>1.00163943</v>
      </c>
      <c r="K3520" s="4" t="n">
        <v>91552543.64</v>
      </c>
      <c r="L3520" s="5" t="n">
        <v>2200001</v>
      </c>
      <c r="M3520" s="6" t="n">
        <v>41.61477365</v>
      </c>
      <c r="N3520" s="7">
        <f>IF(ISNUMBER(_xll.BDP($C3520, "DELTA_MID")),_xll.BDP($C3520, "DELTA_MID")," ")</f>
        <v/>
      </c>
      <c r="O3520" s="7">
        <f>IF(ISNUMBER(N3520),_xll.BDP($C3520, "OPT_UNDL_TICKER"),"")</f>
        <v/>
      </c>
      <c r="P3520" s="8">
        <f>IF(ISNUMBER(N3520),_xll.BDP($C3520, "OPT_UNDL_PX")," ")</f>
        <v/>
      </c>
      <c r="Q3520" s="7">
        <f>IF(ISNUMBER(N3520),+G3520*_xll.BDP($C3520, "PX_POS_MULT_FACTOR")*P3520/K3520," ")</f>
        <v/>
      </c>
      <c r="R3520" s="8">
        <f>IF(OR($A3520="TUA",$A3520="TYA"),"",IF(ISNUMBER(_xll.BDP($C3520,"DUR_ADJ_OAS_MID")),_xll.BDP($C3520,"DUR_ADJ_OAS_MID"),IF(ISNUMBER(_xll.BDP($E3520&amp;" ISIN","DUR_ADJ_OAS_MID")),_xll.BDP($E3520&amp;" ISIN","DUR_ADJ_OAS_MID")," ")))</f>
        <v/>
      </c>
      <c r="S3520" s="7">
        <f>IF(ISNUMBER(N3520),Q3520*N3520,IF(ISNUMBER(R3520),J3520*R3520," "))</f>
        <v/>
      </c>
      <c r="T3520" t="inlineStr">
        <is>
          <t>464287200</t>
        </is>
      </c>
      <c r="U3520" t="inlineStr">
        <is>
          <t>Fund</t>
        </is>
      </c>
      <c r="AG3520" t="n">
        <v>-0.046396</v>
      </c>
    </row>
    <row r="3521">
      <c r="A3521" t="inlineStr">
        <is>
          <t>SPYC</t>
        </is>
      </c>
      <c r="B3521" t="inlineStr">
        <is>
          <t>GLD US 10/17/25 P333 Equity</t>
        </is>
      </c>
      <c r="C3521" t="inlineStr">
        <is>
          <t>GLD 10/17/25 P333 Equity</t>
        </is>
      </c>
      <c r="F3521" t="inlineStr">
        <is>
          <t>01X16JGS5</t>
        </is>
      </c>
      <c r="G3521" s="1" t="n">
        <v>741</v>
      </c>
      <c r="H3521" s="1" t="n">
        <v>0.115</v>
      </c>
      <c r="I3521" s="2" t="n">
        <v>8521.5</v>
      </c>
      <c r="J3521" s="3" t="n">
        <v>9.308e-05</v>
      </c>
      <c r="K3521" s="4" t="n">
        <v>91552543.64</v>
      </c>
      <c r="L3521" s="5" t="n">
        <v>2200001</v>
      </c>
      <c r="M3521" s="6" t="n">
        <v>41.61477365</v>
      </c>
      <c r="N3521" s="7">
        <f>IF(ISNUMBER(_xll.BDP($C3521, "DELTA_MID")),_xll.BDP($C3521, "DELTA_MID")," ")</f>
        <v/>
      </c>
      <c r="O3521" s="7">
        <f>IF(ISNUMBER(N3521),_xll.BDP($C3521, "OPT_UNDL_TICKER"),"")</f>
        <v/>
      </c>
      <c r="P3521" s="8">
        <f>IF(ISNUMBER(N3521),_xll.BDP($C3521, "OPT_UNDL_PX")," ")</f>
        <v/>
      </c>
      <c r="Q3521" s="7">
        <f>IF(ISNUMBER(N3521),+G3521*_xll.BDP($C3521, "PX_POS_MULT_FACTOR")*P3521/K3521," ")</f>
        <v/>
      </c>
      <c r="R3521" s="8">
        <f>IF(OR($A3521="TUA",$A3521="TYA"),"",IF(ISNUMBER(_xll.BDP($C3521,"DUR_ADJ_OAS_MID")),_xll.BDP($C3521,"DUR_ADJ_OAS_MID"),IF(ISNUMBER(_xll.BDP($E3521&amp;" ISIN","DUR_ADJ_OAS_MID")),_xll.BDP($E3521&amp;" ISIN","DUR_ADJ_OAS_MID")," ")))</f>
        <v/>
      </c>
      <c r="S3521" s="7">
        <f>IF(ISNUMBER(N3521),Q3521*N3521,IF(ISNUMBER(R3521),J3521*R3521," "))</f>
        <v/>
      </c>
      <c r="T3521" t="inlineStr">
        <is>
          <t>01X16JGS5</t>
        </is>
      </c>
      <c r="U3521" t="inlineStr">
        <is>
          <t>Option</t>
        </is>
      </c>
      <c r="AG3521" t="n">
        <v>-0.046396</v>
      </c>
    </row>
    <row r="3522">
      <c r="A3522" t="inlineStr">
        <is>
          <t>SPYC</t>
        </is>
      </c>
      <c r="B3522" t="inlineStr">
        <is>
          <t>GLD US 10/17/25 P339 Equity</t>
        </is>
      </c>
      <c r="C3522" t="inlineStr">
        <is>
          <t>GLD 10/17/25 P339 Equity</t>
        </is>
      </c>
      <c r="F3522" t="inlineStr">
        <is>
          <t>01X16KZB9</t>
        </is>
      </c>
      <c r="G3522" s="1" t="n">
        <v>747</v>
      </c>
      <c r="H3522" s="1" t="n">
        <v>0.2</v>
      </c>
      <c r="I3522" s="2" t="n">
        <v>14940</v>
      </c>
      <c r="J3522" s="3" t="n">
        <v>0.00016318</v>
      </c>
      <c r="K3522" s="4" t="n">
        <v>91552543.64</v>
      </c>
      <c r="L3522" s="5" t="n">
        <v>2200001</v>
      </c>
      <c r="M3522" s="6" t="n">
        <v>41.61477365</v>
      </c>
      <c r="N3522" s="7">
        <f>IF(ISNUMBER(_xll.BDP($C3522, "DELTA_MID")),_xll.BDP($C3522, "DELTA_MID")," ")</f>
        <v/>
      </c>
      <c r="O3522" s="7">
        <f>IF(ISNUMBER(N3522),_xll.BDP($C3522, "OPT_UNDL_TICKER"),"")</f>
        <v/>
      </c>
      <c r="P3522" s="8">
        <f>IF(ISNUMBER(N3522),_xll.BDP($C3522, "OPT_UNDL_PX")," ")</f>
        <v/>
      </c>
      <c r="Q3522" s="7">
        <f>IF(ISNUMBER(N3522),+G3522*_xll.BDP($C3522, "PX_POS_MULT_FACTOR")*P3522/K3522," ")</f>
        <v/>
      </c>
      <c r="R3522" s="8">
        <f>IF(OR($A3522="TUA",$A3522="TYA"),"",IF(ISNUMBER(_xll.BDP($C3522,"DUR_ADJ_OAS_MID")),_xll.BDP($C3522,"DUR_ADJ_OAS_MID"),IF(ISNUMBER(_xll.BDP($E3522&amp;" ISIN","DUR_ADJ_OAS_MID")),_xll.BDP($E3522&amp;" ISIN","DUR_ADJ_OAS_MID")," ")))</f>
        <v/>
      </c>
      <c r="S3522" s="7">
        <f>IF(ISNUMBER(N3522),Q3522*N3522,IF(ISNUMBER(R3522),J3522*R3522," "))</f>
        <v/>
      </c>
      <c r="T3522" t="inlineStr">
        <is>
          <t>01X16KZB9</t>
        </is>
      </c>
      <c r="U3522" t="inlineStr">
        <is>
          <t>Option</t>
        </is>
      </c>
      <c r="AG3522" t="n">
        <v>-0.046396</v>
      </c>
    </row>
    <row r="3523">
      <c r="A3523" t="inlineStr">
        <is>
          <t>SPYC</t>
        </is>
      </c>
      <c r="B3523" t="inlineStr">
        <is>
          <t>GLD US 10/17/25 P343 Equity</t>
        </is>
      </c>
      <c r="C3523" t="inlineStr">
        <is>
          <t>GLD 10/17/25 P343 Equity</t>
        </is>
      </c>
      <c r="F3523" t="inlineStr">
        <is>
          <t>01X16JL04</t>
        </is>
      </c>
      <c r="G3523" s="1" t="n">
        <v>-741</v>
      </c>
      <c r="H3523" s="1" t="n">
        <v>0.265</v>
      </c>
      <c r="I3523" s="2" t="n">
        <v>-19636.5</v>
      </c>
      <c r="J3523" s="3" t="n">
        <v>-0.00021448</v>
      </c>
      <c r="K3523" s="4" t="n">
        <v>91552543.64</v>
      </c>
      <c r="L3523" s="5" t="n">
        <v>2200001</v>
      </c>
      <c r="M3523" s="6" t="n">
        <v>41.61477365</v>
      </c>
      <c r="N3523" s="7">
        <f>IF(ISNUMBER(_xll.BDP($C3523, "DELTA_MID")),_xll.BDP($C3523, "DELTA_MID")," ")</f>
        <v/>
      </c>
      <c r="O3523" s="7">
        <f>IF(ISNUMBER(N3523),_xll.BDP($C3523, "OPT_UNDL_TICKER"),"")</f>
        <v/>
      </c>
      <c r="P3523" s="8">
        <f>IF(ISNUMBER(N3523),_xll.BDP($C3523, "OPT_UNDL_PX")," ")</f>
        <v/>
      </c>
      <c r="Q3523" s="7">
        <f>IF(ISNUMBER(N3523),+G3523*_xll.BDP($C3523, "PX_POS_MULT_FACTOR")*P3523/K3523," ")</f>
        <v/>
      </c>
      <c r="R3523" s="8">
        <f>IF(OR($A3523="TUA",$A3523="TYA"),"",IF(ISNUMBER(_xll.BDP($C3523,"DUR_ADJ_OAS_MID")),_xll.BDP($C3523,"DUR_ADJ_OAS_MID"),IF(ISNUMBER(_xll.BDP($E3523&amp;" ISIN","DUR_ADJ_OAS_MID")),_xll.BDP($E3523&amp;" ISIN","DUR_ADJ_OAS_MID")," ")))</f>
        <v/>
      </c>
      <c r="S3523" s="7">
        <f>IF(ISNUMBER(N3523),Q3523*N3523,IF(ISNUMBER(R3523),J3523*R3523," "))</f>
        <v/>
      </c>
      <c r="T3523" t="inlineStr">
        <is>
          <t>01X16JL04</t>
        </is>
      </c>
      <c r="U3523" t="inlineStr">
        <is>
          <t>Option</t>
        </is>
      </c>
      <c r="AG3523" t="n">
        <v>-0.046396</v>
      </c>
    </row>
    <row r="3524">
      <c r="A3524" t="inlineStr">
        <is>
          <t>SPYC</t>
        </is>
      </c>
      <c r="B3524" t="inlineStr">
        <is>
          <t>GLD US 10/17/25 P349 Equity</t>
        </is>
      </c>
      <c r="C3524" t="inlineStr">
        <is>
          <t>GLD 10/17/25 P349 Equity</t>
        </is>
      </c>
      <c r="F3524" t="inlineStr">
        <is>
          <t>01X16KYQ6</t>
        </is>
      </c>
      <c r="G3524" s="1" t="n">
        <v>-747</v>
      </c>
      <c r="H3524" s="1" t="n">
        <v>0.435</v>
      </c>
      <c r="I3524" s="2" t="n">
        <v>-32494.5</v>
      </c>
      <c r="J3524" s="3" t="n">
        <v>-0.00035493</v>
      </c>
      <c r="K3524" s="4" t="n">
        <v>91552543.64</v>
      </c>
      <c r="L3524" s="5" t="n">
        <v>2200001</v>
      </c>
      <c r="M3524" s="6" t="n">
        <v>41.61477365</v>
      </c>
      <c r="N3524" s="7">
        <f>IF(ISNUMBER(_xll.BDP($C3524, "DELTA_MID")),_xll.BDP($C3524, "DELTA_MID")," ")</f>
        <v/>
      </c>
      <c r="O3524" s="7">
        <f>IF(ISNUMBER(N3524),_xll.BDP($C3524, "OPT_UNDL_TICKER"),"")</f>
        <v/>
      </c>
      <c r="P3524" s="8">
        <f>IF(ISNUMBER(N3524),_xll.BDP($C3524, "OPT_UNDL_PX")," ")</f>
        <v/>
      </c>
      <c r="Q3524" s="7">
        <f>IF(ISNUMBER(N3524),+G3524*_xll.BDP($C3524, "PX_POS_MULT_FACTOR")*P3524/K3524," ")</f>
        <v/>
      </c>
      <c r="R3524" s="8">
        <f>IF(OR($A3524="TUA",$A3524="TYA"),"",IF(ISNUMBER(_xll.BDP($C3524,"DUR_ADJ_OAS_MID")),_xll.BDP($C3524,"DUR_ADJ_OAS_MID"),IF(ISNUMBER(_xll.BDP($E3524&amp;" ISIN","DUR_ADJ_OAS_MID")),_xll.BDP($E3524&amp;" ISIN","DUR_ADJ_OAS_MID")," ")))</f>
        <v/>
      </c>
      <c r="S3524" s="7">
        <f>IF(ISNUMBER(N3524),Q3524*N3524,IF(ISNUMBER(R3524),J3524*R3524," "))</f>
        <v/>
      </c>
      <c r="T3524" t="inlineStr">
        <is>
          <t>01X16KYQ6</t>
        </is>
      </c>
      <c r="U3524" t="inlineStr">
        <is>
          <t>Option</t>
        </is>
      </c>
      <c r="AG3524" t="n">
        <v>-0.046396</v>
      </c>
    </row>
    <row r="3525">
      <c r="A3525" t="inlineStr">
        <is>
          <t>SPYC</t>
        </is>
      </c>
      <c r="B3525" t="inlineStr">
        <is>
          <t>NDXP US 10/17/25 P22600 Index</t>
        </is>
      </c>
      <c r="C3525" t="inlineStr">
        <is>
          <t>NDXP US 10/17/25 P22600 Index</t>
        </is>
      </c>
      <c r="F3525" t="inlineStr">
        <is>
          <t>01W4GMN03</t>
        </is>
      </c>
      <c r="G3525" s="1" t="n">
        <v>7</v>
      </c>
      <c r="H3525" s="1" t="n">
        <v>37.3</v>
      </c>
      <c r="I3525" s="2" t="n">
        <v>26110</v>
      </c>
      <c r="J3525" s="3" t="n">
        <v>0.00028519</v>
      </c>
      <c r="K3525" s="4" t="n">
        <v>91552543.64</v>
      </c>
      <c r="L3525" s="5" t="n">
        <v>2200001</v>
      </c>
      <c r="M3525" s="6" t="n">
        <v>41.61477365</v>
      </c>
      <c r="N3525" s="7">
        <f>IF(ISNUMBER(_xll.BDP($C3525, "DELTA_MID")),_xll.BDP($C3525, "DELTA_MID")," ")</f>
        <v/>
      </c>
      <c r="O3525" s="7">
        <f>IF(ISNUMBER(N3525),_xll.BDP($C3525, "OPT_UNDL_TICKER"),"")</f>
        <v/>
      </c>
      <c r="P3525" s="8">
        <f>IF(ISNUMBER(N3525),_xll.BDP($C3525, "OPT_UNDL_PX")," ")</f>
        <v/>
      </c>
      <c r="Q3525" s="7">
        <f>IF(ISNUMBER(N3525),+G3525*_xll.BDP($C3525, "PX_POS_MULT_FACTOR")*P3525/K3525," ")</f>
        <v/>
      </c>
      <c r="R3525" s="8">
        <f>IF(OR($A3525="TUA",$A3525="TYA"),"",IF(ISNUMBER(_xll.BDP($C3525,"DUR_ADJ_OAS_MID")),_xll.BDP($C3525,"DUR_ADJ_OAS_MID"),IF(ISNUMBER(_xll.BDP($E3525&amp;" ISIN","DUR_ADJ_OAS_MID")),_xll.BDP($E3525&amp;" ISIN","DUR_ADJ_OAS_MID")," ")))</f>
        <v/>
      </c>
      <c r="S3525" s="7">
        <f>IF(ISNUMBER(N3525),Q3525*N3525,IF(ISNUMBER(R3525),J3525*R3525," "))</f>
        <v/>
      </c>
      <c r="T3525" t="inlineStr">
        <is>
          <t>01W4GMN03</t>
        </is>
      </c>
      <c r="U3525" t="inlineStr">
        <is>
          <t>Option</t>
        </is>
      </c>
      <c r="AG3525" t="n">
        <v>-0.046396</v>
      </c>
    </row>
    <row r="3526">
      <c r="A3526" t="inlineStr">
        <is>
          <t>SPYC</t>
        </is>
      </c>
      <c r="B3526" t="inlineStr">
        <is>
          <t>NDXP US 10/17/25 P22900 Index</t>
        </is>
      </c>
      <c r="C3526" t="inlineStr">
        <is>
          <t>NDXP US 10/17/25 P22900 Index</t>
        </is>
      </c>
      <c r="F3526" t="inlineStr">
        <is>
          <t>01W4GMMR6</t>
        </is>
      </c>
      <c r="G3526" s="1" t="n">
        <v>7</v>
      </c>
      <c r="H3526" s="1" t="n">
        <v>56.5</v>
      </c>
      <c r="I3526" s="2" t="n">
        <v>39550</v>
      </c>
      <c r="J3526" s="3" t="n">
        <v>0.00043199</v>
      </c>
      <c r="K3526" s="4" t="n">
        <v>91552543.64</v>
      </c>
      <c r="L3526" s="5" t="n">
        <v>2200001</v>
      </c>
      <c r="M3526" s="6" t="n">
        <v>41.61477365</v>
      </c>
      <c r="N3526" s="7">
        <f>IF(ISNUMBER(_xll.BDP($C3526, "DELTA_MID")),_xll.BDP($C3526, "DELTA_MID")," ")</f>
        <v/>
      </c>
      <c r="O3526" s="7">
        <f>IF(ISNUMBER(N3526),_xll.BDP($C3526, "OPT_UNDL_TICKER"),"")</f>
        <v/>
      </c>
      <c r="P3526" s="8">
        <f>IF(ISNUMBER(N3526),_xll.BDP($C3526, "OPT_UNDL_PX")," ")</f>
        <v/>
      </c>
      <c r="Q3526" s="7">
        <f>IF(ISNUMBER(N3526),+G3526*_xll.BDP($C3526, "PX_POS_MULT_FACTOR")*P3526/K3526," ")</f>
        <v/>
      </c>
      <c r="R3526" s="8">
        <f>IF(OR($A3526="TUA",$A3526="TYA"),"",IF(ISNUMBER(_xll.BDP($C3526,"DUR_ADJ_OAS_MID")),_xll.BDP($C3526,"DUR_ADJ_OAS_MID"),IF(ISNUMBER(_xll.BDP($E3526&amp;" ISIN","DUR_ADJ_OAS_MID")),_xll.BDP($E3526&amp;" ISIN","DUR_ADJ_OAS_MID")," ")))</f>
        <v/>
      </c>
      <c r="S3526" s="7">
        <f>IF(ISNUMBER(N3526),Q3526*N3526,IF(ISNUMBER(R3526),J3526*R3526," "))</f>
        <v/>
      </c>
      <c r="T3526" t="inlineStr">
        <is>
          <t>01W4GMMR6</t>
        </is>
      </c>
      <c r="U3526" t="inlineStr">
        <is>
          <t>Option</t>
        </is>
      </c>
      <c r="AG3526" t="n">
        <v>-0.046396</v>
      </c>
    </row>
    <row r="3527">
      <c r="A3527" t="inlineStr">
        <is>
          <t>SPYC</t>
        </is>
      </c>
      <c r="B3527" t="inlineStr">
        <is>
          <t>NDXP US 10/17/25 P23600 Index</t>
        </is>
      </c>
      <c r="C3527" t="inlineStr">
        <is>
          <t>NDXP US 10/17/25 P23600 Index</t>
        </is>
      </c>
      <c r="F3527" t="inlineStr">
        <is>
          <t>01W4GP7C2</t>
        </is>
      </c>
      <c r="G3527" s="1" t="n">
        <v>-7</v>
      </c>
      <c r="H3527" s="1" t="n">
        <v>142.85</v>
      </c>
      <c r="I3527" s="2" t="n">
        <v>-99995</v>
      </c>
      <c r="J3527" s="3" t="n">
        <v>-0.00109221</v>
      </c>
      <c r="K3527" s="4" t="n">
        <v>91552543.64</v>
      </c>
      <c r="L3527" s="5" t="n">
        <v>2200001</v>
      </c>
      <c r="M3527" s="6" t="n">
        <v>41.61477365</v>
      </c>
      <c r="N3527" s="7">
        <f>IF(ISNUMBER(_xll.BDP($C3527, "DELTA_MID")),_xll.BDP($C3527, "DELTA_MID")," ")</f>
        <v/>
      </c>
      <c r="O3527" s="7">
        <f>IF(ISNUMBER(N3527),_xll.BDP($C3527, "OPT_UNDL_TICKER"),"")</f>
        <v/>
      </c>
      <c r="P3527" s="8">
        <f>IF(ISNUMBER(N3527),_xll.BDP($C3527, "OPT_UNDL_PX")," ")</f>
        <v/>
      </c>
      <c r="Q3527" s="7">
        <f>IF(ISNUMBER(N3527),+G3527*_xll.BDP($C3527, "PX_POS_MULT_FACTOR")*P3527/K3527," ")</f>
        <v/>
      </c>
      <c r="R3527" s="8">
        <f>IF(OR($A3527="TUA",$A3527="TYA"),"",IF(ISNUMBER(_xll.BDP($C3527,"DUR_ADJ_OAS_MID")),_xll.BDP($C3527,"DUR_ADJ_OAS_MID"),IF(ISNUMBER(_xll.BDP($E3527&amp;" ISIN","DUR_ADJ_OAS_MID")),_xll.BDP($E3527&amp;" ISIN","DUR_ADJ_OAS_MID")," ")))</f>
        <v/>
      </c>
      <c r="S3527" s="7">
        <f>IF(ISNUMBER(N3527),Q3527*N3527,IF(ISNUMBER(R3527),J3527*R3527," "))</f>
        <v/>
      </c>
      <c r="T3527" t="inlineStr">
        <is>
          <t>01W4GP7C2</t>
        </is>
      </c>
      <c r="U3527" t="inlineStr">
        <is>
          <t>Option</t>
        </is>
      </c>
      <c r="AG3527" t="n">
        <v>-0.046396</v>
      </c>
    </row>
    <row r="3528">
      <c r="A3528" t="inlineStr">
        <is>
          <t>SPYC</t>
        </is>
      </c>
      <c r="B3528" t="inlineStr">
        <is>
          <t>NDXP US 10/17/25 P23900 Index</t>
        </is>
      </c>
      <c r="C3528" t="inlineStr">
        <is>
          <t>NDXP US 10/17/25 P23900 Index</t>
        </is>
      </c>
      <c r="F3528" t="inlineStr">
        <is>
          <t>01W4GMND9</t>
        </is>
      </c>
      <c r="G3528" s="1" t="n">
        <v>-7</v>
      </c>
      <c r="H3528" s="1" t="n">
        <v>216.45</v>
      </c>
      <c r="I3528" s="2" t="n">
        <v>-151515</v>
      </c>
      <c r="J3528" s="3" t="n">
        <v>-0.00165495</v>
      </c>
      <c r="K3528" s="4" t="n">
        <v>91552543.64</v>
      </c>
      <c r="L3528" s="5" t="n">
        <v>2200001</v>
      </c>
      <c r="M3528" s="6" t="n">
        <v>41.61477365</v>
      </c>
      <c r="N3528" s="7">
        <f>IF(ISNUMBER(_xll.BDP($C3528, "DELTA_MID")),_xll.BDP($C3528, "DELTA_MID")," ")</f>
        <v/>
      </c>
      <c r="O3528" s="7">
        <f>IF(ISNUMBER(N3528),_xll.BDP($C3528, "OPT_UNDL_TICKER"),"")</f>
        <v/>
      </c>
      <c r="P3528" s="8">
        <f>IF(ISNUMBER(N3528),_xll.BDP($C3528, "OPT_UNDL_PX")," ")</f>
        <v/>
      </c>
      <c r="Q3528" s="7">
        <f>IF(ISNUMBER(N3528),+G3528*_xll.BDP($C3528, "PX_POS_MULT_FACTOR")*P3528/K3528," ")</f>
        <v/>
      </c>
      <c r="R3528" s="8">
        <f>IF(OR($A3528="TUA",$A3528="TYA"),"",IF(ISNUMBER(_xll.BDP($C3528,"DUR_ADJ_OAS_MID")),_xll.BDP($C3528,"DUR_ADJ_OAS_MID"),IF(ISNUMBER(_xll.BDP($E3528&amp;" ISIN","DUR_ADJ_OAS_MID")),_xll.BDP($E3528&amp;" ISIN","DUR_ADJ_OAS_MID")," ")))</f>
        <v/>
      </c>
      <c r="S3528" s="7">
        <f>IF(ISNUMBER(N3528),Q3528*N3528,IF(ISNUMBER(R3528),J3528*R3528," "))</f>
        <v/>
      </c>
      <c r="T3528" t="inlineStr">
        <is>
          <t>01W4GMND9</t>
        </is>
      </c>
      <c r="U3528" t="inlineStr">
        <is>
          <t>Option</t>
        </is>
      </c>
      <c r="AG3528" t="n">
        <v>-0.046396</v>
      </c>
    </row>
    <row r="3529">
      <c r="A3529" t="inlineStr">
        <is>
          <t>SPYC</t>
        </is>
      </c>
      <c r="B3529" t="inlineStr">
        <is>
          <t>NDXP US 10/22/25 P22900 Index</t>
        </is>
      </c>
      <c r="C3529" t="inlineStr">
        <is>
          <t>NDXP US 10/22/25 P22900 Index</t>
        </is>
      </c>
      <c r="F3529" t="inlineStr">
        <is>
          <t>01XB3F8W8</t>
        </is>
      </c>
      <c r="G3529" s="1" t="n">
        <v>7</v>
      </c>
      <c r="H3529" s="1" t="n">
        <v>95.25</v>
      </c>
      <c r="I3529" s="2" t="n">
        <v>66675</v>
      </c>
      <c r="J3529" s="3" t="n">
        <v>0.00072827</v>
      </c>
      <c r="K3529" s="4" t="n">
        <v>91552543.64</v>
      </c>
      <c r="L3529" s="5" t="n">
        <v>2200001</v>
      </c>
      <c r="M3529" s="6" t="n">
        <v>41.61477365</v>
      </c>
      <c r="N3529" s="7">
        <f>IF(ISNUMBER(_xll.BDP($C3529, "DELTA_MID")),_xll.BDP($C3529, "DELTA_MID")," ")</f>
        <v/>
      </c>
      <c r="O3529" s="7">
        <f>IF(ISNUMBER(N3529),_xll.BDP($C3529, "OPT_UNDL_TICKER"),"")</f>
        <v/>
      </c>
      <c r="P3529" s="8">
        <f>IF(ISNUMBER(N3529),_xll.BDP($C3529, "OPT_UNDL_PX")," ")</f>
        <v/>
      </c>
      <c r="Q3529" s="7">
        <f>IF(ISNUMBER(N3529),+G3529*_xll.BDP($C3529, "PX_POS_MULT_FACTOR")*P3529/K3529," ")</f>
        <v/>
      </c>
      <c r="R3529" s="8">
        <f>IF(OR($A3529="TUA",$A3529="TYA"),"",IF(ISNUMBER(_xll.BDP($C3529,"DUR_ADJ_OAS_MID")),_xll.BDP($C3529,"DUR_ADJ_OAS_MID"),IF(ISNUMBER(_xll.BDP($E3529&amp;" ISIN","DUR_ADJ_OAS_MID")),_xll.BDP($E3529&amp;" ISIN","DUR_ADJ_OAS_MID")," ")))</f>
        <v/>
      </c>
      <c r="S3529" s="7">
        <f>IF(ISNUMBER(N3529),Q3529*N3529,IF(ISNUMBER(R3529),J3529*R3529," "))</f>
        <v/>
      </c>
      <c r="T3529" t="inlineStr">
        <is>
          <t>01XB3F8W8</t>
        </is>
      </c>
      <c r="U3529" t="inlineStr">
        <is>
          <t>Option</t>
        </is>
      </c>
      <c r="AG3529" t="n">
        <v>-0.046396</v>
      </c>
    </row>
    <row r="3530">
      <c r="A3530" t="inlineStr">
        <is>
          <t>SPYC</t>
        </is>
      </c>
      <c r="B3530" t="inlineStr">
        <is>
          <t>NDXP US 10/22/25 P23900 Index</t>
        </is>
      </c>
      <c r="C3530" t="inlineStr">
        <is>
          <t>NDXP US 10/22/25 P23900 Index</t>
        </is>
      </c>
      <c r="F3530" t="inlineStr">
        <is>
          <t>01XB3F8P6</t>
        </is>
      </c>
      <c r="G3530" s="1" t="n">
        <v>-7</v>
      </c>
      <c r="H3530" s="1" t="n">
        <v>281.95</v>
      </c>
      <c r="I3530" s="2" t="n">
        <v>-197365</v>
      </c>
      <c r="J3530" s="3" t="n">
        <v>-0.00215576</v>
      </c>
      <c r="K3530" s="4" t="n">
        <v>91552543.64</v>
      </c>
      <c r="L3530" s="5" t="n">
        <v>2200001</v>
      </c>
      <c r="M3530" s="6" t="n">
        <v>41.61477365</v>
      </c>
      <c r="N3530" s="7">
        <f>IF(ISNUMBER(_xll.BDP($C3530, "DELTA_MID")),_xll.BDP($C3530, "DELTA_MID")," ")</f>
        <v/>
      </c>
      <c r="O3530" s="7">
        <f>IF(ISNUMBER(N3530),_xll.BDP($C3530, "OPT_UNDL_TICKER"),"")</f>
        <v/>
      </c>
      <c r="P3530" s="8">
        <f>IF(ISNUMBER(N3530),_xll.BDP($C3530, "OPT_UNDL_PX")," ")</f>
        <v/>
      </c>
      <c r="Q3530" s="7">
        <f>IF(ISNUMBER(N3530),+G3530*_xll.BDP($C3530, "PX_POS_MULT_FACTOR")*P3530/K3530," ")</f>
        <v/>
      </c>
      <c r="R3530" s="8">
        <f>IF(OR($A3530="TUA",$A3530="TYA"),"",IF(ISNUMBER(_xll.BDP($C3530,"DUR_ADJ_OAS_MID")),_xll.BDP($C3530,"DUR_ADJ_OAS_MID"),IF(ISNUMBER(_xll.BDP($E3530&amp;" ISIN","DUR_ADJ_OAS_MID")),_xll.BDP($E3530&amp;" ISIN","DUR_ADJ_OAS_MID")," ")))</f>
        <v/>
      </c>
      <c r="S3530" s="7">
        <f>IF(ISNUMBER(N3530),Q3530*N3530,IF(ISNUMBER(R3530),J3530*R3530," "))</f>
        <v/>
      </c>
      <c r="T3530" t="inlineStr">
        <is>
          <t>01XB3F8P6</t>
        </is>
      </c>
      <c r="U3530" t="inlineStr">
        <is>
          <t>Option</t>
        </is>
      </c>
      <c r="AG3530" t="n">
        <v>-0.046396</v>
      </c>
    </row>
    <row r="3531">
      <c r="A3531" t="inlineStr">
        <is>
          <t>SPYC</t>
        </is>
      </c>
      <c r="B3531" t="inlineStr">
        <is>
          <t>RUTW US 10/17/25 P2255 Index</t>
        </is>
      </c>
      <c r="C3531" t="inlineStr">
        <is>
          <t>RUTW US 10/17/25 P2255 Index</t>
        </is>
      </c>
      <c r="F3531" t="inlineStr">
        <is>
          <t>01XB3M2B6</t>
        </is>
      </c>
      <c r="G3531" s="1" t="n">
        <v>73</v>
      </c>
      <c r="H3531" s="1" t="n">
        <v>4.45</v>
      </c>
      <c r="I3531" s="2" t="n">
        <v>32485</v>
      </c>
      <c r="J3531" s="3" t="n">
        <v>0.00035482</v>
      </c>
      <c r="K3531" s="4" t="n">
        <v>91552543.64</v>
      </c>
      <c r="L3531" s="5" t="n">
        <v>2200001</v>
      </c>
      <c r="M3531" s="6" t="n">
        <v>41.61477365</v>
      </c>
      <c r="N3531" s="7">
        <f>IF(ISNUMBER(_xll.BDP($C3531, "DELTA_MID")),_xll.BDP($C3531, "DELTA_MID")," ")</f>
        <v/>
      </c>
      <c r="O3531" s="7">
        <f>IF(ISNUMBER(N3531),_xll.BDP($C3531, "OPT_UNDL_TICKER"),"")</f>
        <v/>
      </c>
      <c r="P3531" s="8">
        <f>IF(ISNUMBER(N3531),_xll.BDP($C3531, "OPT_UNDL_PX")," ")</f>
        <v/>
      </c>
      <c r="Q3531" s="7">
        <f>IF(ISNUMBER(N3531),+G3531*_xll.BDP($C3531, "PX_POS_MULT_FACTOR")*P3531/K3531," ")</f>
        <v/>
      </c>
      <c r="R3531" s="8">
        <f>IF(OR($A3531="TUA",$A3531="TYA"),"",IF(ISNUMBER(_xll.BDP($C3531,"DUR_ADJ_OAS_MID")),_xll.BDP($C3531,"DUR_ADJ_OAS_MID"),IF(ISNUMBER(_xll.BDP($E3531&amp;" ISIN","DUR_ADJ_OAS_MID")),_xll.BDP($E3531&amp;" ISIN","DUR_ADJ_OAS_MID")," ")))</f>
        <v/>
      </c>
      <c r="S3531" s="7">
        <f>IF(ISNUMBER(N3531),Q3531*N3531,IF(ISNUMBER(R3531),J3531*R3531," "))</f>
        <v/>
      </c>
      <c r="T3531" t="inlineStr">
        <is>
          <t>01XB3M2B6</t>
        </is>
      </c>
      <c r="U3531" t="inlineStr">
        <is>
          <t>Option</t>
        </is>
      </c>
      <c r="AG3531" t="n">
        <v>-0.046396</v>
      </c>
    </row>
    <row r="3532">
      <c r="A3532" t="inlineStr">
        <is>
          <t>SPYC</t>
        </is>
      </c>
      <c r="B3532" t="inlineStr">
        <is>
          <t>RUTW US 10/17/25 P2280 Index</t>
        </is>
      </c>
      <c r="C3532" t="inlineStr">
        <is>
          <t>RUTW US 10/17/25 P2280 Index</t>
        </is>
      </c>
      <c r="F3532" t="inlineStr">
        <is>
          <t>01WNR3KS5</t>
        </is>
      </c>
      <c r="G3532" s="1" t="n">
        <v>73</v>
      </c>
      <c r="H3532" s="1" t="n">
        <v>6.1</v>
      </c>
      <c r="I3532" s="2" t="n">
        <v>44530</v>
      </c>
      <c r="J3532" s="3" t="n">
        <v>0.00048639</v>
      </c>
      <c r="K3532" s="4" t="n">
        <v>91552543.64</v>
      </c>
      <c r="L3532" s="5" t="n">
        <v>2200001</v>
      </c>
      <c r="M3532" s="6" t="n">
        <v>41.61477365</v>
      </c>
      <c r="N3532" s="7">
        <f>IF(ISNUMBER(_xll.BDP($C3532, "DELTA_MID")),_xll.BDP($C3532, "DELTA_MID")," ")</f>
        <v/>
      </c>
      <c r="O3532" s="7">
        <f>IF(ISNUMBER(N3532),_xll.BDP($C3532, "OPT_UNDL_TICKER"),"")</f>
        <v/>
      </c>
      <c r="P3532" s="8">
        <f>IF(ISNUMBER(N3532),_xll.BDP($C3532, "OPT_UNDL_PX")," ")</f>
        <v/>
      </c>
      <c r="Q3532" s="7">
        <f>IF(ISNUMBER(N3532),+G3532*_xll.BDP($C3532, "PX_POS_MULT_FACTOR")*P3532/K3532," ")</f>
        <v/>
      </c>
      <c r="R3532" s="8">
        <f>IF(OR($A3532="TUA",$A3532="TYA"),"",IF(ISNUMBER(_xll.BDP($C3532,"DUR_ADJ_OAS_MID")),_xll.BDP($C3532,"DUR_ADJ_OAS_MID"),IF(ISNUMBER(_xll.BDP($E3532&amp;" ISIN","DUR_ADJ_OAS_MID")),_xll.BDP($E3532&amp;" ISIN","DUR_ADJ_OAS_MID")," ")))</f>
        <v/>
      </c>
      <c r="S3532" s="7">
        <f>IF(ISNUMBER(N3532),Q3532*N3532,IF(ISNUMBER(R3532),J3532*R3532," "))</f>
        <v/>
      </c>
      <c r="T3532" t="inlineStr">
        <is>
          <t>01WNR3KS5</t>
        </is>
      </c>
      <c r="U3532" t="inlineStr">
        <is>
          <t>Option</t>
        </is>
      </c>
      <c r="AG3532" t="n">
        <v>-0.046396</v>
      </c>
    </row>
    <row r="3533">
      <c r="A3533" t="inlineStr">
        <is>
          <t>SPYC</t>
        </is>
      </c>
      <c r="B3533" t="inlineStr">
        <is>
          <t>RUTW US 10/17/25 P2355 Index</t>
        </is>
      </c>
      <c r="C3533" t="inlineStr">
        <is>
          <t>RUTW US 10/17/25 P2355 Index</t>
        </is>
      </c>
      <c r="F3533" t="inlineStr">
        <is>
          <t>01XB3HPY6</t>
        </is>
      </c>
      <c r="G3533" s="1" t="n">
        <v>-73</v>
      </c>
      <c r="H3533" s="1" t="n">
        <v>18.95</v>
      </c>
      <c r="I3533" s="2" t="n">
        <v>-138335</v>
      </c>
      <c r="J3533" s="3" t="n">
        <v>-0.00151099</v>
      </c>
      <c r="K3533" s="4" t="n">
        <v>91552543.64</v>
      </c>
      <c r="L3533" s="5" t="n">
        <v>2200001</v>
      </c>
      <c r="M3533" s="6" t="n">
        <v>41.61477365</v>
      </c>
      <c r="N3533" s="7">
        <f>IF(ISNUMBER(_xll.BDP($C3533, "DELTA_MID")),_xll.BDP($C3533, "DELTA_MID")," ")</f>
        <v/>
      </c>
      <c r="O3533" s="7">
        <f>IF(ISNUMBER(N3533),_xll.BDP($C3533, "OPT_UNDL_TICKER"),"")</f>
        <v/>
      </c>
      <c r="P3533" s="8">
        <f>IF(ISNUMBER(N3533),_xll.BDP($C3533, "OPT_UNDL_PX")," ")</f>
        <v/>
      </c>
      <c r="Q3533" s="7">
        <f>IF(ISNUMBER(N3533),+G3533*_xll.BDP($C3533, "PX_POS_MULT_FACTOR")*P3533/K3533," ")</f>
        <v/>
      </c>
      <c r="R3533" s="8">
        <f>IF(OR($A3533="TUA",$A3533="TYA"),"",IF(ISNUMBER(_xll.BDP($C3533,"DUR_ADJ_OAS_MID")),_xll.BDP($C3533,"DUR_ADJ_OAS_MID"),IF(ISNUMBER(_xll.BDP($E3533&amp;" ISIN","DUR_ADJ_OAS_MID")),_xll.BDP($E3533&amp;" ISIN","DUR_ADJ_OAS_MID")," ")))</f>
        <v/>
      </c>
      <c r="S3533" s="7">
        <f>IF(ISNUMBER(N3533),Q3533*N3533,IF(ISNUMBER(R3533),J3533*R3533," "))</f>
        <v/>
      </c>
      <c r="T3533" t="inlineStr">
        <is>
          <t>01XB3HPY6</t>
        </is>
      </c>
      <c r="U3533" t="inlineStr">
        <is>
          <t>Option</t>
        </is>
      </c>
      <c r="AG3533" t="n">
        <v>-0.046396</v>
      </c>
    </row>
    <row r="3534">
      <c r="A3534" t="inlineStr">
        <is>
          <t>SPYC</t>
        </is>
      </c>
      <c r="B3534" t="inlineStr">
        <is>
          <t>RUTW US 10/17/25 P2380 Index</t>
        </is>
      </c>
      <c r="C3534" t="inlineStr">
        <is>
          <t>RUTW US 10/17/25 P2380 Index</t>
        </is>
      </c>
      <c r="F3534" t="inlineStr">
        <is>
          <t>01WNR3V47</t>
        </is>
      </c>
      <c r="G3534" s="1" t="n">
        <v>-73</v>
      </c>
      <c r="H3534" s="1" t="n">
        <v>26.85</v>
      </c>
      <c r="I3534" s="2" t="n">
        <v>-196005</v>
      </c>
      <c r="J3534" s="3" t="n">
        <v>-0.0021409</v>
      </c>
      <c r="K3534" s="4" t="n">
        <v>91552543.64</v>
      </c>
      <c r="L3534" s="5" t="n">
        <v>2200001</v>
      </c>
      <c r="M3534" s="6" t="n">
        <v>41.61477365</v>
      </c>
      <c r="N3534" s="7">
        <f>IF(ISNUMBER(_xll.BDP($C3534, "DELTA_MID")),_xll.BDP($C3534, "DELTA_MID")," ")</f>
        <v/>
      </c>
      <c r="O3534" s="7">
        <f>IF(ISNUMBER(N3534),_xll.BDP($C3534, "OPT_UNDL_TICKER"),"")</f>
        <v/>
      </c>
      <c r="P3534" s="8">
        <f>IF(ISNUMBER(N3534),_xll.BDP($C3534, "OPT_UNDL_PX")," ")</f>
        <v/>
      </c>
      <c r="Q3534" s="7">
        <f>IF(ISNUMBER(N3534),+G3534*_xll.BDP($C3534, "PX_POS_MULT_FACTOR")*P3534/K3534," ")</f>
        <v/>
      </c>
      <c r="R3534" s="8">
        <f>IF(OR($A3534="TUA",$A3534="TYA"),"",IF(ISNUMBER(_xll.BDP($C3534,"DUR_ADJ_OAS_MID")),_xll.BDP($C3534,"DUR_ADJ_OAS_MID"),IF(ISNUMBER(_xll.BDP($E3534&amp;" ISIN","DUR_ADJ_OAS_MID")),_xll.BDP($E3534&amp;" ISIN","DUR_ADJ_OAS_MID")," ")))</f>
        <v/>
      </c>
      <c r="S3534" s="7">
        <f>IF(ISNUMBER(N3534),Q3534*N3534,IF(ISNUMBER(R3534),J3534*R3534," "))</f>
        <v/>
      </c>
      <c r="T3534" t="inlineStr">
        <is>
          <t>01WNR3V47</t>
        </is>
      </c>
      <c r="U3534" t="inlineStr">
        <is>
          <t>Option</t>
        </is>
      </c>
      <c r="AG3534" t="n">
        <v>-0.046396</v>
      </c>
    </row>
    <row r="3535">
      <c r="A3535" t="inlineStr">
        <is>
          <t>SPYC</t>
        </is>
      </c>
      <c r="B3535" t="inlineStr">
        <is>
          <t>RUTW US 10/22/25 P2260 Index</t>
        </is>
      </c>
      <c r="C3535" t="inlineStr">
        <is>
          <t>RUTW US 10/22/25 P2260 Index</t>
        </is>
      </c>
      <c r="F3535" t="inlineStr">
        <is>
          <t>01XRXX0D3</t>
        </is>
      </c>
      <c r="G3535" s="1" t="n">
        <v>73</v>
      </c>
      <c r="H3535" s="1" t="n">
        <v>8.25</v>
      </c>
      <c r="I3535" s="2" t="n">
        <v>60225</v>
      </c>
      <c r="J3535" s="3" t="n">
        <v>0.00065782</v>
      </c>
      <c r="K3535" s="4" t="n">
        <v>91552543.64</v>
      </c>
      <c r="L3535" s="5" t="n">
        <v>2200001</v>
      </c>
      <c r="M3535" s="6" t="n">
        <v>41.61477365</v>
      </c>
      <c r="N3535" s="7">
        <f>IF(ISNUMBER(_xll.BDP($C3535, "DELTA_MID")),_xll.BDP($C3535, "DELTA_MID")," ")</f>
        <v/>
      </c>
      <c r="O3535" s="7">
        <f>IF(ISNUMBER(N3535),_xll.BDP($C3535, "OPT_UNDL_TICKER"),"")</f>
        <v/>
      </c>
      <c r="P3535" s="8">
        <f>IF(ISNUMBER(N3535),_xll.BDP($C3535, "OPT_UNDL_PX")," ")</f>
        <v/>
      </c>
      <c r="Q3535" s="7">
        <f>IF(ISNUMBER(N3535),+G3535*_xll.BDP($C3535, "PX_POS_MULT_FACTOR")*P3535/K3535," ")</f>
        <v/>
      </c>
      <c r="R3535" s="8">
        <f>IF(OR($A3535="TUA",$A3535="TYA"),"",IF(ISNUMBER(_xll.BDP($C3535,"DUR_ADJ_OAS_MID")),_xll.BDP($C3535,"DUR_ADJ_OAS_MID"),IF(ISNUMBER(_xll.BDP($E3535&amp;" ISIN","DUR_ADJ_OAS_MID")),_xll.BDP($E3535&amp;" ISIN","DUR_ADJ_OAS_MID")," ")))</f>
        <v/>
      </c>
      <c r="S3535" s="7">
        <f>IF(ISNUMBER(N3535),Q3535*N3535,IF(ISNUMBER(R3535),J3535*R3535," "))</f>
        <v/>
      </c>
      <c r="T3535" t="inlineStr">
        <is>
          <t>01XRXX0D3</t>
        </is>
      </c>
      <c r="U3535" t="inlineStr">
        <is>
          <t>Option</t>
        </is>
      </c>
      <c r="AG3535" t="n">
        <v>-0.046396</v>
      </c>
    </row>
    <row r="3536">
      <c r="A3536" t="inlineStr">
        <is>
          <t>SPYC</t>
        </is>
      </c>
      <c r="B3536" t="inlineStr">
        <is>
          <t>RUTW US 10/22/25 P2360 Index</t>
        </is>
      </c>
      <c r="C3536" t="inlineStr">
        <is>
          <t>RUTW US 10/22/25 P2360 Index</t>
        </is>
      </c>
      <c r="F3536" t="inlineStr">
        <is>
          <t>01XRXX4J9</t>
        </is>
      </c>
      <c r="G3536" s="1" t="n">
        <v>-73</v>
      </c>
      <c r="H3536" s="1" t="n">
        <v>27.3</v>
      </c>
      <c r="I3536" s="2" t="n">
        <v>-199290</v>
      </c>
      <c r="J3536" s="3" t="n">
        <v>-0.00217678</v>
      </c>
      <c r="K3536" s="4" t="n">
        <v>91552543.64</v>
      </c>
      <c r="L3536" s="5" t="n">
        <v>2200001</v>
      </c>
      <c r="M3536" s="6" t="n">
        <v>41.61477365</v>
      </c>
      <c r="N3536" s="7">
        <f>IF(ISNUMBER(_xll.BDP($C3536, "DELTA_MID")),_xll.BDP($C3536, "DELTA_MID")," ")</f>
        <v/>
      </c>
      <c r="O3536" s="7">
        <f>IF(ISNUMBER(N3536),_xll.BDP($C3536, "OPT_UNDL_TICKER"),"")</f>
        <v/>
      </c>
      <c r="P3536" s="8">
        <f>IF(ISNUMBER(N3536),_xll.BDP($C3536, "OPT_UNDL_PX")," ")</f>
        <v/>
      </c>
      <c r="Q3536" s="7">
        <f>IF(ISNUMBER(N3536),+G3536*_xll.BDP($C3536, "PX_POS_MULT_FACTOR")*P3536/K3536," ")</f>
        <v/>
      </c>
      <c r="R3536" s="8">
        <f>IF(OR($A3536="TUA",$A3536="TYA"),"",IF(ISNUMBER(_xll.BDP($C3536,"DUR_ADJ_OAS_MID")),_xll.BDP($C3536,"DUR_ADJ_OAS_MID"),IF(ISNUMBER(_xll.BDP($E3536&amp;" ISIN","DUR_ADJ_OAS_MID")),_xll.BDP($E3536&amp;" ISIN","DUR_ADJ_OAS_MID")," ")))</f>
        <v/>
      </c>
      <c r="S3536" s="7">
        <f>IF(ISNUMBER(N3536),Q3536*N3536,IF(ISNUMBER(R3536),J3536*R3536," "))</f>
        <v/>
      </c>
      <c r="T3536" t="inlineStr">
        <is>
          <t>01XRXX4J9</t>
        </is>
      </c>
      <c r="U3536" t="inlineStr">
        <is>
          <t>Option</t>
        </is>
      </c>
      <c r="AG3536" t="n">
        <v>-0.046396</v>
      </c>
    </row>
    <row r="3537">
      <c r="A3537" t="inlineStr">
        <is>
          <t>SPYC</t>
        </is>
      </c>
      <c r="B3537" t="inlineStr">
        <is>
          <t>SPXW US 10/13/25 C6785 Index</t>
        </is>
      </c>
      <c r="C3537" t="inlineStr">
        <is>
          <t>SPXW US 10/13/25 C6785 Index</t>
        </is>
      </c>
      <c r="F3537" t="inlineStr">
        <is>
          <t>01XMVL4C8</t>
        </is>
      </c>
      <c r="G3537" s="1" t="n">
        <v>52</v>
      </c>
      <c r="H3537" s="1" t="n">
        <v>0.1</v>
      </c>
      <c r="I3537" s="2" t="n">
        <v>520</v>
      </c>
      <c r="J3537" s="3" t="n">
        <v>5.68e-06</v>
      </c>
      <c r="K3537" s="4" t="n">
        <v>91552543.64</v>
      </c>
      <c r="L3537" s="5" t="n">
        <v>2200001</v>
      </c>
      <c r="M3537" s="6" t="n">
        <v>41.61477365</v>
      </c>
      <c r="N3537" s="7">
        <f>IF(ISNUMBER(_xll.BDP($C3537, "DELTA_MID")),_xll.BDP($C3537, "DELTA_MID")," ")</f>
        <v/>
      </c>
      <c r="O3537" s="7">
        <f>IF(ISNUMBER(N3537),_xll.BDP($C3537, "OPT_UNDL_TICKER"),"")</f>
        <v/>
      </c>
      <c r="P3537" s="8">
        <f>IF(ISNUMBER(N3537),_xll.BDP($C3537, "OPT_UNDL_PX")," ")</f>
        <v/>
      </c>
      <c r="Q3537" s="7">
        <f>IF(ISNUMBER(N3537),+G3537*_xll.BDP($C3537, "PX_POS_MULT_FACTOR")*P3537/K3537," ")</f>
        <v/>
      </c>
      <c r="R3537" s="8">
        <f>IF(OR($A3537="TUA",$A3537="TYA"),"",IF(ISNUMBER(_xll.BDP($C3537,"DUR_ADJ_OAS_MID")),_xll.BDP($C3537,"DUR_ADJ_OAS_MID"),IF(ISNUMBER(_xll.BDP($E3537&amp;" ISIN","DUR_ADJ_OAS_MID")),_xll.BDP($E3537&amp;" ISIN","DUR_ADJ_OAS_MID")," ")))</f>
        <v/>
      </c>
      <c r="S3537" s="7">
        <f>IF(ISNUMBER(N3537),Q3537*N3537,IF(ISNUMBER(R3537),J3537*R3537," "))</f>
        <v/>
      </c>
      <c r="T3537" t="inlineStr">
        <is>
          <t>01XMVL4C8</t>
        </is>
      </c>
      <c r="U3537" t="inlineStr">
        <is>
          <t>Option</t>
        </is>
      </c>
      <c r="AG3537" t="n">
        <v>-0.046396</v>
      </c>
    </row>
    <row r="3538">
      <c r="A3538" t="inlineStr">
        <is>
          <t>SPYC</t>
        </is>
      </c>
      <c r="B3538" t="inlineStr">
        <is>
          <t>SPXW US 10/13/25 P6425 Index</t>
        </is>
      </c>
      <c r="C3538" t="inlineStr">
        <is>
          <t>SPXW US 10/13/25 P6425 Index</t>
        </is>
      </c>
      <c r="F3538" t="inlineStr">
        <is>
          <t>01X1MGGB1</t>
        </is>
      </c>
      <c r="G3538" s="1" t="n">
        <v>125</v>
      </c>
      <c r="H3538" s="1" t="n">
        <v>8.4</v>
      </c>
      <c r="I3538" s="2" t="n">
        <v>105000</v>
      </c>
      <c r="J3538" s="3" t="n">
        <v>0.00114688</v>
      </c>
      <c r="K3538" s="4" t="n">
        <v>91552543.64</v>
      </c>
      <c r="L3538" s="5" t="n">
        <v>2200001</v>
      </c>
      <c r="M3538" s="6" t="n">
        <v>41.61477365</v>
      </c>
      <c r="N3538" s="7">
        <f>IF(ISNUMBER(_xll.BDP($C3538, "DELTA_MID")),_xll.BDP($C3538, "DELTA_MID")," ")</f>
        <v/>
      </c>
      <c r="O3538" s="7">
        <f>IF(ISNUMBER(N3538),_xll.BDP($C3538, "OPT_UNDL_TICKER"),"")</f>
        <v/>
      </c>
      <c r="P3538" s="8">
        <f>IF(ISNUMBER(N3538),_xll.BDP($C3538, "OPT_UNDL_PX")," ")</f>
        <v/>
      </c>
      <c r="Q3538" s="7">
        <f>IF(ISNUMBER(N3538),+G3538*_xll.BDP($C3538, "PX_POS_MULT_FACTOR")*P3538/K3538," ")</f>
        <v/>
      </c>
      <c r="R3538" s="8">
        <f>IF(OR($A3538="TUA",$A3538="TYA"),"",IF(ISNUMBER(_xll.BDP($C3538,"DUR_ADJ_OAS_MID")),_xll.BDP($C3538,"DUR_ADJ_OAS_MID"),IF(ISNUMBER(_xll.BDP($E3538&amp;" ISIN","DUR_ADJ_OAS_MID")),_xll.BDP($E3538&amp;" ISIN","DUR_ADJ_OAS_MID")," ")))</f>
        <v/>
      </c>
      <c r="S3538" s="7">
        <f>IF(ISNUMBER(N3538),Q3538*N3538,IF(ISNUMBER(R3538),J3538*R3538," "))</f>
        <v/>
      </c>
      <c r="T3538" t="inlineStr">
        <is>
          <t>01X1MGGB1</t>
        </is>
      </c>
      <c r="U3538" t="inlineStr">
        <is>
          <t>Option</t>
        </is>
      </c>
      <c r="AG3538" t="n">
        <v>-0.046396</v>
      </c>
    </row>
    <row r="3539">
      <c r="A3539" t="inlineStr">
        <is>
          <t>SPYC</t>
        </is>
      </c>
      <c r="B3539" t="inlineStr">
        <is>
          <t>SPXW US 10/15/25 P6150 Index</t>
        </is>
      </c>
      <c r="C3539" t="inlineStr">
        <is>
          <t>SPXW US 10/15/25 P6150 Index</t>
        </is>
      </c>
      <c r="F3539" t="inlineStr">
        <is>
          <t>01X3RL7L1</t>
        </is>
      </c>
      <c r="G3539" s="1" t="n">
        <v>24</v>
      </c>
      <c r="H3539" s="1" t="n">
        <v>3.9</v>
      </c>
      <c r="I3539" s="2" t="n">
        <v>9360</v>
      </c>
      <c r="J3539" s="3" t="n">
        <v>0.00010224</v>
      </c>
      <c r="K3539" s="4" t="n">
        <v>91552543.64</v>
      </c>
      <c r="L3539" s="5" t="n">
        <v>2200001</v>
      </c>
      <c r="M3539" s="6" t="n">
        <v>41.61477365</v>
      </c>
      <c r="N3539" s="7">
        <f>IF(ISNUMBER(_xll.BDP($C3539, "DELTA_MID")),_xll.BDP($C3539, "DELTA_MID")," ")</f>
        <v/>
      </c>
      <c r="O3539" s="7">
        <f>IF(ISNUMBER(N3539),_xll.BDP($C3539, "OPT_UNDL_TICKER"),"")</f>
        <v/>
      </c>
      <c r="P3539" s="8">
        <f>IF(ISNUMBER(N3539),_xll.BDP($C3539, "OPT_UNDL_PX")," ")</f>
        <v/>
      </c>
      <c r="Q3539" s="7">
        <f>IF(ISNUMBER(N3539),+G3539*_xll.BDP($C3539, "PX_POS_MULT_FACTOR")*P3539/K3539," ")</f>
        <v/>
      </c>
      <c r="R3539" s="8">
        <f>IF(OR($A3539="TUA",$A3539="TYA"),"",IF(ISNUMBER(_xll.BDP($C3539,"DUR_ADJ_OAS_MID")),_xll.BDP($C3539,"DUR_ADJ_OAS_MID"),IF(ISNUMBER(_xll.BDP($E3539&amp;" ISIN","DUR_ADJ_OAS_MID")),_xll.BDP($E3539&amp;" ISIN","DUR_ADJ_OAS_MID")," ")))</f>
        <v/>
      </c>
      <c r="S3539" s="7">
        <f>IF(ISNUMBER(N3539),Q3539*N3539,IF(ISNUMBER(R3539),J3539*R3539," "))</f>
        <v/>
      </c>
      <c r="T3539" t="inlineStr">
        <is>
          <t>01X3RL7L1</t>
        </is>
      </c>
      <c r="U3539" t="inlineStr">
        <is>
          <t>Option</t>
        </is>
      </c>
      <c r="AG3539" t="n">
        <v>-0.046396</v>
      </c>
    </row>
    <row r="3540">
      <c r="A3540" t="inlineStr">
        <is>
          <t>SPYC</t>
        </is>
      </c>
      <c r="B3540" t="inlineStr">
        <is>
          <t>SPXW US 10/15/25 P6400 Index</t>
        </is>
      </c>
      <c r="C3540" t="inlineStr">
        <is>
          <t>SPXW US 10/15/25 P6400 Index</t>
        </is>
      </c>
      <c r="F3540" t="inlineStr">
        <is>
          <t>01X3RM6C2</t>
        </is>
      </c>
      <c r="G3540" s="1" t="n">
        <v>112</v>
      </c>
      <c r="H3540" s="1" t="n">
        <v>18.45</v>
      </c>
      <c r="I3540" s="2" t="n">
        <v>206640</v>
      </c>
      <c r="J3540" s="3" t="n">
        <v>0.00225706</v>
      </c>
      <c r="K3540" s="4" t="n">
        <v>91552543.64</v>
      </c>
      <c r="L3540" s="5" t="n">
        <v>2200001</v>
      </c>
      <c r="M3540" s="6" t="n">
        <v>41.61477365</v>
      </c>
      <c r="N3540" s="7">
        <f>IF(ISNUMBER(_xll.BDP($C3540, "DELTA_MID")),_xll.BDP($C3540, "DELTA_MID")," ")</f>
        <v/>
      </c>
      <c r="O3540" s="7">
        <f>IF(ISNUMBER(N3540),_xll.BDP($C3540, "OPT_UNDL_TICKER"),"")</f>
        <v/>
      </c>
      <c r="P3540" s="8">
        <f>IF(ISNUMBER(N3540),_xll.BDP($C3540, "OPT_UNDL_PX")," ")</f>
        <v/>
      </c>
      <c r="Q3540" s="7">
        <f>IF(ISNUMBER(N3540),+G3540*_xll.BDP($C3540, "PX_POS_MULT_FACTOR")*P3540/K3540," ")</f>
        <v/>
      </c>
      <c r="R3540" s="8">
        <f>IF(OR($A3540="TUA",$A3540="TYA"),"",IF(ISNUMBER(_xll.BDP($C3540,"DUR_ADJ_OAS_MID")),_xll.BDP($C3540,"DUR_ADJ_OAS_MID"),IF(ISNUMBER(_xll.BDP($E3540&amp;" ISIN","DUR_ADJ_OAS_MID")),_xll.BDP($E3540&amp;" ISIN","DUR_ADJ_OAS_MID")," ")))</f>
        <v/>
      </c>
      <c r="S3540" s="7">
        <f>IF(ISNUMBER(N3540),Q3540*N3540,IF(ISNUMBER(R3540),J3540*R3540," "))</f>
        <v/>
      </c>
      <c r="T3540" t="inlineStr">
        <is>
          <t>01X3RM6C2</t>
        </is>
      </c>
      <c r="U3540" t="inlineStr">
        <is>
          <t>Option</t>
        </is>
      </c>
      <c r="AG3540" t="n">
        <v>-0.046396</v>
      </c>
    </row>
    <row r="3541">
      <c r="A3541" t="inlineStr">
        <is>
          <t>SPYC</t>
        </is>
      </c>
      <c r="B3541" t="inlineStr">
        <is>
          <t>SPXW US 10/15/25 P6450 Index</t>
        </is>
      </c>
      <c r="C3541" t="inlineStr">
        <is>
          <t>SPXW US 10/15/25 P6450 Index</t>
        </is>
      </c>
      <c r="F3541" t="inlineStr">
        <is>
          <t>01X3MYW97</t>
        </is>
      </c>
      <c r="G3541" s="1" t="n">
        <v>-24</v>
      </c>
      <c r="H3541" s="1" t="n">
        <v>27.15</v>
      </c>
      <c r="I3541" s="2" t="n">
        <v>-65160</v>
      </c>
      <c r="J3541" s="3" t="n">
        <v>-0.00071172</v>
      </c>
      <c r="K3541" s="4" t="n">
        <v>91552543.64</v>
      </c>
      <c r="L3541" s="5" t="n">
        <v>2200001</v>
      </c>
      <c r="M3541" s="6" t="n">
        <v>41.61477365</v>
      </c>
      <c r="N3541" s="7">
        <f>IF(ISNUMBER(_xll.BDP($C3541, "DELTA_MID")),_xll.BDP($C3541, "DELTA_MID")," ")</f>
        <v/>
      </c>
      <c r="O3541" s="7">
        <f>IF(ISNUMBER(N3541),_xll.BDP($C3541, "OPT_UNDL_TICKER"),"")</f>
        <v/>
      </c>
      <c r="P3541" s="8">
        <f>IF(ISNUMBER(N3541),_xll.BDP($C3541, "OPT_UNDL_PX")," ")</f>
        <v/>
      </c>
      <c r="Q3541" s="7">
        <f>IF(ISNUMBER(N3541),+G3541*_xll.BDP($C3541, "PX_POS_MULT_FACTOR")*P3541/K3541," ")</f>
        <v/>
      </c>
      <c r="R3541" s="8">
        <f>IF(OR($A3541="TUA",$A3541="TYA"),"",IF(ISNUMBER(_xll.BDP($C3541,"DUR_ADJ_OAS_MID")),_xll.BDP($C3541,"DUR_ADJ_OAS_MID"),IF(ISNUMBER(_xll.BDP($E3541&amp;" ISIN","DUR_ADJ_OAS_MID")),_xll.BDP($E3541&amp;" ISIN","DUR_ADJ_OAS_MID")," ")))</f>
        <v/>
      </c>
      <c r="S3541" s="7">
        <f>IF(ISNUMBER(N3541),Q3541*N3541,IF(ISNUMBER(R3541),J3541*R3541," "))</f>
        <v/>
      </c>
      <c r="T3541" t="inlineStr">
        <is>
          <t>01X3MYW97</t>
        </is>
      </c>
      <c r="U3541" t="inlineStr">
        <is>
          <t>Option</t>
        </is>
      </c>
      <c r="AG3541" t="n">
        <v>-0.046396</v>
      </c>
    </row>
    <row r="3542">
      <c r="A3542" t="inlineStr">
        <is>
          <t>SPYC</t>
        </is>
      </c>
      <c r="B3542" t="inlineStr">
        <is>
          <t>SPXW US 10/17/25 C6750 Index</t>
        </is>
      </c>
      <c r="C3542" t="inlineStr">
        <is>
          <t>SPXW US 10/17/25 C6750 Index</t>
        </is>
      </c>
      <c r="F3542" t="inlineStr">
        <is>
          <t>01TZNQ212</t>
        </is>
      </c>
      <c r="G3542" s="1" t="n">
        <v>138</v>
      </c>
      <c r="H3542" s="1" t="n">
        <v>5.1</v>
      </c>
      <c r="I3542" s="2" t="n">
        <v>70380</v>
      </c>
      <c r="J3542" s="3" t="n">
        <v>0.00076874</v>
      </c>
      <c r="K3542" s="4" t="n">
        <v>91552543.64</v>
      </c>
      <c r="L3542" s="5" t="n">
        <v>2200001</v>
      </c>
      <c r="M3542" s="6" t="n">
        <v>41.61477365</v>
      </c>
      <c r="N3542" s="7">
        <f>IF(ISNUMBER(_xll.BDP($C3542, "DELTA_MID")),_xll.BDP($C3542, "DELTA_MID")," ")</f>
        <v/>
      </c>
      <c r="O3542" s="7">
        <f>IF(ISNUMBER(N3542),_xll.BDP($C3542, "OPT_UNDL_TICKER"),"")</f>
        <v/>
      </c>
      <c r="P3542" s="8">
        <f>IF(ISNUMBER(N3542),_xll.BDP($C3542, "OPT_UNDL_PX")," ")</f>
        <v/>
      </c>
      <c r="Q3542" s="7">
        <f>IF(ISNUMBER(N3542),+G3542*_xll.BDP($C3542, "PX_POS_MULT_FACTOR")*P3542/K3542," ")</f>
        <v/>
      </c>
      <c r="R3542" s="8">
        <f>IF(OR($A3542="TUA",$A3542="TYA"),"",IF(ISNUMBER(_xll.BDP($C3542,"DUR_ADJ_OAS_MID")),_xll.BDP($C3542,"DUR_ADJ_OAS_MID"),IF(ISNUMBER(_xll.BDP($E3542&amp;" ISIN","DUR_ADJ_OAS_MID")),_xll.BDP($E3542&amp;" ISIN","DUR_ADJ_OAS_MID")," ")))</f>
        <v/>
      </c>
      <c r="S3542" s="7">
        <f>IF(ISNUMBER(N3542),Q3542*N3542,IF(ISNUMBER(R3542),J3542*R3542," "))</f>
        <v/>
      </c>
      <c r="T3542" t="inlineStr">
        <is>
          <t>01TZNQ212</t>
        </is>
      </c>
      <c r="U3542" t="inlineStr">
        <is>
          <t>Option</t>
        </is>
      </c>
      <c r="AG3542" t="n">
        <v>-0.046396</v>
      </c>
    </row>
    <row r="3543">
      <c r="A3543" t="inlineStr">
        <is>
          <t>SPYC</t>
        </is>
      </c>
      <c r="B3543" t="inlineStr">
        <is>
          <t>SPXW US 10/17/25 P5050 Index</t>
        </is>
      </c>
      <c r="C3543" t="inlineStr">
        <is>
          <t>SPXW US 10/17/25 P5050 Index</t>
        </is>
      </c>
      <c r="F3543" t="inlineStr">
        <is>
          <t>01TZNPYP7</t>
        </is>
      </c>
      <c r="G3543" s="1" t="n">
        <v>-131</v>
      </c>
      <c r="H3543" s="1" t="n">
        <v>0.6</v>
      </c>
      <c r="I3543" s="2" t="n">
        <v>-7860</v>
      </c>
      <c r="J3543" s="3" t="n">
        <v>-8.585e-05</v>
      </c>
      <c r="K3543" s="4" t="n">
        <v>91552543.64</v>
      </c>
      <c r="L3543" s="5" t="n">
        <v>2200001</v>
      </c>
      <c r="M3543" s="6" t="n">
        <v>41.61477365</v>
      </c>
      <c r="N3543" s="7">
        <f>IF(ISNUMBER(_xll.BDP($C3543, "DELTA_MID")),_xll.BDP($C3543, "DELTA_MID")," ")</f>
        <v/>
      </c>
      <c r="O3543" s="7">
        <f>IF(ISNUMBER(N3543),_xll.BDP($C3543, "OPT_UNDL_TICKER"),"")</f>
        <v/>
      </c>
      <c r="P3543" s="8">
        <f>IF(ISNUMBER(N3543),_xll.BDP($C3543, "OPT_UNDL_PX")," ")</f>
        <v/>
      </c>
      <c r="Q3543" s="7">
        <f>IF(ISNUMBER(N3543),+G3543*_xll.BDP($C3543, "PX_POS_MULT_FACTOR")*P3543/K3543," ")</f>
        <v/>
      </c>
      <c r="R3543" s="8">
        <f>IF(OR($A3543="TUA",$A3543="TYA"),"",IF(ISNUMBER(_xll.BDP($C3543,"DUR_ADJ_OAS_MID")),_xll.BDP($C3543,"DUR_ADJ_OAS_MID"),IF(ISNUMBER(_xll.BDP($E3543&amp;" ISIN","DUR_ADJ_OAS_MID")),_xll.BDP($E3543&amp;" ISIN","DUR_ADJ_OAS_MID")," ")))</f>
        <v/>
      </c>
      <c r="S3543" s="7">
        <f>IF(ISNUMBER(N3543),Q3543*N3543,IF(ISNUMBER(R3543),J3543*R3543," "))</f>
        <v/>
      </c>
      <c r="T3543" t="inlineStr">
        <is>
          <t>01TZNPYP7</t>
        </is>
      </c>
      <c r="U3543" t="inlineStr">
        <is>
          <t>Option</t>
        </is>
      </c>
      <c r="AG3543" t="n">
        <v>-0.046396</v>
      </c>
    </row>
    <row r="3544">
      <c r="A3544" t="inlineStr">
        <is>
          <t>SPYC</t>
        </is>
      </c>
      <c r="B3544" t="inlineStr">
        <is>
          <t>SPXW US 10/17/25 P5350 Index</t>
        </is>
      </c>
      <c r="C3544" t="inlineStr">
        <is>
          <t>SPXW US 10/17/25 P5350 Index</t>
        </is>
      </c>
      <c r="F3544" t="inlineStr">
        <is>
          <t>01TZNQK76</t>
        </is>
      </c>
      <c r="G3544" s="1" t="n">
        <v>131</v>
      </c>
      <c r="H3544" s="1" t="n">
        <v>1.05</v>
      </c>
      <c r="I3544" s="2" t="n">
        <v>13755</v>
      </c>
      <c r="J3544" s="3" t="n">
        <v>0.00015024</v>
      </c>
      <c r="K3544" s="4" t="n">
        <v>91552543.64</v>
      </c>
      <c r="L3544" s="5" t="n">
        <v>2200001</v>
      </c>
      <c r="M3544" s="6" t="n">
        <v>41.61477365</v>
      </c>
      <c r="N3544" s="7">
        <f>IF(ISNUMBER(_xll.BDP($C3544, "DELTA_MID")),_xll.BDP($C3544, "DELTA_MID")," ")</f>
        <v/>
      </c>
      <c r="O3544" s="7">
        <f>IF(ISNUMBER(N3544),_xll.BDP($C3544, "OPT_UNDL_TICKER"),"")</f>
        <v/>
      </c>
      <c r="P3544" s="8">
        <f>IF(ISNUMBER(N3544),_xll.BDP($C3544, "OPT_UNDL_PX")," ")</f>
        <v/>
      </c>
      <c r="Q3544" s="7">
        <f>IF(ISNUMBER(N3544),+G3544*_xll.BDP($C3544, "PX_POS_MULT_FACTOR")*P3544/K3544," ")</f>
        <v/>
      </c>
      <c r="R3544" s="8">
        <f>IF(OR($A3544="TUA",$A3544="TYA"),"",IF(ISNUMBER(_xll.BDP($C3544,"DUR_ADJ_OAS_MID")),_xll.BDP($C3544,"DUR_ADJ_OAS_MID"),IF(ISNUMBER(_xll.BDP($E3544&amp;" ISIN","DUR_ADJ_OAS_MID")),_xll.BDP($E3544&amp;" ISIN","DUR_ADJ_OAS_MID")," ")))</f>
        <v/>
      </c>
      <c r="S3544" s="7">
        <f>IF(ISNUMBER(N3544),Q3544*N3544,IF(ISNUMBER(R3544),J3544*R3544," "))</f>
        <v/>
      </c>
      <c r="T3544" t="inlineStr">
        <is>
          <t>01TZNQK76</t>
        </is>
      </c>
      <c r="U3544" t="inlineStr">
        <is>
          <t>Option</t>
        </is>
      </c>
      <c r="AG3544" t="n">
        <v>-0.046396</v>
      </c>
    </row>
    <row r="3545">
      <c r="A3545" t="inlineStr">
        <is>
          <t>SPYC</t>
        </is>
      </c>
      <c r="B3545" t="inlineStr">
        <is>
          <t>SPXW US 10/17/25 P6150 Index</t>
        </is>
      </c>
      <c r="C3545" t="inlineStr">
        <is>
          <t>SPXW US 10/17/25 P6150 Index</t>
        </is>
      </c>
      <c r="F3545" t="inlineStr">
        <is>
          <t>01TZNR569</t>
        </is>
      </c>
      <c r="G3545" s="1" t="n">
        <v>24</v>
      </c>
      <c r="H3545" s="1" t="n">
        <v>7.4</v>
      </c>
      <c r="I3545" s="2" t="n">
        <v>17760</v>
      </c>
      <c r="J3545" s="3" t="n">
        <v>0.00019399</v>
      </c>
      <c r="K3545" s="4" t="n">
        <v>91552543.64</v>
      </c>
      <c r="L3545" s="5" t="n">
        <v>2200001</v>
      </c>
      <c r="M3545" s="6" t="n">
        <v>41.61477365</v>
      </c>
      <c r="N3545" s="7">
        <f>IF(ISNUMBER(_xll.BDP($C3545, "DELTA_MID")),_xll.BDP($C3545, "DELTA_MID")," ")</f>
        <v/>
      </c>
      <c r="O3545" s="7">
        <f>IF(ISNUMBER(N3545),_xll.BDP($C3545, "OPT_UNDL_TICKER"),"")</f>
        <v/>
      </c>
      <c r="P3545" s="8">
        <f>IF(ISNUMBER(N3545),_xll.BDP($C3545, "OPT_UNDL_PX")," ")</f>
        <v/>
      </c>
      <c r="Q3545" s="7">
        <f>IF(ISNUMBER(N3545),+G3545*_xll.BDP($C3545, "PX_POS_MULT_FACTOR")*P3545/K3545," ")</f>
        <v/>
      </c>
      <c r="R3545" s="8">
        <f>IF(OR($A3545="TUA",$A3545="TYA"),"",IF(ISNUMBER(_xll.BDP($C3545,"DUR_ADJ_OAS_MID")),_xll.BDP($C3545,"DUR_ADJ_OAS_MID"),IF(ISNUMBER(_xll.BDP($E3545&amp;" ISIN","DUR_ADJ_OAS_MID")),_xll.BDP($E3545&amp;" ISIN","DUR_ADJ_OAS_MID")," ")))</f>
        <v/>
      </c>
      <c r="S3545" s="7">
        <f>IF(ISNUMBER(N3545),Q3545*N3545,IF(ISNUMBER(R3545),J3545*R3545," "))</f>
        <v/>
      </c>
      <c r="T3545" t="inlineStr">
        <is>
          <t>01TZNR569</t>
        </is>
      </c>
      <c r="U3545" t="inlineStr">
        <is>
          <t>Option</t>
        </is>
      </c>
      <c r="AG3545" t="n">
        <v>-0.046396</v>
      </c>
    </row>
    <row r="3546">
      <c r="A3546" t="inlineStr">
        <is>
          <t>SPYC</t>
        </is>
      </c>
      <c r="B3546" t="inlineStr">
        <is>
          <t>SPXW US 10/17/25 P6200 Index</t>
        </is>
      </c>
      <c r="C3546" t="inlineStr">
        <is>
          <t>SPXW US 10/17/25 P6200 Index</t>
        </is>
      </c>
      <c r="F3546" t="inlineStr">
        <is>
          <t>01TZNQJ60</t>
        </is>
      </c>
      <c r="G3546" s="1" t="n">
        <v>24</v>
      </c>
      <c r="H3546" s="1" t="n">
        <v>9.300000000000001</v>
      </c>
      <c r="I3546" s="2" t="n">
        <v>22320</v>
      </c>
      <c r="J3546" s="3" t="n">
        <v>0.00024379</v>
      </c>
      <c r="K3546" s="4" t="n">
        <v>91552543.64</v>
      </c>
      <c r="L3546" s="5" t="n">
        <v>2200001</v>
      </c>
      <c r="M3546" s="6" t="n">
        <v>41.61477365</v>
      </c>
      <c r="N3546" s="7">
        <f>IF(ISNUMBER(_xll.BDP($C3546, "DELTA_MID")),_xll.BDP($C3546, "DELTA_MID")," ")</f>
        <v/>
      </c>
      <c r="O3546" s="7">
        <f>IF(ISNUMBER(N3546),_xll.BDP($C3546, "OPT_UNDL_TICKER"),"")</f>
        <v/>
      </c>
      <c r="P3546" s="8">
        <f>IF(ISNUMBER(N3546),_xll.BDP($C3546, "OPT_UNDL_PX")," ")</f>
        <v/>
      </c>
      <c r="Q3546" s="7">
        <f>IF(ISNUMBER(N3546),+G3546*_xll.BDP($C3546, "PX_POS_MULT_FACTOR")*P3546/K3546," ")</f>
        <v/>
      </c>
      <c r="R3546" s="8">
        <f>IF(OR($A3546="TUA",$A3546="TYA"),"",IF(ISNUMBER(_xll.BDP($C3546,"DUR_ADJ_OAS_MID")),_xll.BDP($C3546,"DUR_ADJ_OAS_MID"),IF(ISNUMBER(_xll.BDP($E3546&amp;" ISIN","DUR_ADJ_OAS_MID")),_xll.BDP($E3546&amp;" ISIN","DUR_ADJ_OAS_MID")," ")))</f>
        <v/>
      </c>
      <c r="S3546" s="7">
        <f>IF(ISNUMBER(N3546),Q3546*N3546,IF(ISNUMBER(R3546),J3546*R3546," "))</f>
        <v/>
      </c>
      <c r="T3546" t="inlineStr">
        <is>
          <t>01TZNQJ60</t>
        </is>
      </c>
      <c r="U3546" t="inlineStr">
        <is>
          <t>Option</t>
        </is>
      </c>
      <c r="AG3546" t="n">
        <v>-0.046396</v>
      </c>
    </row>
    <row r="3547">
      <c r="A3547" t="inlineStr">
        <is>
          <t>SPYC</t>
        </is>
      </c>
      <c r="B3547" t="inlineStr">
        <is>
          <t>SPXW US 10/17/25 P6450 Index</t>
        </is>
      </c>
      <c r="C3547" t="inlineStr">
        <is>
          <t>SPXW US 10/17/25 P6450 Index</t>
        </is>
      </c>
      <c r="F3547" t="inlineStr">
        <is>
          <t>01TZNQJ42</t>
        </is>
      </c>
      <c r="G3547" s="1" t="n">
        <v>-24</v>
      </c>
      <c r="H3547" s="1" t="n">
        <v>37.5</v>
      </c>
      <c r="I3547" s="2" t="n">
        <v>-90000</v>
      </c>
      <c r="J3547" s="3" t="n">
        <v>-0.0009830399999999999</v>
      </c>
      <c r="K3547" s="4" t="n">
        <v>91552543.64</v>
      </c>
      <c r="L3547" s="5" t="n">
        <v>2200001</v>
      </c>
      <c r="M3547" s="6" t="n">
        <v>41.61477365</v>
      </c>
      <c r="N3547" s="7">
        <f>IF(ISNUMBER(_xll.BDP($C3547, "DELTA_MID")),_xll.BDP($C3547, "DELTA_MID")," ")</f>
        <v/>
      </c>
      <c r="O3547" s="7">
        <f>IF(ISNUMBER(N3547),_xll.BDP($C3547, "OPT_UNDL_TICKER"),"")</f>
        <v/>
      </c>
      <c r="P3547" s="8">
        <f>IF(ISNUMBER(N3547),_xll.BDP($C3547, "OPT_UNDL_PX")," ")</f>
        <v/>
      </c>
      <c r="Q3547" s="7">
        <f>IF(ISNUMBER(N3547),+G3547*_xll.BDP($C3547, "PX_POS_MULT_FACTOR")*P3547/K3547," ")</f>
        <v/>
      </c>
      <c r="R3547" s="8">
        <f>IF(OR($A3547="TUA",$A3547="TYA"),"",IF(ISNUMBER(_xll.BDP($C3547,"DUR_ADJ_OAS_MID")),_xll.BDP($C3547,"DUR_ADJ_OAS_MID"),IF(ISNUMBER(_xll.BDP($E3547&amp;" ISIN","DUR_ADJ_OAS_MID")),_xll.BDP($E3547&amp;" ISIN","DUR_ADJ_OAS_MID")," ")))</f>
        <v/>
      </c>
      <c r="S3547" s="7">
        <f>IF(ISNUMBER(N3547),Q3547*N3547,IF(ISNUMBER(R3547),J3547*R3547," "))</f>
        <v/>
      </c>
      <c r="T3547" t="inlineStr">
        <is>
          <t>01TZNQJ42</t>
        </is>
      </c>
      <c r="U3547" t="inlineStr">
        <is>
          <t>Option</t>
        </is>
      </c>
      <c r="AG3547" t="n">
        <v>-0.046396</v>
      </c>
    </row>
    <row r="3548">
      <c r="A3548" t="inlineStr">
        <is>
          <t>SPYC</t>
        </is>
      </c>
      <c r="B3548" t="inlineStr">
        <is>
          <t>SPXW US 10/17/25 P6500 Index</t>
        </is>
      </c>
      <c r="C3548" t="inlineStr">
        <is>
          <t>SPXW US 10/17/25 P6500 Index</t>
        </is>
      </c>
      <c r="F3548" t="inlineStr">
        <is>
          <t>01TZNPYH6</t>
        </is>
      </c>
      <c r="G3548" s="1" t="n">
        <v>-24</v>
      </c>
      <c r="H3548" s="1" t="n">
        <v>50.85</v>
      </c>
      <c r="I3548" s="2" t="n">
        <v>-122040</v>
      </c>
      <c r="J3548" s="3" t="n">
        <v>-0.00133301</v>
      </c>
      <c r="K3548" s="4" t="n">
        <v>91552543.64</v>
      </c>
      <c r="L3548" s="5" t="n">
        <v>2200001</v>
      </c>
      <c r="M3548" s="6" t="n">
        <v>41.61477365</v>
      </c>
      <c r="N3548" s="7">
        <f>IF(ISNUMBER(_xll.BDP($C3548, "DELTA_MID")),_xll.BDP($C3548, "DELTA_MID")," ")</f>
        <v/>
      </c>
      <c r="O3548" s="7">
        <f>IF(ISNUMBER(N3548),_xll.BDP($C3548, "OPT_UNDL_TICKER"),"")</f>
        <v/>
      </c>
      <c r="P3548" s="8">
        <f>IF(ISNUMBER(N3548),_xll.BDP($C3548, "OPT_UNDL_PX")," ")</f>
        <v/>
      </c>
      <c r="Q3548" s="7">
        <f>IF(ISNUMBER(N3548),+G3548*_xll.BDP($C3548, "PX_POS_MULT_FACTOR")*P3548/K3548," ")</f>
        <v/>
      </c>
      <c r="R3548" s="8">
        <f>IF(OR($A3548="TUA",$A3548="TYA"),"",IF(ISNUMBER(_xll.BDP($C3548,"DUR_ADJ_OAS_MID")),_xll.BDP($C3548,"DUR_ADJ_OAS_MID"),IF(ISNUMBER(_xll.BDP($E3548&amp;" ISIN","DUR_ADJ_OAS_MID")),_xll.BDP($E3548&amp;" ISIN","DUR_ADJ_OAS_MID")," ")))</f>
        <v/>
      </c>
      <c r="S3548" s="7">
        <f>IF(ISNUMBER(N3548),Q3548*N3548,IF(ISNUMBER(R3548),J3548*R3548," "))</f>
        <v/>
      </c>
      <c r="T3548" t="inlineStr">
        <is>
          <t>01TZNPYH6</t>
        </is>
      </c>
      <c r="U3548" t="inlineStr">
        <is>
          <t>Option</t>
        </is>
      </c>
      <c r="AG3548" t="n">
        <v>-0.046396</v>
      </c>
    </row>
    <row r="3549">
      <c r="A3549" t="inlineStr">
        <is>
          <t>SPYC</t>
        </is>
      </c>
      <c r="B3549" t="inlineStr">
        <is>
          <t>SPXW US 10/22/25 C6790 Index</t>
        </is>
      </c>
      <c r="C3549" t="inlineStr">
        <is>
          <t>SPXW US 10/22/25 C6790 Index</t>
        </is>
      </c>
      <c r="F3549" t="inlineStr">
        <is>
          <t>01XMVLW18</t>
        </is>
      </c>
      <c r="G3549" s="1" t="n">
        <v>26</v>
      </c>
      <c r="H3549" s="1" t="n">
        <v>5.3</v>
      </c>
      <c r="I3549" s="2" t="n">
        <v>13780</v>
      </c>
      <c r="J3549" s="3" t="n">
        <v>0.00015051</v>
      </c>
      <c r="K3549" s="4" t="n">
        <v>91552543.64</v>
      </c>
      <c r="L3549" s="5" t="n">
        <v>2200001</v>
      </c>
      <c r="M3549" s="6" t="n">
        <v>41.61477365</v>
      </c>
      <c r="N3549" s="7">
        <f>IF(ISNUMBER(_xll.BDP($C3549, "DELTA_MID")),_xll.BDP($C3549, "DELTA_MID")," ")</f>
        <v/>
      </c>
      <c r="O3549" s="7">
        <f>IF(ISNUMBER(N3549),_xll.BDP($C3549, "OPT_UNDL_TICKER"),"")</f>
        <v/>
      </c>
      <c r="P3549" s="8">
        <f>IF(ISNUMBER(N3549),_xll.BDP($C3549, "OPT_UNDL_PX")," ")</f>
        <v/>
      </c>
      <c r="Q3549" s="7">
        <f>IF(ISNUMBER(N3549),+G3549*_xll.BDP($C3549, "PX_POS_MULT_FACTOR")*P3549/K3549," ")</f>
        <v/>
      </c>
      <c r="R3549" s="8">
        <f>IF(OR($A3549="TUA",$A3549="TYA"),"",IF(ISNUMBER(_xll.BDP($C3549,"DUR_ADJ_OAS_MID")),_xll.BDP($C3549,"DUR_ADJ_OAS_MID"),IF(ISNUMBER(_xll.BDP($E3549&amp;" ISIN","DUR_ADJ_OAS_MID")),_xll.BDP($E3549&amp;" ISIN","DUR_ADJ_OAS_MID")," ")))</f>
        <v/>
      </c>
      <c r="S3549" s="7">
        <f>IF(ISNUMBER(N3549),Q3549*N3549,IF(ISNUMBER(R3549),J3549*R3549," "))</f>
        <v/>
      </c>
      <c r="T3549" t="inlineStr">
        <is>
          <t>01XMVLW18</t>
        </is>
      </c>
      <c r="U3549" t="inlineStr">
        <is>
          <t>Option</t>
        </is>
      </c>
      <c r="AG3549" t="n">
        <v>-0.046396</v>
      </c>
    </row>
    <row r="3550">
      <c r="A3550" t="inlineStr">
        <is>
          <t>SPYC</t>
        </is>
      </c>
      <c r="B3550" t="inlineStr">
        <is>
          <t>SPXW US 10/22/25 P6200 Index</t>
        </is>
      </c>
      <c r="C3550" t="inlineStr">
        <is>
          <t>SPXW US 10/22/25 P6200 Index</t>
        </is>
      </c>
      <c r="F3550" t="inlineStr">
        <is>
          <t>01X7SVPJ7</t>
        </is>
      </c>
      <c r="G3550" s="1" t="n">
        <v>24</v>
      </c>
      <c r="H3550" s="1" t="n">
        <v>16.45</v>
      </c>
      <c r="I3550" s="2" t="n">
        <v>39480</v>
      </c>
      <c r="J3550" s="3" t="n">
        <v>0.00043123</v>
      </c>
      <c r="K3550" s="4" t="n">
        <v>91552543.64</v>
      </c>
      <c r="L3550" s="5" t="n">
        <v>2200001</v>
      </c>
      <c r="M3550" s="6" t="n">
        <v>41.61477365</v>
      </c>
      <c r="N3550" s="7">
        <f>IF(ISNUMBER(_xll.BDP($C3550, "DELTA_MID")),_xll.BDP($C3550, "DELTA_MID")," ")</f>
        <v/>
      </c>
      <c r="O3550" s="7">
        <f>IF(ISNUMBER(N3550),_xll.BDP($C3550, "OPT_UNDL_TICKER"),"")</f>
        <v/>
      </c>
      <c r="P3550" s="8">
        <f>IF(ISNUMBER(N3550),_xll.BDP($C3550, "OPT_UNDL_PX")," ")</f>
        <v/>
      </c>
      <c r="Q3550" s="7">
        <f>IF(ISNUMBER(N3550),+G3550*_xll.BDP($C3550, "PX_POS_MULT_FACTOR")*P3550/K3550," ")</f>
        <v/>
      </c>
      <c r="R3550" s="8">
        <f>IF(OR($A3550="TUA",$A3550="TYA"),"",IF(ISNUMBER(_xll.BDP($C3550,"DUR_ADJ_OAS_MID")),_xll.BDP($C3550,"DUR_ADJ_OAS_MID"),IF(ISNUMBER(_xll.BDP($E3550&amp;" ISIN","DUR_ADJ_OAS_MID")),_xll.BDP($E3550&amp;" ISIN","DUR_ADJ_OAS_MID")," ")))</f>
        <v/>
      </c>
      <c r="S3550" s="7">
        <f>IF(ISNUMBER(N3550),Q3550*N3550,IF(ISNUMBER(R3550),J3550*R3550," "))</f>
        <v/>
      </c>
      <c r="T3550" t="inlineStr">
        <is>
          <t>01X7SVPJ7</t>
        </is>
      </c>
      <c r="U3550" t="inlineStr">
        <is>
          <t>Option</t>
        </is>
      </c>
      <c r="AG3550" t="n">
        <v>-0.046396</v>
      </c>
    </row>
    <row r="3551">
      <c r="A3551" t="inlineStr">
        <is>
          <t>SPYC</t>
        </is>
      </c>
      <c r="B3551" t="inlineStr">
        <is>
          <t>SPXW US 10/22/25 P6500 Index</t>
        </is>
      </c>
      <c r="C3551" t="inlineStr">
        <is>
          <t>SPXW US 10/22/25 P6500 Index</t>
        </is>
      </c>
      <c r="F3551" t="inlineStr">
        <is>
          <t>01X7SW6W3</t>
        </is>
      </c>
      <c r="G3551" s="1" t="n">
        <v>-24</v>
      </c>
      <c r="H3551" s="1" t="n">
        <v>64.15000000000001</v>
      </c>
      <c r="I3551" s="2" t="n">
        <v>-153960</v>
      </c>
      <c r="J3551" s="3" t="n">
        <v>-0.00168166</v>
      </c>
      <c r="K3551" s="4" t="n">
        <v>91552543.64</v>
      </c>
      <c r="L3551" s="5" t="n">
        <v>2200001</v>
      </c>
      <c r="M3551" s="6" t="n">
        <v>41.61477365</v>
      </c>
      <c r="N3551" s="7">
        <f>IF(ISNUMBER(_xll.BDP($C3551, "DELTA_MID")),_xll.BDP($C3551, "DELTA_MID")," ")</f>
        <v/>
      </c>
      <c r="O3551" s="7">
        <f>IF(ISNUMBER(N3551),_xll.BDP($C3551, "OPT_UNDL_TICKER"),"")</f>
        <v/>
      </c>
      <c r="P3551" s="8">
        <f>IF(ISNUMBER(N3551),_xll.BDP($C3551, "OPT_UNDL_PX")," ")</f>
        <v/>
      </c>
      <c r="Q3551" s="7">
        <f>IF(ISNUMBER(N3551),+G3551*_xll.BDP($C3551, "PX_POS_MULT_FACTOR")*P3551/K3551," ")</f>
        <v/>
      </c>
      <c r="R3551" s="8">
        <f>IF(OR($A3551="TUA",$A3551="TYA"),"",IF(ISNUMBER(_xll.BDP($C3551,"DUR_ADJ_OAS_MID")),_xll.BDP($C3551,"DUR_ADJ_OAS_MID"),IF(ISNUMBER(_xll.BDP($E3551&amp;" ISIN","DUR_ADJ_OAS_MID")),_xll.BDP($E3551&amp;" ISIN","DUR_ADJ_OAS_MID")," ")))</f>
        <v/>
      </c>
      <c r="S3551" s="7">
        <f>IF(ISNUMBER(N3551),Q3551*N3551,IF(ISNUMBER(R3551),J3551*R3551," "))</f>
        <v/>
      </c>
      <c r="T3551" t="inlineStr">
        <is>
          <t>01X7SW6W3</t>
        </is>
      </c>
      <c r="U3551" t="inlineStr">
        <is>
          <t>Option</t>
        </is>
      </c>
      <c r="AG3551" t="n">
        <v>-0.046396</v>
      </c>
    </row>
    <row r="3552">
      <c r="A3552" t="inlineStr">
        <is>
          <t>SPYC</t>
        </is>
      </c>
      <c r="B3552" t="inlineStr">
        <is>
          <t>SPXW US 10/24/25 C6810 Index</t>
        </is>
      </c>
      <c r="C3552" t="inlineStr">
        <is>
          <t>SPXW US 10/24/25 C6810 Index</t>
        </is>
      </c>
      <c r="F3552" t="inlineStr">
        <is>
          <t>01XB3DW48</t>
        </is>
      </c>
      <c r="G3552" s="1" t="n">
        <v>27</v>
      </c>
      <c r="H3552" s="1" t="n">
        <v>6.1</v>
      </c>
      <c r="I3552" s="2" t="n">
        <v>16470</v>
      </c>
      <c r="J3552" s="3" t="n">
        <v>0.0001799</v>
      </c>
      <c r="K3552" s="4" t="n">
        <v>91552543.64</v>
      </c>
      <c r="L3552" s="5" t="n">
        <v>2200001</v>
      </c>
      <c r="M3552" s="6" t="n">
        <v>41.61477365</v>
      </c>
      <c r="N3552" s="7">
        <f>IF(ISNUMBER(_xll.BDP($C3552, "DELTA_MID")),_xll.BDP($C3552, "DELTA_MID")," ")</f>
        <v/>
      </c>
      <c r="O3552" s="7">
        <f>IF(ISNUMBER(N3552),_xll.BDP($C3552, "OPT_UNDL_TICKER"),"")</f>
        <v/>
      </c>
      <c r="P3552" s="8">
        <f>IF(ISNUMBER(N3552),_xll.BDP($C3552, "OPT_UNDL_PX")," ")</f>
        <v/>
      </c>
      <c r="Q3552" s="7">
        <f>IF(ISNUMBER(N3552),+G3552*_xll.BDP($C3552, "PX_POS_MULT_FACTOR")*P3552/K3552," ")</f>
        <v/>
      </c>
      <c r="R3552" s="8">
        <f>IF(OR($A3552="TUA",$A3552="TYA"),"",IF(ISNUMBER(_xll.BDP($C3552,"DUR_ADJ_OAS_MID")),_xll.BDP($C3552,"DUR_ADJ_OAS_MID"),IF(ISNUMBER(_xll.BDP($E3552&amp;" ISIN","DUR_ADJ_OAS_MID")),_xll.BDP($E3552&amp;" ISIN","DUR_ADJ_OAS_MID")," ")))</f>
        <v/>
      </c>
      <c r="S3552" s="7">
        <f>IF(ISNUMBER(N3552),Q3552*N3552,IF(ISNUMBER(R3552),J3552*R3552," "))</f>
        <v/>
      </c>
      <c r="T3552" t="inlineStr">
        <is>
          <t>01XB3DW48</t>
        </is>
      </c>
      <c r="U3552" t="inlineStr">
        <is>
          <t>Option</t>
        </is>
      </c>
      <c r="AG3552" t="n">
        <v>-0.046396</v>
      </c>
    </row>
    <row r="3553">
      <c r="A3553" t="inlineStr">
        <is>
          <t>SPYC</t>
        </is>
      </c>
      <c r="B3553" t="inlineStr">
        <is>
          <t>SPXW US 11/07/25 C6735 Index</t>
        </is>
      </c>
      <c r="C3553" t="inlineStr">
        <is>
          <t>SPXW US 11/07/25 C6735 Index</t>
        </is>
      </c>
      <c r="F3553" t="inlineStr">
        <is>
          <t>01XR0GR36</t>
        </is>
      </c>
      <c r="G3553" s="1" t="n">
        <v>25</v>
      </c>
      <c r="H3553" s="1" t="n">
        <v>44.1</v>
      </c>
      <c r="I3553" s="2" t="n">
        <v>110250</v>
      </c>
      <c r="J3553" s="3" t="n">
        <v>0.00120423</v>
      </c>
      <c r="K3553" s="4" t="n">
        <v>91552543.64</v>
      </c>
      <c r="L3553" s="5" t="n">
        <v>2200001</v>
      </c>
      <c r="M3553" s="6" t="n">
        <v>41.61477365</v>
      </c>
      <c r="N3553" s="7">
        <f>IF(ISNUMBER(_xll.BDP($C3553, "DELTA_MID")),_xll.BDP($C3553, "DELTA_MID")," ")</f>
        <v/>
      </c>
      <c r="O3553" s="7">
        <f>IF(ISNUMBER(N3553),_xll.BDP($C3553, "OPT_UNDL_TICKER"),"")</f>
        <v/>
      </c>
      <c r="P3553" s="8">
        <f>IF(ISNUMBER(N3553),_xll.BDP($C3553, "OPT_UNDL_PX")," ")</f>
        <v/>
      </c>
      <c r="Q3553" s="7">
        <f>IF(ISNUMBER(N3553),+G3553*_xll.BDP($C3553, "PX_POS_MULT_FACTOR")*P3553/K3553," ")</f>
        <v/>
      </c>
      <c r="R3553" s="8">
        <f>IF(OR($A3553="TUA",$A3553="TYA"),"",IF(ISNUMBER(_xll.BDP($C3553,"DUR_ADJ_OAS_MID")),_xll.BDP($C3553,"DUR_ADJ_OAS_MID"),IF(ISNUMBER(_xll.BDP($E3553&amp;" ISIN","DUR_ADJ_OAS_MID")),_xll.BDP($E3553&amp;" ISIN","DUR_ADJ_OAS_MID")," ")))</f>
        <v/>
      </c>
      <c r="S3553" s="7">
        <f>IF(ISNUMBER(N3553),Q3553*N3553,IF(ISNUMBER(R3553),J3553*R3553," "))</f>
        <v/>
      </c>
      <c r="T3553" t="inlineStr">
        <is>
          <t>01XR0GR36</t>
        </is>
      </c>
      <c r="U3553" t="inlineStr">
        <is>
          <t>Option</t>
        </is>
      </c>
      <c r="AG3553" t="n">
        <v>-0.046396</v>
      </c>
    </row>
    <row r="3554">
      <c r="A3554" t="inlineStr">
        <is>
          <t>SPYC</t>
        </is>
      </c>
      <c r="B3554" t="inlineStr">
        <is>
          <t>SPXW US 11/21/25 P5200 Index</t>
        </is>
      </c>
      <c r="C3554" t="inlineStr">
        <is>
          <t>SPXW US 11/21/25 P5200 Index</t>
        </is>
      </c>
      <c r="F3554" t="inlineStr">
        <is>
          <t>01VLFVCB0</t>
        </is>
      </c>
      <c r="G3554" s="1" t="n">
        <v>-142</v>
      </c>
      <c r="H3554" s="1" t="n">
        <v>10.4</v>
      </c>
      <c r="I3554" s="2" t="n">
        <v>-147680</v>
      </c>
      <c r="J3554" s="3" t="n">
        <v>-0.00161306</v>
      </c>
      <c r="K3554" s="4" t="n">
        <v>91552543.64</v>
      </c>
      <c r="L3554" s="5" t="n">
        <v>2200001</v>
      </c>
      <c r="M3554" s="6" t="n">
        <v>41.61477365</v>
      </c>
      <c r="N3554" s="7">
        <f>IF(ISNUMBER(_xll.BDP($C3554, "DELTA_MID")),_xll.BDP($C3554, "DELTA_MID")," ")</f>
        <v/>
      </c>
      <c r="O3554" s="7">
        <f>IF(ISNUMBER(N3554),_xll.BDP($C3554, "OPT_UNDL_TICKER"),"")</f>
        <v/>
      </c>
      <c r="P3554" s="8">
        <f>IF(ISNUMBER(N3554),_xll.BDP($C3554, "OPT_UNDL_PX")," ")</f>
        <v/>
      </c>
      <c r="Q3554" s="7">
        <f>IF(ISNUMBER(N3554),+G3554*_xll.BDP($C3554, "PX_POS_MULT_FACTOR")*P3554/K3554," ")</f>
        <v/>
      </c>
      <c r="R3554" s="8">
        <f>IF(OR($A3554="TUA",$A3554="TYA"),"",IF(ISNUMBER(_xll.BDP($C3554,"DUR_ADJ_OAS_MID")),_xll.BDP($C3554,"DUR_ADJ_OAS_MID"),IF(ISNUMBER(_xll.BDP($E3554&amp;" ISIN","DUR_ADJ_OAS_MID")),_xll.BDP($E3554&amp;" ISIN","DUR_ADJ_OAS_MID")," ")))</f>
        <v/>
      </c>
      <c r="S3554" s="7">
        <f>IF(ISNUMBER(N3554),Q3554*N3554,IF(ISNUMBER(R3554),J3554*R3554," "))</f>
        <v/>
      </c>
      <c r="T3554" t="inlineStr">
        <is>
          <t>01VLFVCB0</t>
        </is>
      </c>
      <c r="U3554" t="inlineStr">
        <is>
          <t>Option</t>
        </is>
      </c>
      <c r="AG3554" t="n">
        <v>-0.046396</v>
      </c>
    </row>
    <row r="3555">
      <c r="A3555" t="inlineStr">
        <is>
          <t>SPYC</t>
        </is>
      </c>
      <c r="B3555" t="inlineStr">
        <is>
          <t>SPXW US 11/21/25 P5500 Index</t>
        </is>
      </c>
      <c r="C3555" t="inlineStr">
        <is>
          <t>SPXW US 11/21/25 P5500 Index</t>
        </is>
      </c>
      <c r="F3555" t="inlineStr">
        <is>
          <t>01VLFVCL9</t>
        </is>
      </c>
      <c r="G3555" s="1" t="n">
        <v>142</v>
      </c>
      <c r="H3555" s="1" t="n">
        <v>16.3</v>
      </c>
      <c r="I3555" s="2" t="n">
        <v>231460</v>
      </c>
      <c r="J3555" s="3" t="n">
        <v>0.00252817</v>
      </c>
      <c r="K3555" s="4" t="n">
        <v>91552543.64</v>
      </c>
      <c r="L3555" s="5" t="n">
        <v>2200001</v>
      </c>
      <c r="M3555" s="6" t="n">
        <v>41.61477365</v>
      </c>
      <c r="N3555" s="7">
        <f>IF(ISNUMBER(_xll.BDP($C3555, "DELTA_MID")),_xll.BDP($C3555, "DELTA_MID")," ")</f>
        <v/>
      </c>
      <c r="O3555" s="7">
        <f>IF(ISNUMBER(N3555),_xll.BDP($C3555, "OPT_UNDL_TICKER"),"")</f>
        <v/>
      </c>
      <c r="P3555" s="8">
        <f>IF(ISNUMBER(N3555),_xll.BDP($C3555, "OPT_UNDL_PX")," ")</f>
        <v/>
      </c>
      <c r="Q3555" s="7">
        <f>IF(ISNUMBER(N3555),+G3555*_xll.BDP($C3555, "PX_POS_MULT_FACTOR")*P3555/K3555," ")</f>
        <v/>
      </c>
      <c r="R3555" s="8">
        <f>IF(OR($A3555="TUA",$A3555="TYA"),"",IF(ISNUMBER(_xll.BDP($C3555,"DUR_ADJ_OAS_MID")),_xll.BDP($C3555,"DUR_ADJ_OAS_MID"),IF(ISNUMBER(_xll.BDP($E3555&amp;" ISIN","DUR_ADJ_OAS_MID")),_xll.BDP($E3555&amp;" ISIN","DUR_ADJ_OAS_MID")," ")))</f>
        <v/>
      </c>
      <c r="S3555" s="7">
        <f>IF(ISNUMBER(N3555),Q3555*N3555,IF(ISNUMBER(R3555),J3555*R3555," "))</f>
        <v/>
      </c>
      <c r="T3555" t="inlineStr">
        <is>
          <t>01VLFVCL9</t>
        </is>
      </c>
      <c r="U3555" t="inlineStr">
        <is>
          <t>Option</t>
        </is>
      </c>
      <c r="AG3555" t="n">
        <v>-0.046396</v>
      </c>
    </row>
    <row r="3556">
      <c r="A3556" t="inlineStr">
        <is>
          <t>SPYC</t>
        </is>
      </c>
      <c r="B3556" t="inlineStr">
        <is>
          <t>SPXW US 12/19/25 P5400 Index</t>
        </is>
      </c>
      <c r="C3556" t="inlineStr">
        <is>
          <t>SPXW US 12/19/25 P5400 Index</t>
        </is>
      </c>
      <c r="F3556" t="inlineStr">
        <is>
          <t>01W4GRZ65</t>
        </is>
      </c>
      <c r="G3556" s="1" t="n">
        <v>-151</v>
      </c>
      <c r="H3556" s="1" t="n">
        <v>27.5</v>
      </c>
      <c r="I3556" s="2" t="n">
        <v>-415250</v>
      </c>
      <c r="J3556" s="3" t="n">
        <v>-0.00453565</v>
      </c>
      <c r="K3556" s="4" t="n">
        <v>91552543.64</v>
      </c>
      <c r="L3556" s="5" t="n">
        <v>2200001</v>
      </c>
      <c r="M3556" s="6" t="n">
        <v>41.61477365</v>
      </c>
      <c r="N3556" s="7">
        <f>IF(ISNUMBER(_xll.BDP($C3556, "DELTA_MID")),_xll.BDP($C3556, "DELTA_MID")," ")</f>
        <v/>
      </c>
      <c r="O3556" s="7">
        <f>IF(ISNUMBER(N3556),_xll.BDP($C3556, "OPT_UNDL_TICKER"),"")</f>
        <v/>
      </c>
      <c r="P3556" s="8">
        <f>IF(ISNUMBER(N3556),_xll.BDP($C3556, "OPT_UNDL_PX")," ")</f>
        <v/>
      </c>
      <c r="Q3556" s="7">
        <f>IF(ISNUMBER(N3556),+G3556*_xll.BDP($C3556, "PX_POS_MULT_FACTOR")*P3556/K3556," ")</f>
        <v/>
      </c>
      <c r="R3556" s="8">
        <f>IF(OR($A3556="TUA",$A3556="TYA"),"",IF(ISNUMBER(_xll.BDP($C3556,"DUR_ADJ_OAS_MID")),_xll.BDP($C3556,"DUR_ADJ_OAS_MID"),IF(ISNUMBER(_xll.BDP($E3556&amp;" ISIN","DUR_ADJ_OAS_MID")),_xll.BDP($E3556&amp;" ISIN","DUR_ADJ_OAS_MID")," ")))</f>
        <v/>
      </c>
      <c r="S3556" s="7">
        <f>IF(ISNUMBER(N3556),Q3556*N3556,IF(ISNUMBER(R3556),J3556*R3556," "))</f>
        <v/>
      </c>
      <c r="T3556" t="inlineStr">
        <is>
          <t>01W4GRZ65</t>
        </is>
      </c>
      <c r="U3556" t="inlineStr">
        <is>
          <t>Option</t>
        </is>
      </c>
      <c r="AG3556" t="n">
        <v>-0.046396</v>
      </c>
    </row>
    <row r="3557">
      <c r="A3557" t="inlineStr">
        <is>
          <t>SPYC</t>
        </is>
      </c>
      <c r="B3557" t="inlineStr">
        <is>
          <t>SPXW US 12/19/25 P5700 Index</t>
        </is>
      </c>
      <c r="C3557" t="inlineStr">
        <is>
          <t>SPXW US 12/19/25 P5700 Index</t>
        </is>
      </c>
      <c r="F3557" t="inlineStr">
        <is>
          <t>01W4GRX33</t>
        </is>
      </c>
      <c r="G3557" s="1" t="n">
        <v>151</v>
      </c>
      <c r="H3557" s="1" t="n">
        <v>43.1</v>
      </c>
      <c r="I3557" s="2" t="n">
        <v>650810</v>
      </c>
      <c r="J3557" s="3" t="n">
        <v>0.0071086</v>
      </c>
      <c r="K3557" s="4" t="n">
        <v>91552543.64</v>
      </c>
      <c r="L3557" s="5" t="n">
        <v>2200001</v>
      </c>
      <c r="M3557" s="6" t="n">
        <v>41.61477365</v>
      </c>
      <c r="N3557" s="7">
        <f>IF(ISNUMBER(_xll.BDP($C3557, "DELTA_MID")),_xll.BDP($C3557, "DELTA_MID")," ")</f>
        <v/>
      </c>
      <c r="O3557" s="7">
        <f>IF(ISNUMBER(N3557),_xll.BDP($C3557, "OPT_UNDL_TICKER"),"")</f>
        <v/>
      </c>
      <c r="P3557" s="8">
        <f>IF(ISNUMBER(N3557),_xll.BDP($C3557, "OPT_UNDL_PX")," ")</f>
        <v/>
      </c>
      <c r="Q3557" s="7">
        <f>IF(ISNUMBER(N3557),+G3557*_xll.BDP($C3557, "PX_POS_MULT_FACTOR")*P3557/K3557," ")</f>
        <v/>
      </c>
      <c r="R3557" s="8">
        <f>IF(OR($A3557="TUA",$A3557="TYA"),"",IF(ISNUMBER(_xll.BDP($C3557,"DUR_ADJ_OAS_MID")),_xll.BDP($C3557,"DUR_ADJ_OAS_MID"),IF(ISNUMBER(_xll.BDP($E3557&amp;" ISIN","DUR_ADJ_OAS_MID")),_xll.BDP($E3557&amp;" ISIN","DUR_ADJ_OAS_MID")," ")))</f>
        <v/>
      </c>
      <c r="S3557" s="7">
        <f>IF(ISNUMBER(N3557),Q3557*N3557,IF(ISNUMBER(R3557),J3557*R3557," "))</f>
        <v/>
      </c>
      <c r="T3557" t="inlineStr">
        <is>
          <t>01W4GRX33</t>
        </is>
      </c>
      <c r="U3557" t="inlineStr">
        <is>
          <t>Option</t>
        </is>
      </c>
      <c r="AG3557" t="n">
        <v>-0.046396</v>
      </c>
    </row>
    <row r="3558">
      <c r="A3558" t="inlineStr">
        <is>
          <t>SPYC</t>
        </is>
      </c>
      <c r="B3558" t="inlineStr">
        <is>
          <t>Cash</t>
        </is>
      </c>
      <c r="C3558" t="inlineStr">
        <is>
          <t>Cash</t>
        </is>
      </c>
      <c r="G3558" s="1" t="n">
        <v>85470.53999999999</v>
      </c>
      <c r="H3558" s="1" t="n">
        <v>1</v>
      </c>
      <c r="I3558" s="2" t="n">
        <v>85470.53999999999</v>
      </c>
      <c r="J3558" s="3" t="n">
        <v>0.00093357</v>
      </c>
      <c r="K3558" s="4" t="n">
        <v>91552543.64</v>
      </c>
      <c r="L3558" s="5" t="n">
        <v>2200001</v>
      </c>
      <c r="M3558" s="6" t="n">
        <v>41.61477365</v>
      </c>
      <c r="N3558" s="7">
        <f>IF(ISNUMBER(_xll.BDP($C3558, "DELTA_MID")),_xll.BDP($C3558, "DELTA_MID")," ")</f>
        <v/>
      </c>
      <c r="O3558" s="7">
        <f>IF(ISNUMBER(N3558),_xll.BDP($C3558, "OPT_UNDL_TICKER"),"")</f>
        <v/>
      </c>
      <c r="P3558" s="8">
        <f>IF(ISNUMBER(N3558),_xll.BDP($C3558, "OPT_UNDL_PX")," ")</f>
        <v/>
      </c>
      <c r="Q3558" s="7">
        <f>IF(ISNUMBER(N3558),+G3558*_xll.BDP($C3558, "PX_POS_MULT_FACTOR")*P3558/K3558," ")</f>
        <v/>
      </c>
      <c r="R3558" s="8">
        <f>IF(OR($A3558="TUA",$A3558="TYA"),"",IF(ISNUMBER(_xll.BDP($C3558,"DUR_ADJ_OAS_MID")),_xll.BDP($C3558,"DUR_ADJ_OAS_MID"),IF(ISNUMBER(_xll.BDP($E3558&amp;" ISIN","DUR_ADJ_OAS_MID")),_xll.BDP($E3558&amp;" ISIN","DUR_ADJ_OAS_MID")," ")))</f>
        <v/>
      </c>
      <c r="S3558" s="7">
        <f>IF(ISNUMBER(N3558),Q3558*N3558,IF(ISNUMBER(R3558),J3558*R3558," "))</f>
        <v/>
      </c>
      <c r="T3558" t="inlineStr">
        <is>
          <t>Cash</t>
        </is>
      </c>
      <c r="U3558" t="inlineStr">
        <is>
          <t>Cash</t>
        </is>
      </c>
      <c r="AG3558" t="n">
        <v>-0.046396</v>
      </c>
    </row>
    <row r="3559">
      <c r="N3559" s="7">
        <f>IF(ISNUMBER(_xll.BDP($C3559, "DELTA_MID")),_xll.BDP($C3559, "DELTA_MID")," ")</f>
        <v/>
      </c>
      <c r="O3559" s="7">
        <f>IF(ISNUMBER(N3559),_xll.BDP($C3559, "OPT_UNDL_TICKER"),"")</f>
        <v/>
      </c>
      <c r="P3559" s="8">
        <f>IF(ISNUMBER(N3559),_xll.BDP($C3559, "OPT_UNDL_PX")," ")</f>
        <v/>
      </c>
      <c r="Q3559" s="7">
        <f>IF(ISNUMBER(N3559),+G3559*_xll.BDP($C3559, "PX_POS_MULT_FACTOR")*P3559/K3559," ")</f>
        <v/>
      </c>
      <c r="R3559" s="8">
        <f>IF(OR($A3559="TUA",$A3559="TYA"),"",IF(ISNUMBER(_xll.BDP($C3559,"DUR_ADJ_OAS_MID")),_xll.BDP($C3559,"DUR_ADJ_OAS_MID"),IF(ISNUMBER(_xll.BDP($E3559&amp;" ISIN","DUR_ADJ_OAS_MID")),_xll.BDP($E3559&amp;" ISIN","DUR_ADJ_OAS_MID")," ")))</f>
        <v/>
      </c>
      <c r="S3559" s="7">
        <f>IF(ISNUMBER(N3559),Q3559*N3559,IF(ISNUMBER(R3559),J3559*R3559," "))</f>
        <v/>
      </c>
    </row>
    <row r="3560">
      <c r="A3560" t="inlineStr">
        <is>
          <t>SURI</t>
        </is>
      </c>
      <c r="B3560" t="inlineStr">
        <is>
          <t>ABEONA THERAPEUTICS INC USD 0.01</t>
        </is>
      </c>
      <c r="C3560" t="inlineStr">
        <is>
          <t>ABEO</t>
        </is>
      </c>
      <c r="D3560" t="inlineStr">
        <is>
          <t>BMZ4B74</t>
        </is>
      </c>
      <c r="E3560" t="inlineStr">
        <is>
          <t>US00289Y2063</t>
        </is>
      </c>
      <c r="F3560" t="inlineStr">
        <is>
          <t>00289Y206</t>
        </is>
      </c>
      <c r="G3560" s="1" t="n">
        <v>558584</v>
      </c>
      <c r="H3560" s="1" t="n">
        <v>5.36</v>
      </c>
      <c r="I3560" s="2" t="n">
        <v>2994010.24</v>
      </c>
      <c r="J3560" s="3" t="n">
        <v>0.04261776</v>
      </c>
      <c r="K3560" s="4" t="n">
        <v>70252647.39</v>
      </c>
      <c r="L3560" s="5" t="n">
        <v>4460001</v>
      </c>
      <c r="M3560" s="6" t="n">
        <v>15.75171113</v>
      </c>
      <c r="N3560" s="7">
        <f>IF(ISNUMBER(_xll.BDP($C3560, "DELTA_MID")),_xll.BDP($C3560, "DELTA_MID")," ")</f>
        <v/>
      </c>
      <c r="O3560" s="7">
        <f>IF(ISNUMBER(N3560),_xll.BDP($C3560, "OPT_UNDL_TICKER"),"")</f>
        <v/>
      </c>
      <c r="P3560" s="8">
        <f>IF(ISNUMBER(N3560),_xll.BDP($C3560, "OPT_UNDL_PX")," ")</f>
        <v/>
      </c>
      <c r="Q3560" s="7">
        <f>IF(ISNUMBER(N3560),+G3560*_xll.BDP($C3560, "PX_POS_MULT_FACTOR")*P3560/K3560," ")</f>
        <v/>
      </c>
      <c r="R3560" s="8">
        <f>IF(OR($A3560="TUA",$A3560="TYA"),"",IF(ISNUMBER(_xll.BDP($C3560,"DUR_ADJ_OAS_MID")),_xll.BDP($C3560,"DUR_ADJ_OAS_MID"),IF(ISNUMBER(_xll.BDP($E3560&amp;" ISIN","DUR_ADJ_OAS_MID")),_xll.BDP($E3560&amp;" ISIN","DUR_ADJ_OAS_MID")," ")))</f>
        <v/>
      </c>
      <c r="S3560" s="7">
        <f>IF(ISNUMBER(N3560),Q3560*N3560,IF(ISNUMBER(R3560),J3560*R3560," "))</f>
        <v/>
      </c>
      <c r="T3560" t="inlineStr">
        <is>
          <t>00289Y206</t>
        </is>
      </c>
      <c r="U3560" t="inlineStr">
        <is>
          <t>Equity</t>
        </is>
      </c>
      <c r="AG3560" t="n">
        <v>8.500000000000001e-05</v>
      </c>
    </row>
    <row r="3561">
      <c r="A3561" t="inlineStr">
        <is>
          <t>SURI</t>
        </is>
      </c>
      <c r="B3561" t="inlineStr">
        <is>
          <t>ACHIEVE LIFE SCIENCES INC USD 0.001</t>
        </is>
      </c>
      <c r="C3561" t="inlineStr">
        <is>
          <t>ACHV</t>
        </is>
      </c>
      <c r="D3561" t="inlineStr">
        <is>
          <t>BLD0Z08</t>
        </is>
      </c>
      <c r="E3561" t="inlineStr">
        <is>
          <t>US0044685008</t>
        </is>
      </c>
      <c r="F3561" t="inlineStr">
        <is>
          <t>004468500</t>
        </is>
      </c>
      <c r="G3561" s="1" t="n">
        <v>1184512</v>
      </c>
      <c r="H3561" s="1" t="n">
        <v>3.08</v>
      </c>
      <c r="I3561" s="2" t="n">
        <v>3648296.96</v>
      </c>
      <c r="J3561" s="3" t="n">
        <v>0.0519311</v>
      </c>
      <c r="K3561" s="4" t="n">
        <v>70252647.39</v>
      </c>
      <c r="L3561" s="5" t="n">
        <v>4460001</v>
      </c>
      <c r="M3561" s="6" t="n">
        <v>15.75171113</v>
      </c>
      <c r="N3561" s="7">
        <f>IF(ISNUMBER(_xll.BDP($C3561, "DELTA_MID")),_xll.BDP($C3561, "DELTA_MID")," ")</f>
        <v/>
      </c>
      <c r="O3561" s="7">
        <f>IF(ISNUMBER(N3561),_xll.BDP($C3561, "OPT_UNDL_TICKER"),"")</f>
        <v/>
      </c>
      <c r="P3561" s="8">
        <f>IF(ISNUMBER(N3561),_xll.BDP($C3561, "OPT_UNDL_PX")," ")</f>
        <v/>
      </c>
      <c r="Q3561" s="7">
        <f>IF(ISNUMBER(N3561),+G3561*_xll.BDP($C3561, "PX_POS_MULT_FACTOR")*P3561/K3561," ")</f>
        <v/>
      </c>
      <c r="R3561" s="8">
        <f>IF(OR($A3561="TUA",$A3561="TYA"),"",IF(ISNUMBER(_xll.BDP($C3561,"DUR_ADJ_OAS_MID")),_xll.BDP($C3561,"DUR_ADJ_OAS_MID"),IF(ISNUMBER(_xll.BDP($E3561&amp;" ISIN","DUR_ADJ_OAS_MID")),_xll.BDP($E3561&amp;" ISIN","DUR_ADJ_OAS_MID")," ")))</f>
        <v/>
      </c>
      <c r="S3561" s="7">
        <f>IF(ISNUMBER(N3561),Q3561*N3561,IF(ISNUMBER(R3561),J3561*R3561," "))</f>
        <v/>
      </c>
      <c r="T3561" t="inlineStr">
        <is>
          <t>004468500</t>
        </is>
      </c>
      <c r="U3561" t="inlineStr">
        <is>
          <t>Equity</t>
        </is>
      </c>
      <c r="AG3561" t="n">
        <v>8.500000000000001e-05</v>
      </c>
    </row>
    <row r="3562">
      <c r="A3562" t="inlineStr">
        <is>
          <t>SURI</t>
        </is>
      </c>
      <c r="B3562" t="inlineStr">
        <is>
          <t>AKERO THERAPEUTICS INC USD 0.0001</t>
        </is>
      </c>
      <c r="C3562" t="inlineStr">
        <is>
          <t>AKRO</t>
        </is>
      </c>
      <c r="D3562" t="inlineStr">
        <is>
          <t>BK7Y2V9</t>
        </is>
      </c>
      <c r="E3562" t="inlineStr">
        <is>
          <t>US00973Y1082</t>
        </is>
      </c>
      <c r="F3562" t="inlineStr">
        <is>
          <t>00973Y108</t>
        </is>
      </c>
      <c r="G3562" s="1" t="n">
        <v>145609</v>
      </c>
      <c r="H3562" s="1" t="n">
        <v>53.88</v>
      </c>
      <c r="I3562" s="2" t="n">
        <v>7845412.92</v>
      </c>
      <c r="J3562" s="3" t="n">
        <v>0.11167427</v>
      </c>
      <c r="K3562" s="4" t="n">
        <v>70252647.39</v>
      </c>
      <c r="L3562" s="5" t="n">
        <v>4460001</v>
      </c>
      <c r="M3562" s="6" t="n">
        <v>15.75171113</v>
      </c>
      <c r="N3562" s="7">
        <f>IF(ISNUMBER(_xll.BDP($C3562, "DELTA_MID")),_xll.BDP($C3562, "DELTA_MID")," ")</f>
        <v/>
      </c>
      <c r="O3562" s="7">
        <f>IF(ISNUMBER(N3562),_xll.BDP($C3562, "OPT_UNDL_TICKER"),"")</f>
        <v/>
      </c>
      <c r="P3562" s="8">
        <f>IF(ISNUMBER(N3562),_xll.BDP($C3562, "OPT_UNDL_PX")," ")</f>
        <v/>
      </c>
      <c r="Q3562" s="7">
        <f>IF(ISNUMBER(N3562),+G3562*_xll.BDP($C3562, "PX_POS_MULT_FACTOR")*P3562/K3562," ")</f>
        <v/>
      </c>
      <c r="R3562" s="8">
        <f>IF(OR($A3562="TUA",$A3562="TYA"),"",IF(ISNUMBER(_xll.BDP($C3562,"DUR_ADJ_OAS_MID")),_xll.BDP($C3562,"DUR_ADJ_OAS_MID"),IF(ISNUMBER(_xll.BDP($E3562&amp;" ISIN","DUR_ADJ_OAS_MID")),_xll.BDP($E3562&amp;" ISIN","DUR_ADJ_OAS_MID")," ")))</f>
        <v/>
      </c>
      <c r="S3562" s="7">
        <f>IF(ISNUMBER(N3562),Q3562*N3562,IF(ISNUMBER(R3562),J3562*R3562," "))</f>
        <v/>
      </c>
      <c r="T3562" t="inlineStr">
        <is>
          <t>00973Y108</t>
        </is>
      </c>
      <c r="U3562" t="inlineStr">
        <is>
          <t>Equity</t>
        </is>
      </c>
      <c r="AG3562" t="n">
        <v>8.500000000000001e-05</v>
      </c>
    </row>
    <row r="3563">
      <c r="A3563" t="inlineStr">
        <is>
          <t>SURI</t>
        </is>
      </c>
      <c r="B3563" t="inlineStr">
        <is>
          <t>APPLIED THERAPEUTICS INC USD 0.0001</t>
        </is>
      </c>
      <c r="C3563" t="inlineStr">
        <is>
          <t>APLT</t>
        </is>
      </c>
      <c r="D3563" t="inlineStr">
        <is>
          <t>BJL38Z1</t>
        </is>
      </c>
      <c r="E3563" t="inlineStr">
        <is>
          <t>US03828A1016</t>
        </is>
      </c>
      <c r="F3563" t="inlineStr">
        <is>
          <t>03828A101</t>
        </is>
      </c>
      <c r="G3563" s="1" t="n">
        <v>4487505</v>
      </c>
      <c r="H3563" s="1" t="n">
        <v>0.9403</v>
      </c>
      <c r="I3563" s="2" t="n">
        <v>4219600.95</v>
      </c>
      <c r="J3563" s="3" t="n">
        <v>0.06006323</v>
      </c>
      <c r="K3563" s="4" t="n">
        <v>70252647.39</v>
      </c>
      <c r="L3563" s="5" t="n">
        <v>4460001</v>
      </c>
      <c r="M3563" s="6" t="n">
        <v>15.75171113</v>
      </c>
      <c r="N3563" s="7">
        <f>IF(ISNUMBER(_xll.BDP($C3563, "DELTA_MID")),_xll.BDP($C3563, "DELTA_MID")," ")</f>
        <v/>
      </c>
      <c r="O3563" s="7">
        <f>IF(ISNUMBER(N3563),_xll.BDP($C3563, "OPT_UNDL_TICKER"),"")</f>
        <v/>
      </c>
      <c r="P3563" s="8">
        <f>IF(ISNUMBER(N3563),_xll.BDP($C3563, "OPT_UNDL_PX")," ")</f>
        <v/>
      </c>
      <c r="Q3563" s="7">
        <f>IF(ISNUMBER(N3563),+G3563*_xll.BDP($C3563, "PX_POS_MULT_FACTOR")*P3563/K3563," ")</f>
        <v/>
      </c>
      <c r="R3563" s="8">
        <f>IF(OR($A3563="TUA",$A3563="TYA"),"",IF(ISNUMBER(_xll.BDP($C3563,"DUR_ADJ_OAS_MID")),_xll.BDP($C3563,"DUR_ADJ_OAS_MID"),IF(ISNUMBER(_xll.BDP($E3563&amp;" ISIN","DUR_ADJ_OAS_MID")),_xll.BDP($E3563&amp;" ISIN","DUR_ADJ_OAS_MID")," ")))</f>
        <v/>
      </c>
      <c r="S3563" s="7">
        <f>IF(ISNUMBER(N3563),Q3563*N3563,IF(ISNUMBER(R3563),J3563*R3563," "))</f>
        <v/>
      </c>
      <c r="T3563" t="inlineStr">
        <is>
          <t>03828A101</t>
        </is>
      </c>
      <c r="U3563" t="inlineStr">
        <is>
          <t>Equity</t>
        </is>
      </c>
      <c r="AG3563" t="n">
        <v>8.500000000000001e-05</v>
      </c>
    </row>
    <row r="3564">
      <c r="A3564" t="inlineStr">
        <is>
          <t>SURI</t>
        </is>
      </c>
      <c r="B3564" t="inlineStr">
        <is>
          <t>ATHIRA PHARMA INC USD 0.0001</t>
        </is>
      </c>
      <c r="C3564" t="inlineStr">
        <is>
          <t>ATHA</t>
        </is>
      </c>
      <c r="D3564" t="inlineStr">
        <is>
          <t>BQT3G47</t>
        </is>
      </c>
      <c r="E3564" t="inlineStr">
        <is>
          <t>US04746L2034</t>
        </is>
      </c>
      <c r="F3564" t="inlineStr">
        <is>
          <t>04746L203</t>
        </is>
      </c>
      <c r="G3564" s="1" t="n">
        <v>149279</v>
      </c>
      <c r="H3564" s="1" t="n">
        <v>3.76</v>
      </c>
      <c r="I3564" s="2" t="n">
        <v>561289.04</v>
      </c>
      <c r="J3564" s="3" t="n">
        <v>0.00798958</v>
      </c>
      <c r="K3564" s="4" t="n">
        <v>70252647.39</v>
      </c>
      <c r="L3564" s="5" t="n">
        <v>4460001</v>
      </c>
      <c r="M3564" s="6" t="n">
        <v>15.75171113</v>
      </c>
      <c r="N3564" s="7">
        <f>IF(ISNUMBER(_xll.BDP($C3564, "DELTA_MID")),_xll.BDP($C3564, "DELTA_MID")," ")</f>
        <v/>
      </c>
      <c r="O3564" s="7">
        <f>IF(ISNUMBER(N3564),_xll.BDP($C3564, "OPT_UNDL_TICKER"),"")</f>
        <v/>
      </c>
      <c r="P3564" s="8">
        <f>IF(ISNUMBER(N3564),_xll.BDP($C3564, "OPT_UNDL_PX")," ")</f>
        <v/>
      </c>
      <c r="Q3564" s="7">
        <f>IF(ISNUMBER(N3564),+G3564*_xll.BDP($C3564, "PX_POS_MULT_FACTOR")*P3564/K3564," ")</f>
        <v/>
      </c>
      <c r="R3564" s="8">
        <f>IF(OR($A3564="TUA",$A3564="TYA"),"",IF(ISNUMBER(_xll.BDP($C3564,"DUR_ADJ_OAS_MID")),_xll.BDP($C3564,"DUR_ADJ_OAS_MID"),IF(ISNUMBER(_xll.BDP($E3564&amp;" ISIN","DUR_ADJ_OAS_MID")),_xll.BDP($E3564&amp;" ISIN","DUR_ADJ_OAS_MID")," ")))</f>
        <v/>
      </c>
      <c r="S3564" s="7">
        <f>IF(ISNUMBER(N3564),Q3564*N3564,IF(ISNUMBER(R3564),J3564*R3564," "))</f>
        <v/>
      </c>
      <c r="T3564" t="inlineStr">
        <is>
          <t>04746L203</t>
        </is>
      </c>
      <c r="U3564" t="inlineStr">
        <is>
          <t>Equity</t>
        </is>
      </c>
      <c r="AG3564" t="n">
        <v>8.500000000000001e-05</v>
      </c>
    </row>
    <row r="3565">
      <c r="A3565" t="inlineStr">
        <is>
          <t>SURI</t>
        </is>
      </c>
      <c r="B3565" t="inlineStr">
        <is>
          <t>CELLDEX THERAPEUTICS INC USD 0.001</t>
        </is>
      </c>
      <c r="C3565" t="inlineStr">
        <is>
          <t>CLDX</t>
        </is>
      </c>
      <c r="D3565" t="inlineStr">
        <is>
          <t>BJLV8T9</t>
        </is>
      </c>
      <c r="E3565" t="inlineStr">
        <is>
          <t>US15117B2025</t>
        </is>
      </c>
      <c r="F3565" t="inlineStr">
        <is>
          <t>15117B202</t>
        </is>
      </c>
      <c r="G3565" s="1" t="n">
        <v>85000</v>
      </c>
      <c r="H3565" s="1" t="n">
        <v>26.77</v>
      </c>
      <c r="I3565" s="2" t="n">
        <v>2275450</v>
      </c>
      <c r="J3565" s="3" t="n">
        <v>0.03238953</v>
      </c>
      <c r="K3565" s="4" t="n">
        <v>70252647.39</v>
      </c>
      <c r="L3565" s="5" t="n">
        <v>4460001</v>
      </c>
      <c r="M3565" s="6" t="n">
        <v>15.75171113</v>
      </c>
      <c r="N3565" s="7">
        <f>IF(ISNUMBER(_xll.BDP($C3565, "DELTA_MID")),_xll.BDP($C3565, "DELTA_MID")," ")</f>
        <v/>
      </c>
      <c r="O3565" s="7">
        <f>IF(ISNUMBER(N3565),_xll.BDP($C3565, "OPT_UNDL_TICKER"),"")</f>
        <v/>
      </c>
      <c r="P3565" s="8">
        <f>IF(ISNUMBER(N3565),_xll.BDP($C3565, "OPT_UNDL_PX")," ")</f>
        <v/>
      </c>
      <c r="Q3565" s="7">
        <f>IF(ISNUMBER(N3565),+G3565*_xll.BDP($C3565, "PX_POS_MULT_FACTOR")*P3565/K3565," ")</f>
        <v/>
      </c>
      <c r="R3565" s="8">
        <f>IF(OR($A3565="TUA",$A3565="TYA"),"",IF(ISNUMBER(_xll.BDP($C3565,"DUR_ADJ_OAS_MID")),_xll.BDP($C3565,"DUR_ADJ_OAS_MID"),IF(ISNUMBER(_xll.BDP($E3565&amp;" ISIN","DUR_ADJ_OAS_MID")),_xll.BDP($E3565&amp;" ISIN","DUR_ADJ_OAS_MID")," ")))</f>
        <v/>
      </c>
      <c r="S3565" s="7">
        <f>IF(ISNUMBER(N3565),Q3565*N3565,IF(ISNUMBER(R3565),J3565*R3565," "))</f>
        <v/>
      </c>
      <c r="T3565" t="inlineStr">
        <is>
          <t>15117B202</t>
        </is>
      </c>
      <c r="U3565" t="inlineStr">
        <is>
          <t>Equity</t>
        </is>
      </c>
      <c r="AG3565" t="n">
        <v>8.500000000000001e-05</v>
      </c>
    </row>
    <row r="3566">
      <c r="A3566" t="inlineStr">
        <is>
          <t>SURI</t>
        </is>
      </c>
      <c r="B3566" t="inlineStr">
        <is>
          <t>COMPASS PATHWAYS PLC USD 0.008 ADR</t>
        </is>
      </c>
      <c r="C3566" t="inlineStr">
        <is>
          <t>CMPS</t>
        </is>
      </c>
      <c r="D3566" t="inlineStr">
        <is>
          <t>BMC3HS7</t>
        </is>
      </c>
      <c r="E3566" t="inlineStr">
        <is>
          <t>US20451W1018</t>
        </is>
      </c>
      <c r="F3566" t="inlineStr">
        <is>
          <t>20451W101</t>
        </is>
      </c>
      <c r="G3566" s="1" t="n">
        <v>290000</v>
      </c>
      <c r="H3566" s="1" t="n">
        <v>6.22</v>
      </c>
      <c r="I3566" s="2" t="n">
        <v>1803800</v>
      </c>
      <c r="J3566" s="3" t="n">
        <v>0.0256759</v>
      </c>
      <c r="K3566" s="4" t="n">
        <v>70252647.39</v>
      </c>
      <c r="L3566" s="5" t="n">
        <v>4460001</v>
      </c>
      <c r="M3566" s="6" t="n">
        <v>15.75171113</v>
      </c>
      <c r="N3566" s="7">
        <f>IF(ISNUMBER(_xll.BDP($C3566, "DELTA_MID")),_xll.BDP($C3566, "DELTA_MID")," ")</f>
        <v/>
      </c>
      <c r="O3566" s="7">
        <f>IF(ISNUMBER(N3566),_xll.BDP($C3566, "OPT_UNDL_TICKER"),"")</f>
        <v/>
      </c>
      <c r="P3566" s="8">
        <f>IF(ISNUMBER(N3566),_xll.BDP($C3566, "OPT_UNDL_PX")," ")</f>
        <v/>
      </c>
      <c r="Q3566" s="7">
        <f>IF(ISNUMBER(N3566),+G3566*_xll.BDP($C3566, "PX_POS_MULT_FACTOR")*P3566/K3566," ")</f>
        <v/>
      </c>
      <c r="R3566" s="8">
        <f>IF(OR($A3566="TUA",$A3566="TYA"),"",IF(ISNUMBER(_xll.BDP($C3566,"DUR_ADJ_OAS_MID")),_xll.BDP($C3566,"DUR_ADJ_OAS_MID"),IF(ISNUMBER(_xll.BDP($E3566&amp;" ISIN","DUR_ADJ_OAS_MID")),_xll.BDP($E3566&amp;" ISIN","DUR_ADJ_OAS_MID")," ")))</f>
        <v/>
      </c>
      <c r="S3566" s="7">
        <f>IF(ISNUMBER(N3566),Q3566*N3566,IF(ISNUMBER(R3566),J3566*R3566," "))</f>
        <v/>
      </c>
      <c r="T3566" t="inlineStr">
        <is>
          <t>20451W101</t>
        </is>
      </c>
      <c r="U3566" t="inlineStr">
        <is>
          <t>Equity</t>
        </is>
      </c>
      <c r="AG3566" t="n">
        <v>8.500000000000001e-05</v>
      </c>
    </row>
    <row r="3567">
      <c r="A3567" t="inlineStr">
        <is>
          <t>SURI</t>
        </is>
      </c>
      <c r="B3567" t="inlineStr">
        <is>
          <t>DELCATH SYS INC USD 0.01</t>
        </is>
      </c>
      <c r="C3567" t="inlineStr">
        <is>
          <t>DCTH</t>
        </is>
      </c>
      <c r="D3567" t="inlineStr">
        <is>
          <t>BK228T8</t>
        </is>
      </c>
      <c r="E3567" t="inlineStr">
        <is>
          <t>US24661P8077</t>
        </is>
      </c>
      <c r="F3567" t="inlineStr">
        <is>
          <t>24661P807</t>
        </is>
      </c>
      <c r="G3567" s="1" t="n">
        <v>261126</v>
      </c>
      <c r="H3567" s="1" t="n">
        <v>10.46</v>
      </c>
      <c r="I3567" s="2" t="n">
        <v>2731377.96</v>
      </c>
      <c r="J3567" s="3" t="n">
        <v>0.03887936</v>
      </c>
      <c r="K3567" s="4" t="n">
        <v>70252647.39</v>
      </c>
      <c r="L3567" s="5" t="n">
        <v>4460001</v>
      </c>
      <c r="M3567" s="6" t="n">
        <v>15.75171113</v>
      </c>
      <c r="N3567" s="7">
        <f>IF(ISNUMBER(_xll.BDP($C3567, "DELTA_MID")),_xll.BDP($C3567, "DELTA_MID")," ")</f>
        <v/>
      </c>
      <c r="O3567" s="7">
        <f>IF(ISNUMBER(N3567),_xll.BDP($C3567, "OPT_UNDL_TICKER"),"")</f>
        <v/>
      </c>
      <c r="P3567" s="8">
        <f>IF(ISNUMBER(N3567),_xll.BDP($C3567, "OPT_UNDL_PX")," ")</f>
        <v/>
      </c>
      <c r="Q3567" s="7">
        <f>IF(ISNUMBER(N3567),+G3567*_xll.BDP($C3567, "PX_POS_MULT_FACTOR")*P3567/K3567," ")</f>
        <v/>
      </c>
      <c r="R3567" s="8">
        <f>IF(OR($A3567="TUA",$A3567="TYA"),"",IF(ISNUMBER(_xll.BDP($C3567,"DUR_ADJ_OAS_MID")),_xll.BDP($C3567,"DUR_ADJ_OAS_MID"),IF(ISNUMBER(_xll.BDP($E3567&amp;" ISIN","DUR_ADJ_OAS_MID")),_xll.BDP($E3567&amp;" ISIN","DUR_ADJ_OAS_MID")," ")))</f>
        <v/>
      </c>
      <c r="S3567" s="7">
        <f>IF(ISNUMBER(N3567),Q3567*N3567,IF(ISNUMBER(R3567),J3567*R3567," "))</f>
        <v/>
      </c>
      <c r="T3567" t="inlineStr">
        <is>
          <t>24661P807</t>
        </is>
      </c>
      <c r="U3567" t="inlineStr">
        <is>
          <t>Equity</t>
        </is>
      </c>
      <c r="AG3567" t="n">
        <v>8.500000000000001e-05</v>
      </c>
    </row>
    <row r="3568">
      <c r="A3568" t="inlineStr">
        <is>
          <t>SURI</t>
        </is>
      </c>
      <c r="B3568" t="inlineStr">
        <is>
          <t>EIGER BIOPHARMACEUTICALS USD 0.0001</t>
        </is>
      </c>
      <c r="C3568" t="inlineStr">
        <is>
          <t>EIGRQ</t>
        </is>
      </c>
      <c r="D3568" t="inlineStr">
        <is>
          <t>BRXGNH1</t>
        </is>
      </c>
      <c r="E3568" t="inlineStr">
        <is>
          <t>US28249U2042</t>
        </is>
      </c>
      <c r="F3568" t="inlineStr">
        <is>
          <t>28249U204</t>
        </is>
      </c>
      <c r="G3568" s="1" t="n">
        <v>90000</v>
      </c>
      <c r="H3568" s="1" t="n">
        <v>2.14</v>
      </c>
      <c r="I3568" s="2" t="n">
        <v>192600</v>
      </c>
      <c r="J3568" s="3" t="n">
        <v>0.00274153</v>
      </c>
      <c r="K3568" s="4" t="n">
        <v>70252647.39</v>
      </c>
      <c r="L3568" s="5" t="n">
        <v>4460001</v>
      </c>
      <c r="M3568" s="6" t="n">
        <v>15.75171113</v>
      </c>
      <c r="N3568" s="7">
        <f>IF(ISNUMBER(_xll.BDP($C3568, "DELTA_MID")),_xll.BDP($C3568, "DELTA_MID")," ")</f>
        <v/>
      </c>
      <c r="O3568" s="7">
        <f>IF(ISNUMBER(N3568),_xll.BDP($C3568, "OPT_UNDL_TICKER"),"")</f>
        <v/>
      </c>
      <c r="P3568" s="8">
        <f>IF(ISNUMBER(N3568),_xll.BDP($C3568, "OPT_UNDL_PX")," ")</f>
        <v/>
      </c>
      <c r="Q3568" s="7">
        <f>IF(ISNUMBER(N3568),+G3568*_xll.BDP($C3568, "PX_POS_MULT_FACTOR")*P3568/K3568," ")</f>
        <v/>
      </c>
      <c r="R3568" s="8">
        <f>IF(OR($A3568="TUA",$A3568="TYA"),"",IF(ISNUMBER(_xll.BDP($C3568,"DUR_ADJ_OAS_MID")),_xll.BDP($C3568,"DUR_ADJ_OAS_MID"),IF(ISNUMBER(_xll.BDP($E3568&amp;" ISIN","DUR_ADJ_OAS_MID")),_xll.BDP($E3568&amp;" ISIN","DUR_ADJ_OAS_MID")," ")))</f>
        <v/>
      </c>
      <c r="S3568" s="7">
        <f>IF(ISNUMBER(N3568),Q3568*N3568,IF(ISNUMBER(R3568),J3568*R3568," "))</f>
        <v/>
      </c>
      <c r="T3568" t="inlineStr">
        <is>
          <t>28249U204</t>
        </is>
      </c>
      <c r="U3568" t="inlineStr">
        <is>
          <t>Equity</t>
        </is>
      </c>
      <c r="AG3568" t="n">
        <v>8.500000000000001e-05</v>
      </c>
    </row>
    <row r="3569">
      <c r="A3569" t="inlineStr">
        <is>
          <t>SURI</t>
        </is>
      </c>
      <c r="B3569" t="inlineStr">
        <is>
          <t>JASPER THERAPEUTICS INC NPV</t>
        </is>
      </c>
      <c r="C3569" t="inlineStr">
        <is>
          <t>JSPR</t>
        </is>
      </c>
      <c r="D3569" t="inlineStr">
        <is>
          <t>BQB5ML0</t>
        </is>
      </c>
      <c r="E3569" t="inlineStr">
        <is>
          <t>US4718712023</t>
        </is>
      </c>
      <c r="F3569" t="inlineStr">
        <is>
          <t>471871202</t>
        </is>
      </c>
      <c r="G3569" s="1" t="n">
        <v>609053</v>
      </c>
      <c r="H3569" s="1" t="n">
        <v>2.4</v>
      </c>
      <c r="I3569" s="2" t="n">
        <v>1461727.2</v>
      </c>
      <c r="J3569" s="3" t="n">
        <v>0.02080672</v>
      </c>
      <c r="K3569" s="4" t="n">
        <v>70252647.39</v>
      </c>
      <c r="L3569" s="5" t="n">
        <v>4460001</v>
      </c>
      <c r="M3569" s="6" t="n">
        <v>15.75171113</v>
      </c>
      <c r="N3569" s="7">
        <f>IF(ISNUMBER(_xll.BDP($C3569, "DELTA_MID")),_xll.BDP($C3569, "DELTA_MID")," ")</f>
        <v/>
      </c>
      <c r="O3569" s="7">
        <f>IF(ISNUMBER(N3569),_xll.BDP($C3569, "OPT_UNDL_TICKER"),"")</f>
        <v/>
      </c>
      <c r="P3569" s="8">
        <f>IF(ISNUMBER(N3569),_xll.BDP($C3569, "OPT_UNDL_PX")," ")</f>
        <v/>
      </c>
      <c r="Q3569" s="7">
        <f>IF(ISNUMBER(N3569),+G3569*_xll.BDP($C3569, "PX_POS_MULT_FACTOR")*P3569/K3569," ")</f>
        <v/>
      </c>
      <c r="R3569" s="8">
        <f>IF(OR($A3569="TUA",$A3569="TYA"),"",IF(ISNUMBER(_xll.BDP($C3569,"DUR_ADJ_OAS_MID")),_xll.BDP($C3569,"DUR_ADJ_OAS_MID"),IF(ISNUMBER(_xll.BDP($E3569&amp;" ISIN","DUR_ADJ_OAS_MID")),_xll.BDP($E3569&amp;" ISIN","DUR_ADJ_OAS_MID")," ")))</f>
        <v/>
      </c>
      <c r="S3569" s="7">
        <f>IF(ISNUMBER(N3569),Q3569*N3569,IF(ISNUMBER(R3569),J3569*R3569," "))</f>
        <v/>
      </c>
      <c r="T3569" t="inlineStr">
        <is>
          <t>471871202</t>
        </is>
      </c>
      <c r="U3569" t="inlineStr">
        <is>
          <t>Equity</t>
        </is>
      </c>
      <c r="AG3569" t="n">
        <v>8.500000000000001e-05</v>
      </c>
    </row>
    <row r="3570">
      <c r="A3570" t="inlineStr">
        <is>
          <t>SURI</t>
        </is>
      </c>
      <c r="B3570" t="inlineStr">
        <is>
          <t>MILESTONE PHARMACEUTICALS INC NPV</t>
        </is>
      </c>
      <c r="C3570" t="inlineStr">
        <is>
          <t>MIST</t>
        </is>
      </c>
      <c r="D3570" t="inlineStr">
        <is>
          <t>BGRX6Q1</t>
        </is>
      </c>
      <c r="E3570" t="inlineStr">
        <is>
          <t>CA59935V1076</t>
        </is>
      </c>
      <c r="F3570" t="inlineStr">
        <is>
          <t>59935V107</t>
        </is>
      </c>
      <c r="G3570" s="1" t="n">
        <v>2832974</v>
      </c>
      <c r="H3570" s="1" t="n">
        <v>1.99</v>
      </c>
      <c r="I3570" s="2" t="n">
        <v>5637618.26</v>
      </c>
      <c r="J3570" s="3" t="n">
        <v>0.08024777</v>
      </c>
      <c r="K3570" s="4" t="n">
        <v>70252647.39</v>
      </c>
      <c r="L3570" s="5" t="n">
        <v>4460001</v>
      </c>
      <c r="M3570" s="6" t="n">
        <v>15.75171113</v>
      </c>
      <c r="N3570" s="7">
        <f>IF(ISNUMBER(_xll.BDP($C3570, "DELTA_MID")),_xll.BDP($C3570, "DELTA_MID")," ")</f>
        <v/>
      </c>
      <c r="O3570" s="7">
        <f>IF(ISNUMBER(N3570),_xll.BDP($C3570, "OPT_UNDL_TICKER"),"")</f>
        <v/>
      </c>
      <c r="P3570" s="8">
        <f>IF(ISNUMBER(N3570),_xll.BDP($C3570, "OPT_UNDL_PX")," ")</f>
        <v/>
      </c>
      <c r="Q3570" s="7">
        <f>IF(ISNUMBER(N3570),+G3570*_xll.BDP($C3570, "PX_POS_MULT_FACTOR")*P3570/K3570," ")</f>
        <v/>
      </c>
      <c r="R3570" s="8">
        <f>IF(OR($A3570="TUA",$A3570="TYA"),"",IF(ISNUMBER(_xll.BDP($C3570,"DUR_ADJ_OAS_MID")),_xll.BDP($C3570,"DUR_ADJ_OAS_MID"),IF(ISNUMBER(_xll.BDP($E3570&amp;" ISIN","DUR_ADJ_OAS_MID")),_xll.BDP($E3570&amp;" ISIN","DUR_ADJ_OAS_MID")," ")))</f>
        <v/>
      </c>
      <c r="S3570" s="7">
        <f>IF(ISNUMBER(N3570),Q3570*N3570,IF(ISNUMBER(R3570),J3570*R3570," "))</f>
        <v/>
      </c>
      <c r="T3570" t="inlineStr">
        <is>
          <t>59935V107</t>
        </is>
      </c>
      <c r="U3570" t="inlineStr">
        <is>
          <t>Equity</t>
        </is>
      </c>
      <c r="AG3570" t="n">
        <v>8.500000000000001e-05</v>
      </c>
    </row>
    <row r="3571">
      <c r="A3571" t="inlineStr">
        <is>
          <t>SURI</t>
        </is>
      </c>
      <c r="B3571" t="inlineStr">
        <is>
          <t>NEKTAR THERAPEUTICS USD 0.0001</t>
        </is>
      </c>
      <c r="C3571" t="inlineStr">
        <is>
          <t>NKTR</t>
        </is>
      </c>
      <c r="D3571" t="inlineStr">
        <is>
          <t>BVDKG05</t>
        </is>
      </c>
      <c r="E3571" t="inlineStr">
        <is>
          <t>US6402683063</t>
        </is>
      </c>
      <c r="F3571" t="inlineStr">
        <is>
          <t>640268306</t>
        </is>
      </c>
      <c r="G3571" s="1" t="n">
        <v>28000</v>
      </c>
      <c r="H3571" s="1" t="n">
        <v>54.34</v>
      </c>
      <c r="I3571" s="2" t="n">
        <v>1521520</v>
      </c>
      <c r="J3571" s="3" t="n">
        <v>0.02165783</v>
      </c>
      <c r="K3571" s="4" t="n">
        <v>70252647.39</v>
      </c>
      <c r="L3571" s="5" t="n">
        <v>4460001</v>
      </c>
      <c r="M3571" s="6" t="n">
        <v>15.75171113</v>
      </c>
      <c r="N3571" s="7">
        <f>IF(ISNUMBER(_xll.BDP($C3571, "DELTA_MID")),_xll.BDP($C3571, "DELTA_MID")," ")</f>
        <v/>
      </c>
      <c r="O3571" s="7">
        <f>IF(ISNUMBER(N3571),_xll.BDP($C3571, "OPT_UNDL_TICKER"),"")</f>
        <v/>
      </c>
      <c r="P3571" s="8">
        <f>IF(ISNUMBER(N3571),_xll.BDP($C3571, "OPT_UNDL_PX")," ")</f>
        <v/>
      </c>
      <c r="Q3571" s="7">
        <f>IF(ISNUMBER(N3571),+G3571*_xll.BDP($C3571, "PX_POS_MULT_FACTOR")*P3571/K3571," ")</f>
        <v/>
      </c>
      <c r="R3571" s="8">
        <f>IF(OR($A3571="TUA",$A3571="TYA"),"",IF(ISNUMBER(_xll.BDP($C3571,"DUR_ADJ_OAS_MID")),_xll.BDP($C3571,"DUR_ADJ_OAS_MID"),IF(ISNUMBER(_xll.BDP($E3571&amp;" ISIN","DUR_ADJ_OAS_MID")),_xll.BDP($E3571&amp;" ISIN","DUR_ADJ_OAS_MID")," ")))</f>
        <v/>
      </c>
      <c r="S3571" s="7">
        <f>IF(ISNUMBER(N3571),Q3571*N3571,IF(ISNUMBER(R3571),J3571*R3571," "))</f>
        <v/>
      </c>
      <c r="T3571" t="inlineStr">
        <is>
          <t>640268306</t>
        </is>
      </c>
      <c r="U3571" t="inlineStr">
        <is>
          <t>Equity</t>
        </is>
      </c>
      <c r="AG3571" t="n">
        <v>8.500000000000001e-05</v>
      </c>
    </row>
    <row r="3572">
      <c r="A3572" t="inlineStr">
        <is>
          <t>SURI</t>
        </is>
      </c>
      <c r="B3572" t="inlineStr">
        <is>
          <t>PLAINS GP HLDGS L P</t>
        </is>
      </c>
      <c r="C3572" t="inlineStr">
        <is>
          <t>PAGP</t>
        </is>
      </c>
      <c r="D3572" t="inlineStr">
        <is>
          <t>BDGHN95</t>
        </is>
      </c>
      <c r="E3572" t="inlineStr">
        <is>
          <t>US72651A2078</t>
        </is>
      </c>
      <c r="F3572" t="inlineStr">
        <is>
          <t>72651A207</t>
        </is>
      </c>
      <c r="G3572" s="1" t="n">
        <v>1272360</v>
      </c>
      <c r="H3572" s="1" t="n">
        <v>16.85</v>
      </c>
      <c r="I3572" s="2" t="n">
        <v>21439266</v>
      </c>
      <c r="J3572" s="3" t="n">
        <v>0.30517378</v>
      </c>
      <c r="K3572" s="4" t="n">
        <v>70252647.39</v>
      </c>
      <c r="L3572" s="5" t="n">
        <v>4460001</v>
      </c>
      <c r="M3572" s="6" t="n">
        <v>15.75171113</v>
      </c>
      <c r="N3572" s="7">
        <f>IF(ISNUMBER(_xll.BDP($C3572, "DELTA_MID")),_xll.BDP($C3572, "DELTA_MID")," ")</f>
        <v/>
      </c>
      <c r="O3572" s="7">
        <f>IF(ISNUMBER(N3572),_xll.BDP($C3572, "OPT_UNDL_TICKER"),"")</f>
        <v/>
      </c>
      <c r="P3572" s="8">
        <f>IF(ISNUMBER(N3572),_xll.BDP($C3572, "OPT_UNDL_PX")," ")</f>
        <v/>
      </c>
      <c r="Q3572" s="7">
        <f>IF(ISNUMBER(N3572),+G3572*_xll.BDP($C3572, "PX_POS_MULT_FACTOR")*P3572/K3572," ")</f>
        <v/>
      </c>
      <c r="R3572" s="8">
        <f>IF(OR($A3572="TUA",$A3572="TYA"),"",IF(ISNUMBER(_xll.BDP($C3572,"DUR_ADJ_OAS_MID")),_xll.BDP($C3572,"DUR_ADJ_OAS_MID"),IF(ISNUMBER(_xll.BDP($E3572&amp;" ISIN","DUR_ADJ_OAS_MID")),_xll.BDP($E3572&amp;" ISIN","DUR_ADJ_OAS_MID")," ")))</f>
        <v/>
      </c>
      <c r="S3572" s="7">
        <f>IF(ISNUMBER(N3572),Q3572*N3572,IF(ISNUMBER(R3572),J3572*R3572," "))</f>
        <v/>
      </c>
      <c r="T3572" t="inlineStr">
        <is>
          <t>72651A207</t>
        </is>
      </c>
      <c r="U3572" t="inlineStr">
        <is>
          <t>Equity</t>
        </is>
      </c>
      <c r="AG3572" t="n">
        <v>8.500000000000001e-05</v>
      </c>
    </row>
    <row r="3573">
      <c r="A3573" t="inlineStr">
        <is>
          <t>SURI</t>
        </is>
      </c>
      <c r="B3573" t="inlineStr">
        <is>
          <t>PHATHOM PHARMACEUTICALS USD 0.0001</t>
        </is>
      </c>
      <c r="C3573" t="inlineStr">
        <is>
          <t>PHAT</t>
        </is>
      </c>
      <c r="D3573" t="inlineStr">
        <is>
          <t>BJLKVS6</t>
        </is>
      </c>
      <c r="E3573" t="inlineStr">
        <is>
          <t>US71722W1071</t>
        </is>
      </c>
      <c r="F3573" t="inlineStr">
        <is>
          <t>71722W107</t>
        </is>
      </c>
      <c r="G3573" s="1" t="n">
        <v>321935</v>
      </c>
      <c r="H3573" s="1" t="n">
        <v>11.82</v>
      </c>
      <c r="I3573" s="2" t="n">
        <v>3805271.7</v>
      </c>
      <c r="J3573" s="3" t="n">
        <v>0.05416553</v>
      </c>
      <c r="K3573" s="4" t="n">
        <v>70252647.39</v>
      </c>
      <c r="L3573" s="5" t="n">
        <v>4460001</v>
      </c>
      <c r="M3573" s="6" t="n">
        <v>15.75171113</v>
      </c>
      <c r="N3573" s="7">
        <f>IF(ISNUMBER(_xll.BDP($C3573, "DELTA_MID")),_xll.BDP($C3573, "DELTA_MID")," ")</f>
        <v/>
      </c>
      <c r="O3573" s="7">
        <f>IF(ISNUMBER(N3573),_xll.BDP($C3573, "OPT_UNDL_TICKER"),"")</f>
        <v/>
      </c>
      <c r="P3573" s="8">
        <f>IF(ISNUMBER(N3573),_xll.BDP($C3573, "OPT_UNDL_PX")," ")</f>
        <v/>
      </c>
      <c r="Q3573" s="7">
        <f>IF(ISNUMBER(N3573),+G3573*_xll.BDP($C3573, "PX_POS_MULT_FACTOR")*P3573/K3573," ")</f>
        <v/>
      </c>
      <c r="R3573" s="8">
        <f>IF(OR($A3573="TUA",$A3573="TYA"),"",IF(ISNUMBER(_xll.BDP($C3573,"DUR_ADJ_OAS_MID")),_xll.BDP($C3573,"DUR_ADJ_OAS_MID"),IF(ISNUMBER(_xll.BDP($E3573&amp;" ISIN","DUR_ADJ_OAS_MID")),_xll.BDP($E3573&amp;" ISIN","DUR_ADJ_OAS_MID")," ")))</f>
        <v/>
      </c>
      <c r="S3573" s="7">
        <f>IF(ISNUMBER(N3573),Q3573*N3573,IF(ISNUMBER(R3573),J3573*R3573," "))</f>
        <v/>
      </c>
      <c r="T3573" t="inlineStr">
        <is>
          <t>71722W107</t>
        </is>
      </c>
      <c r="U3573" t="inlineStr">
        <is>
          <t>Equity</t>
        </is>
      </c>
      <c r="AG3573" t="n">
        <v>8.500000000000001e-05</v>
      </c>
    </row>
    <row r="3574">
      <c r="A3574" t="inlineStr">
        <is>
          <t>SURI</t>
        </is>
      </c>
      <c r="B3574" t="inlineStr">
        <is>
          <t>TSCAN THERAPEUTICS INC USD 0.0001</t>
        </is>
      </c>
      <c r="C3574" t="inlineStr">
        <is>
          <t>TCRX</t>
        </is>
      </c>
      <c r="D3574" t="inlineStr">
        <is>
          <t>BNLYBJ7</t>
        </is>
      </c>
      <c r="E3574" t="inlineStr">
        <is>
          <t>US89854M1018</t>
        </is>
      </c>
      <c r="F3574" t="inlineStr">
        <is>
          <t>89854M101</t>
        </is>
      </c>
      <c r="G3574" s="1" t="n">
        <v>637345</v>
      </c>
      <c r="H3574" s="1" t="n">
        <v>2.21</v>
      </c>
      <c r="I3574" s="2" t="n">
        <v>1408532.45</v>
      </c>
      <c r="J3574" s="3" t="n">
        <v>0.02004953</v>
      </c>
      <c r="K3574" s="4" t="n">
        <v>70252647.39</v>
      </c>
      <c r="L3574" s="5" t="n">
        <v>4460001</v>
      </c>
      <c r="M3574" s="6" t="n">
        <v>15.75171113</v>
      </c>
      <c r="N3574" s="7">
        <f>IF(ISNUMBER(_xll.BDP($C3574, "DELTA_MID")),_xll.BDP($C3574, "DELTA_MID")," ")</f>
        <v/>
      </c>
      <c r="O3574" s="7">
        <f>IF(ISNUMBER(N3574),_xll.BDP($C3574, "OPT_UNDL_TICKER"),"")</f>
        <v/>
      </c>
      <c r="P3574" s="8">
        <f>IF(ISNUMBER(N3574),_xll.BDP($C3574, "OPT_UNDL_PX")," ")</f>
        <v/>
      </c>
      <c r="Q3574" s="7">
        <f>IF(ISNUMBER(N3574),+G3574*_xll.BDP($C3574, "PX_POS_MULT_FACTOR")*P3574/K3574," ")</f>
        <v/>
      </c>
      <c r="R3574" s="8">
        <f>IF(OR($A3574="TUA",$A3574="TYA"),"",IF(ISNUMBER(_xll.BDP($C3574,"DUR_ADJ_OAS_MID")),_xll.BDP($C3574,"DUR_ADJ_OAS_MID"),IF(ISNUMBER(_xll.BDP($E3574&amp;" ISIN","DUR_ADJ_OAS_MID")),_xll.BDP($E3574&amp;" ISIN","DUR_ADJ_OAS_MID")," ")))</f>
        <v/>
      </c>
      <c r="S3574" s="7">
        <f>IF(ISNUMBER(N3574),Q3574*N3574,IF(ISNUMBER(R3574),J3574*R3574," "))</f>
        <v/>
      </c>
      <c r="T3574" t="inlineStr">
        <is>
          <t>89854M101</t>
        </is>
      </c>
      <c r="U3574" t="inlineStr">
        <is>
          <t>Equity</t>
        </is>
      </c>
      <c r="AG3574" t="n">
        <v>8.500000000000001e-05</v>
      </c>
    </row>
    <row r="3575">
      <c r="A3575" t="inlineStr">
        <is>
          <t>SURI</t>
        </is>
      </c>
      <c r="B3575" t="inlineStr">
        <is>
          <t>VIRIDIAN THERAPEUTICS INC USD 0.01</t>
        </is>
      </c>
      <c r="C3575" t="inlineStr">
        <is>
          <t>VRDN</t>
        </is>
      </c>
      <c r="D3575" t="inlineStr">
        <is>
          <t>BMDH2B6</t>
        </is>
      </c>
      <c r="E3575" t="inlineStr">
        <is>
          <t>US92790C1045</t>
        </is>
      </c>
      <c r="F3575" t="inlineStr">
        <is>
          <t>92790C104</t>
        </is>
      </c>
      <c r="G3575" s="1" t="n">
        <v>72500</v>
      </c>
      <c r="H3575" s="1" t="n">
        <v>20.99</v>
      </c>
      <c r="I3575" s="2" t="n">
        <v>1521775</v>
      </c>
      <c r="J3575" s="3" t="n">
        <v>0.02166146</v>
      </c>
      <c r="K3575" s="4" t="n">
        <v>70252647.39</v>
      </c>
      <c r="L3575" s="5" t="n">
        <v>4460001</v>
      </c>
      <c r="M3575" s="6" t="n">
        <v>15.75171113</v>
      </c>
      <c r="N3575" s="7">
        <f>IF(ISNUMBER(_xll.BDP($C3575, "DELTA_MID")),_xll.BDP($C3575, "DELTA_MID")," ")</f>
        <v/>
      </c>
      <c r="O3575" s="7">
        <f>IF(ISNUMBER(N3575),_xll.BDP($C3575, "OPT_UNDL_TICKER"),"")</f>
        <v/>
      </c>
      <c r="P3575" s="8">
        <f>IF(ISNUMBER(N3575),_xll.BDP($C3575, "OPT_UNDL_PX")," ")</f>
        <v/>
      </c>
      <c r="Q3575" s="7">
        <f>IF(ISNUMBER(N3575),+G3575*_xll.BDP($C3575, "PX_POS_MULT_FACTOR")*P3575/K3575," ")</f>
        <v/>
      </c>
      <c r="R3575" s="8">
        <f>IF(OR($A3575="TUA",$A3575="TYA"),"",IF(ISNUMBER(_xll.BDP($C3575,"DUR_ADJ_OAS_MID")),_xll.BDP($C3575,"DUR_ADJ_OAS_MID"),IF(ISNUMBER(_xll.BDP($E3575&amp;" ISIN","DUR_ADJ_OAS_MID")),_xll.BDP($E3575&amp;" ISIN","DUR_ADJ_OAS_MID")," ")))</f>
        <v/>
      </c>
      <c r="S3575" s="7">
        <f>IF(ISNUMBER(N3575),Q3575*N3575,IF(ISNUMBER(R3575),J3575*R3575," "))</f>
        <v/>
      </c>
      <c r="T3575" t="inlineStr">
        <is>
          <t>92790C104</t>
        </is>
      </c>
      <c r="U3575" t="inlineStr">
        <is>
          <t>Equity</t>
        </is>
      </c>
      <c r="AG3575" t="n">
        <v>8.500000000000001e-05</v>
      </c>
    </row>
    <row r="3576">
      <c r="A3576" t="inlineStr">
        <is>
          <t>SURI</t>
        </is>
      </c>
      <c r="B3576" t="inlineStr">
        <is>
          <t>ZEVRA THERAPEUTICS INC USD 0.0001</t>
        </is>
      </c>
      <c r="C3576" t="inlineStr">
        <is>
          <t>ZVRA</t>
        </is>
      </c>
      <c r="D3576" t="inlineStr">
        <is>
          <t>BLFBZ32</t>
        </is>
      </c>
      <c r="E3576" t="inlineStr">
        <is>
          <t>US4884452065</t>
        </is>
      </c>
      <c r="F3576" t="inlineStr">
        <is>
          <t>488445206</t>
        </is>
      </c>
      <c r="G3576" s="1" t="n">
        <v>147000</v>
      </c>
      <c r="H3576" s="1" t="n">
        <v>11.01</v>
      </c>
      <c r="I3576" s="2" t="n">
        <v>1618470</v>
      </c>
      <c r="J3576" s="3" t="n">
        <v>0.02303785</v>
      </c>
      <c r="K3576" s="4" t="n">
        <v>70252647.39</v>
      </c>
      <c r="L3576" s="5" t="n">
        <v>4460001</v>
      </c>
      <c r="M3576" s="6" t="n">
        <v>15.75171113</v>
      </c>
      <c r="N3576" s="7">
        <f>IF(ISNUMBER(_xll.BDP($C3576, "DELTA_MID")),_xll.BDP($C3576, "DELTA_MID")," ")</f>
        <v/>
      </c>
      <c r="O3576" s="7">
        <f>IF(ISNUMBER(N3576),_xll.BDP($C3576, "OPT_UNDL_TICKER"),"")</f>
        <v/>
      </c>
      <c r="P3576" s="8">
        <f>IF(ISNUMBER(N3576),_xll.BDP($C3576, "OPT_UNDL_PX")," ")</f>
        <v/>
      </c>
      <c r="Q3576" s="7">
        <f>IF(ISNUMBER(N3576),+G3576*_xll.BDP($C3576, "PX_POS_MULT_FACTOR")*P3576/K3576," ")</f>
        <v/>
      </c>
      <c r="R3576" s="8">
        <f>IF(OR($A3576="TUA",$A3576="TYA"),"",IF(ISNUMBER(_xll.BDP($C3576,"DUR_ADJ_OAS_MID")),_xll.BDP($C3576,"DUR_ADJ_OAS_MID"),IF(ISNUMBER(_xll.BDP($E3576&amp;" ISIN","DUR_ADJ_OAS_MID")),_xll.BDP($E3576&amp;" ISIN","DUR_ADJ_OAS_MID")," ")))</f>
        <v/>
      </c>
      <c r="S3576" s="7">
        <f>IF(ISNUMBER(N3576),Q3576*N3576,IF(ISNUMBER(R3576),J3576*R3576," "))</f>
        <v/>
      </c>
      <c r="T3576" t="inlineStr">
        <is>
          <t>488445206</t>
        </is>
      </c>
      <c r="U3576" t="inlineStr">
        <is>
          <t>Equity</t>
        </is>
      </c>
      <c r="AG3576" t="n">
        <v>8.500000000000001e-05</v>
      </c>
    </row>
    <row r="3577">
      <c r="A3577" t="inlineStr">
        <is>
          <t>SURI</t>
        </is>
      </c>
      <c r="B3577" t="inlineStr">
        <is>
          <t>CONTRA CHINOOK THERAPE + NPV</t>
        </is>
      </c>
      <c r="D3577" t="inlineStr">
        <is>
          <t>9A8IDXQ</t>
        </is>
      </c>
      <c r="E3577" t="inlineStr">
        <is>
          <t>US169CVR0169</t>
        </is>
      </c>
      <c r="F3577" t="inlineStr">
        <is>
          <t>169CVR016</t>
        </is>
      </c>
      <c r="G3577" s="1" t="n">
        <v>25000</v>
      </c>
      <c r="H3577" s="1" t="n">
        <v>0.1</v>
      </c>
      <c r="I3577" s="2" t="n">
        <v>2500</v>
      </c>
      <c r="J3577" s="3" t="n">
        <v>3.559e-05</v>
      </c>
      <c r="K3577" s="4" t="n">
        <v>70252647.39</v>
      </c>
      <c r="L3577" s="5" t="n">
        <v>4460001</v>
      </c>
      <c r="M3577" s="6" t="n">
        <v>15.75171113</v>
      </c>
      <c r="N3577" s="7">
        <f>IF(ISNUMBER(_xll.BDP($C3577, "DELTA_MID")),_xll.BDP($C3577, "DELTA_MID")," ")</f>
        <v/>
      </c>
      <c r="O3577" s="7">
        <f>IF(ISNUMBER(N3577),_xll.BDP($C3577, "OPT_UNDL_TICKER"),"")</f>
        <v/>
      </c>
      <c r="P3577" s="8">
        <f>IF(ISNUMBER(N3577),_xll.BDP($C3577, "OPT_UNDL_PX")," ")</f>
        <v/>
      </c>
      <c r="Q3577" s="7">
        <f>IF(ISNUMBER(N3577),+G3577*_xll.BDP($C3577, "PX_POS_MULT_FACTOR")*P3577/K3577," ")</f>
        <v/>
      </c>
      <c r="R3577" s="8">
        <f>IF(OR($A3577="TUA",$A3577="TYA"),"",IF(ISNUMBER(_xll.BDP($C3577,"DUR_ADJ_OAS_MID")),_xll.BDP($C3577,"DUR_ADJ_OAS_MID"),IF(ISNUMBER(_xll.BDP($E3577&amp;" ISIN","DUR_ADJ_OAS_MID")),_xll.BDP($E3577&amp;" ISIN","DUR_ADJ_OAS_MID")," ")))</f>
        <v/>
      </c>
      <c r="S3577" s="7">
        <f>IF(ISNUMBER(N3577),Q3577*N3577,IF(ISNUMBER(R3577),J3577*R3577," "))</f>
        <v/>
      </c>
      <c r="T3577" t="inlineStr">
        <is>
          <t>169CVR016</t>
        </is>
      </c>
      <c r="U3577" t="inlineStr">
        <is>
          <t>Equity</t>
        </is>
      </c>
      <c r="AG3577" t="n">
        <v>8.500000000000001e-05</v>
      </c>
    </row>
    <row r="3578">
      <c r="A3578" t="inlineStr">
        <is>
          <t>SURI</t>
        </is>
      </c>
      <c r="B3578" t="inlineStr">
        <is>
          <t>MILESTONE PHARMACEUTICALS WT A</t>
        </is>
      </c>
      <c r="F3578" t="inlineStr">
        <is>
          <t>WTSMISTSA</t>
        </is>
      </c>
      <c r="G3578" s="1" t="n">
        <v>1842974</v>
      </c>
      <c r="H3578" s="1" t="n">
        <v>0.49</v>
      </c>
      <c r="I3578" s="2" t="n">
        <v>903057.26</v>
      </c>
      <c r="J3578" s="3" t="n">
        <v>0.01285442</v>
      </c>
      <c r="K3578" s="4" t="n">
        <v>70252647.39</v>
      </c>
      <c r="L3578" s="5" t="n">
        <v>4460001</v>
      </c>
      <c r="M3578" s="6" t="n">
        <v>15.75171113</v>
      </c>
      <c r="N3578" s="7">
        <f>IF(ISNUMBER(_xll.BDP($C3578, "DELTA_MID")),_xll.BDP($C3578, "DELTA_MID")," ")</f>
        <v/>
      </c>
      <c r="O3578" s="7">
        <f>IF(ISNUMBER(N3578),_xll.BDP($C3578, "OPT_UNDL_TICKER"),"")</f>
        <v/>
      </c>
      <c r="P3578" s="8">
        <f>IF(ISNUMBER(N3578),_xll.BDP($C3578, "OPT_UNDL_PX")," ")</f>
        <v/>
      </c>
      <c r="Q3578" s="7">
        <f>IF(ISNUMBER(N3578),+G3578*_xll.BDP($C3578, "PX_POS_MULT_FACTOR")*P3578/K3578," ")</f>
        <v/>
      </c>
      <c r="R3578" s="8">
        <f>IF(OR($A3578="TUA",$A3578="TYA"),"",IF(ISNUMBER(_xll.BDP($C3578,"DUR_ADJ_OAS_MID")),_xll.BDP($C3578,"DUR_ADJ_OAS_MID"),IF(ISNUMBER(_xll.BDP($E3578&amp;" ISIN","DUR_ADJ_OAS_MID")),_xll.BDP($E3578&amp;" ISIN","DUR_ADJ_OAS_MID")," ")))</f>
        <v/>
      </c>
      <c r="S3578" s="7">
        <f>IF(ISNUMBER(N3578),Q3578*N3578,IF(ISNUMBER(R3578),J3578*R3578," "))</f>
        <v/>
      </c>
      <c r="T3578" t="inlineStr">
        <is>
          <t>WTSMISTSA</t>
        </is>
      </c>
      <c r="U3578" t="inlineStr">
        <is>
          <t>Warrants</t>
        </is>
      </c>
      <c r="AG3578" t="n">
        <v>8.500000000000001e-05</v>
      </c>
    </row>
    <row r="3579">
      <c r="A3579" t="inlineStr">
        <is>
          <t>SURI</t>
        </is>
      </c>
      <c r="B3579" t="inlineStr">
        <is>
          <t>MILESTONE PHARMACEUTICALS WT B</t>
        </is>
      </c>
      <c r="F3579" t="inlineStr">
        <is>
          <t>WTSMISTSB</t>
        </is>
      </c>
      <c r="G3579" s="1" t="n">
        <v>1842974</v>
      </c>
      <c r="H3579" s="1" t="n">
        <v>0.115</v>
      </c>
      <c r="I3579" s="2" t="n">
        <v>211942.01</v>
      </c>
      <c r="J3579" s="3" t="n">
        <v>0.00301685</v>
      </c>
      <c r="K3579" s="4" t="n">
        <v>70252647.39</v>
      </c>
      <c r="L3579" s="5" t="n">
        <v>4460001</v>
      </c>
      <c r="M3579" s="6" t="n">
        <v>15.75171113</v>
      </c>
      <c r="N3579" s="7">
        <f>IF(ISNUMBER(_xll.BDP($C3579, "DELTA_MID")),_xll.BDP($C3579, "DELTA_MID")," ")</f>
        <v/>
      </c>
      <c r="O3579" s="7">
        <f>IF(ISNUMBER(N3579),_xll.BDP($C3579, "OPT_UNDL_TICKER"),"")</f>
        <v/>
      </c>
      <c r="P3579" s="8">
        <f>IF(ISNUMBER(N3579),_xll.BDP($C3579, "OPT_UNDL_PX")," ")</f>
        <v/>
      </c>
      <c r="Q3579" s="7">
        <f>IF(ISNUMBER(N3579),+G3579*_xll.BDP($C3579, "PX_POS_MULT_FACTOR")*P3579/K3579," ")</f>
        <v/>
      </c>
      <c r="R3579" s="8">
        <f>IF(OR($A3579="TUA",$A3579="TYA"),"",IF(ISNUMBER(_xll.BDP($C3579,"DUR_ADJ_OAS_MID")),_xll.BDP($C3579,"DUR_ADJ_OAS_MID"),IF(ISNUMBER(_xll.BDP($E3579&amp;" ISIN","DUR_ADJ_OAS_MID")),_xll.BDP($E3579&amp;" ISIN","DUR_ADJ_OAS_MID")," ")))</f>
        <v/>
      </c>
      <c r="S3579" s="7">
        <f>IF(ISNUMBER(N3579),Q3579*N3579,IF(ISNUMBER(R3579),J3579*R3579," "))</f>
        <v/>
      </c>
      <c r="T3579" t="inlineStr">
        <is>
          <t>WTSMISTSB</t>
        </is>
      </c>
      <c r="U3579" t="inlineStr">
        <is>
          <t>Warrants</t>
        </is>
      </c>
      <c r="AG3579" t="n">
        <v>8.500000000000001e-05</v>
      </c>
    </row>
    <row r="3580">
      <c r="A3580" t="inlineStr">
        <is>
          <t>SURI</t>
        </is>
      </c>
      <c r="B3580" t="inlineStr">
        <is>
          <t>ACHIEVE LIFE SCIENCES I WTS 30JUN30</t>
        </is>
      </c>
      <c r="D3580" t="inlineStr">
        <is>
          <t>9AAF9CX</t>
        </is>
      </c>
      <c r="E3580" t="inlineStr">
        <is>
          <t>US0044681874</t>
        </is>
      </c>
      <c r="F3580" t="inlineStr">
        <is>
          <t>004468187</t>
        </is>
      </c>
      <c r="G3580" s="1" t="n">
        <v>966667</v>
      </c>
      <c r="H3580" s="1" t="n">
        <v>0.08</v>
      </c>
      <c r="I3580" s="2" t="n">
        <v>77333.36</v>
      </c>
      <c r="J3580" s="3" t="n">
        <v>0.00110079</v>
      </c>
      <c r="K3580" s="4" t="n">
        <v>70252647.39</v>
      </c>
      <c r="L3580" s="5" t="n">
        <v>4460001</v>
      </c>
      <c r="M3580" s="6" t="n">
        <v>15.75171113</v>
      </c>
      <c r="N3580" s="7">
        <f>IF(ISNUMBER(_xll.BDP($C3580, "DELTA_MID")),_xll.BDP($C3580, "DELTA_MID")," ")</f>
        <v/>
      </c>
      <c r="O3580" s="7">
        <f>IF(ISNUMBER(N3580),_xll.BDP($C3580, "OPT_UNDL_TICKER"),"")</f>
        <v/>
      </c>
      <c r="P3580" s="8">
        <f>IF(ISNUMBER(N3580),_xll.BDP($C3580, "OPT_UNDL_PX")," ")</f>
        <v/>
      </c>
      <c r="Q3580" s="7">
        <f>IF(ISNUMBER(N3580),+G3580*_xll.BDP($C3580, "PX_POS_MULT_FACTOR")*P3580/K3580," ")</f>
        <v/>
      </c>
      <c r="R3580" s="8">
        <f>IF(OR($A3580="TUA",$A3580="TYA"),"",IF(ISNUMBER(_xll.BDP($C3580,"DUR_ADJ_OAS_MID")),_xll.BDP($C3580,"DUR_ADJ_OAS_MID"),IF(ISNUMBER(_xll.BDP($E3580&amp;" ISIN","DUR_ADJ_OAS_MID")),_xll.BDP($E3580&amp;" ISIN","DUR_ADJ_OAS_MID")," ")))</f>
        <v/>
      </c>
      <c r="S3580" s="7">
        <f>IF(ISNUMBER(N3580),Q3580*N3580,IF(ISNUMBER(R3580),J3580*R3580," "))</f>
        <v/>
      </c>
      <c r="T3580" t="inlineStr">
        <is>
          <t>004468187</t>
        </is>
      </c>
      <c r="U3580" t="inlineStr">
        <is>
          <t>Warrants</t>
        </is>
      </c>
      <c r="AG3580" t="n">
        <v>8.500000000000001e-05</v>
      </c>
    </row>
    <row r="3581">
      <c r="A3581" t="inlineStr">
        <is>
          <t>SURI</t>
        </is>
      </c>
      <c r="B3581" t="inlineStr">
        <is>
          <t>WTS - JASPER THERAPEUTICS INC</t>
        </is>
      </c>
      <c r="F3581" t="inlineStr">
        <is>
          <t>WTSJSPR01</t>
        </is>
      </c>
      <c r="G3581" s="1" t="n">
        <v>966667</v>
      </c>
      <c r="H3581" s="1" t="n">
        <v>0</v>
      </c>
      <c r="I3581" s="2" t="n">
        <v>0</v>
      </c>
      <c r="J3581" s="3" t="n">
        <v>0</v>
      </c>
      <c r="K3581" s="4" t="n">
        <v>70252647.39</v>
      </c>
      <c r="L3581" s="5" t="n">
        <v>4460001</v>
      </c>
      <c r="M3581" s="6" t="n">
        <v>15.75171113</v>
      </c>
      <c r="T3581" t="inlineStr">
        <is>
          <t>WTSJSPR01</t>
        </is>
      </c>
      <c r="U3581" t="inlineStr">
        <is>
          <t>Warrants</t>
        </is>
      </c>
      <c r="AG3581" t="n">
        <v>8.500000000000001e-05</v>
      </c>
    </row>
    <row r="3582">
      <c r="A3582" t="inlineStr">
        <is>
          <t>SURI</t>
        </is>
      </c>
      <c r="B3582" t="inlineStr">
        <is>
          <t>Quoin Pharmaceuticals Ltd - Pre-funded</t>
        </is>
      </c>
      <c r="F3582" t="inlineStr">
        <is>
          <t>WTSQNRX01</t>
        </is>
      </c>
      <c r="G3582" s="1" t="n">
        <v>34895</v>
      </c>
      <c r="H3582" s="1" t="n">
        <v>8.2499</v>
      </c>
      <c r="I3582" s="2" t="n">
        <v>287880.2605</v>
      </c>
      <c r="J3582" s="3" t="n">
        <v>0.004097785225115629</v>
      </c>
      <c r="K3582" s="4" t="n">
        <v>70252647.39</v>
      </c>
      <c r="L3582" s="5" t="n">
        <v>4460001</v>
      </c>
      <c r="M3582" s="6" t="n">
        <v>15.75171113</v>
      </c>
      <c r="T3582" t="inlineStr">
        <is>
          <t>WTSQNRX01</t>
        </is>
      </c>
      <c r="U3582" t="inlineStr">
        <is>
          <t>Warrants</t>
        </is>
      </c>
      <c r="AG3582" t="n">
        <v>8.500000000000001e-05</v>
      </c>
    </row>
    <row r="3583">
      <c r="A3583" t="inlineStr">
        <is>
          <t>SURI</t>
        </is>
      </c>
      <c r="B3583" t="inlineStr">
        <is>
          <t>Quoin Pharmaceuticals Ltd - Series H</t>
        </is>
      </c>
      <c r="F3583" t="inlineStr">
        <is>
          <t>WTSQNRX02</t>
        </is>
      </c>
      <c r="G3583" s="1" t="n">
        <v>34895</v>
      </c>
      <c r="H3583" s="1" t="n">
        <v>0</v>
      </c>
      <c r="I3583" s="2" t="n">
        <v>0</v>
      </c>
      <c r="J3583" s="3" t="n">
        <v>0</v>
      </c>
      <c r="K3583" s="4" t="n">
        <v>70252647.39</v>
      </c>
      <c r="L3583" s="5" t="n">
        <v>4460001</v>
      </c>
      <c r="M3583" s="6" t="n">
        <v>15.75171113</v>
      </c>
      <c r="T3583" t="inlineStr">
        <is>
          <t>WTSQNRX02</t>
        </is>
      </c>
      <c r="U3583" t="inlineStr">
        <is>
          <t>Warrants</t>
        </is>
      </c>
      <c r="AG3583" t="n">
        <v>8.500000000000001e-05</v>
      </c>
    </row>
    <row r="3584">
      <c r="A3584" t="inlineStr">
        <is>
          <t>SURI</t>
        </is>
      </c>
      <c r="B3584" t="inlineStr">
        <is>
          <t>Quoin Pharmaceuticals Ltd - Series I</t>
        </is>
      </c>
      <c r="F3584" t="inlineStr">
        <is>
          <t>WTSQNRX03</t>
        </is>
      </c>
      <c r="G3584" s="1" t="n">
        <v>34895</v>
      </c>
      <c r="H3584" s="1" t="n">
        <v>0</v>
      </c>
      <c r="I3584" s="2" t="n">
        <v>0</v>
      </c>
      <c r="J3584" s="3" t="n">
        <v>0</v>
      </c>
      <c r="K3584" s="4" t="n">
        <v>70252647.39</v>
      </c>
      <c r="L3584" s="5" t="n">
        <v>4460001</v>
      </c>
      <c r="M3584" s="6" t="n">
        <v>15.75171113</v>
      </c>
      <c r="T3584" t="inlineStr">
        <is>
          <t>WTSQNRX03</t>
        </is>
      </c>
      <c r="U3584" t="inlineStr">
        <is>
          <t>Warrants</t>
        </is>
      </c>
      <c r="AG3584" t="n">
        <v>8.500000000000001e-05</v>
      </c>
    </row>
    <row r="3585">
      <c r="A3585" t="inlineStr">
        <is>
          <t>SURI</t>
        </is>
      </c>
      <c r="B3585" t="inlineStr">
        <is>
          <t>Quoin Pharmaceuticals Ltd - Series J</t>
        </is>
      </c>
      <c r="F3585" t="inlineStr">
        <is>
          <t>WTSQNRX04</t>
        </is>
      </c>
      <c r="G3585" s="1" t="n">
        <v>34895</v>
      </c>
      <c r="H3585" s="1" t="n">
        <v>0</v>
      </c>
      <c r="I3585" s="2" t="n">
        <v>0</v>
      </c>
      <c r="J3585" s="3" t="n">
        <v>0</v>
      </c>
      <c r="K3585" s="4" t="n">
        <v>70252647.39</v>
      </c>
      <c r="L3585" s="5" t="n">
        <v>4460001</v>
      </c>
      <c r="M3585" s="6" t="n">
        <v>15.75171113</v>
      </c>
      <c r="T3585" t="inlineStr">
        <is>
          <t>WTSQNRX04</t>
        </is>
      </c>
      <c r="U3585" t="inlineStr">
        <is>
          <t>Warrants</t>
        </is>
      </c>
      <c r="AG3585" t="n">
        <v>8.500000000000001e-05</v>
      </c>
    </row>
    <row r="3586">
      <c r="A3586" t="inlineStr">
        <is>
          <t>SURI</t>
        </is>
      </c>
      <c r="B3586" t="inlineStr">
        <is>
          <t>Quoin Pharmaceuticals Ltd - Series K</t>
        </is>
      </c>
      <c r="F3586" t="inlineStr">
        <is>
          <t>WTSQNRX05</t>
        </is>
      </c>
      <c r="G3586" s="1" t="n">
        <v>34895</v>
      </c>
      <c r="H3586" s="1" t="n">
        <v>0</v>
      </c>
      <c r="I3586" s="2" t="n">
        <v>0</v>
      </c>
      <c r="J3586" s="3" t="n">
        <v>0</v>
      </c>
      <c r="K3586" s="4" t="n">
        <v>70252647.39</v>
      </c>
      <c r="L3586" s="5" t="n">
        <v>4460001</v>
      </c>
      <c r="M3586" s="6" t="n">
        <v>15.75171113</v>
      </c>
      <c r="T3586" t="inlineStr">
        <is>
          <t>WTSQNRX05</t>
        </is>
      </c>
      <c r="U3586" t="inlineStr">
        <is>
          <t>Warrants</t>
        </is>
      </c>
      <c r="AG3586" t="n">
        <v>8.500000000000001e-05</v>
      </c>
    </row>
    <row r="3587">
      <c r="A3587" t="inlineStr">
        <is>
          <t>SURI</t>
        </is>
      </c>
      <c r="B3587" t="inlineStr">
        <is>
          <t>TELSAT 5.625 12/06/26 144A Corp</t>
        </is>
      </c>
      <c r="C3587" t="inlineStr">
        <is>
          <t>TELSAT 5.625 12/06/26 144A Corp</t>
        </is>
      </c>
      <c r="D3587" t="inlineStr">
        <is>
          <t>BMC1QC8</t>
        </is>
      </c>
      <c r="E3587" t="inlineStr">
        <is>
          <t>US87952VAR78</t>
        </is>
      </c>
      <c r="F3587" t="inlineStr">
        <is>
          <t>87952VAR7</t>
        </is>
      </c>
      <c r="G3587" s="1" t="n">
        <v>2700000</v>
      </c>
      <c r="H3587" s="1" t="n">
        <v>83.515625</v>
      </c>
      <c r="I3587" s="2" t="n">
        <v>2254921.88</v>
      </c>
      <c r="J3587" s="3" t="n">
        <v>0.03209732</v>
      </c>
      <c r="K3587" s="4" t="n">
        <v>70252647.39</v>
      </c>
      <c r="L3587" s="5" t="n">
        <v>4460001</v>
      </c>
      <c r="M3587" s="6" t="n">
        <v>15.75171113</v>
      </c>
      <c r="N3587" s="7">
        <f>IF(ISNUMBER(_xll.BDP($C3587, "DELTA_MID")),_xll.BDP($C3587, "DELTA_MID")," ")</f>
        <v/>
      </c>
      <c r="O3587" s="7">
        <f>IF(ISNUMBER(N3587),_xll.BDP($C3587, "OPT_UNDL_TICKER"),"")</f>
        <v/>
      </c>
      <c r="P3587" s="8">
        <f>IF(ISNUMBER(N3587),_xll.BDP($C3587, "OPT_UNDL_PX")," ")</f>
        <v/>
      </c>
      <c r="Q3587" s="7">
        <f>IF(ISNUMBER(N3587),+G3587*_xll.BDP($C3587, "PX_POS_MULT_FACTOR")*P3587/K3587," ")</f>
        <v/>
      </c>
      <c r="R3587" s="8">
        <f>IF(OR($A3587="TUA",$A3587="TYA"),"",IF(ISNUMBER(_xll.BDP($C3587,"DUR_ADJ_OAS_MID")),_xll.BDP($C3587,"DUR_ADJ_OAS_MID"),IF(ISNUMBER(_xll.BDP($E3587&amp;" ISIN","DUR_ADJ_OAS_MID")),_xll.BDP($E3587&amp;" ISIN","DUR_ADJ_OAS_MID")," ")))</f>
        <v/>
      </c>
      <c r="S3587" s="7">
        <f>IF(ISNUMBER(N3587),Q3587*N3587,IF(ISNUMBER(R3587),J3587*R3587," "))</f>
        <v/>
      </c>
      <c r="T3587" t="inlineStr">
        <is>
          <t>87952VAR7</t>
        </is>
      </c>
      <c r="U3587" t="inlineStr">
        <is>
          <t>Bond</t>
        </is>
      </c>
      <c r="AG3587" t="n">
        <v>8.500000000000001e-05</v>
      </c>
    </row>
    <row r="3588">
      <c r="A3588" t="inlineStr">
        <is>
          <t>SURI</t>
        </is>
      </c>
      <c r="B3588" t="inlineStr">
        <is>
          <t>Cash</t>
        </is>
      </c>
      <c r="C3588" t="inlineStr">
        <is>
          <t>Cash</t>
        </is>
      </c>
      <c r="G3588" s="1" t="n">
        <v>1828993.95</v>
      </c>
      <c r="H3588" s="1" t="n">
        <v>1</v>
      </c>
      <c r="I3588" s="2" t="n">
        <v>1828993.95</v>
      </c>
      <c r="J3588" s="3" t="n">
        <v>0.02603451994978263</v>
      </c>
      <c r="K3588" s="4" t="n">
        <v>70252647.39</v>
      </c>
      <c r="L3588" s="5" t="n">
        <v>4460001</v>
      </c>
      <c r="M3588" s="6" t="n">
        <v>15.75171113</v>
      </c>
      <c r="N3588" s="7">
        <f>IF(ISNUMBER(_xll.BDP($C3588, "DELTA_MID")),_xll.BDP($C3588, "DELTA_MID")," ")</f>
        <v/>
      </c>
      <c r="O3588" s="7">
        <f>IF(ISNUMBER(N3588),_xll.BDP($C3588, "OPT_UNDL_TICKER"),"")</f>
        <v/>
      </c>
      <c r="P3588" s="8">
        <f>IF(ISNUMBER(N3588),_xll.BDP($C3588, "OPT_UNDL_PX")," ")</f>
        <v/>
      </c>
      <c r="Q3588" s="7">
        <f>IF(ISNUMBER(N3588),+G3588*_xll.BDP($C3588, "PX_POS_MULT_FACTOR")*P3588/K3588," ")</f>
        <v/>
      </c>
      <c r="R3588" s="8">
        <f>IF(OR($A3588="TUA",$A3588="TYA"),"",IF(ISNUMBER(_xll.BDP($C3588,"DUR_ADJ_OAS_MID")),_xll.BDP($C3588,"DUR_ADJ_OAS_MID"),IF(ISNUMBER(_xll.BDP($E3588&amp;" ISIN","DUR_ADJ_OAS_MID")),_xll.BDP($E3588&amp;" ISIN","DUR_ADJ_OAS_MID")," ")))</f>
        <v/>
      </c>
      <c r="S3588" s="7">
        <f>IF(ISNUMBER(N3588),Q3588*N3588,IF(ISNUMBER(R3588),J3588*R3588," "))</f>
        <v/>
      </c>
      <c r="T3588" t="inlineStr">
        <is>
          <t>Cash</t>
        </is>
      </c>
      <c r="U3588" t="inlineStr">
        <is>
          <t>Cash</t>
        </is>
      </c>
      <c r="AG3588" t="n">
        <v>8.500000000000001e-05</v>
      </c>
    </row>
    <row r="3589">
      <c r="N3589" s="7">
        <f>IF(ISNUMBER(_xll.BDP($C3589, "DELTA_MID")),_xll.BDP($C3589, "DELTA_MID")," ")</f>
        <v/>
      </c>
      <c r="O3589" s="7">
        <f>IF(ISNUMBER(N3589),_xll.BDP($C3589, "OPT_UNDL_TICKER"),"")</f>
        <v/>
      </c>
      <c r="P3589" s="8">
        <f>IF(ISNUMBER(N3589),_xll.BDP($C3589, "OPT_UNDL_PX")," ")</f>
        <v/>
      </c>
      <c r="Q3589" s="7">
        <f>IF(ISNUMBER(N3589),+G3589*_xll.BDP($C3589, "PX_POS_MULT_FACTOR")*P3589/K3589," ")</f>
        <v/>
      </c>
      <c r="R3589" s="8">
        <f>IF(OR($A3589="TUA",$A3589="TYA"),"",IF(ISNUMBER(_xll.BDP($C3589,"DUR_ADJ_OAS_MID")),_xll.BDP($C3589,"DUR_ADJ_OAS_MID"),IF(ISNUMBER(_xll.BDP($E3589&amp;" ISIN","DUR_ADJ_OAS_MID")),_xll.BDP($E3589&amp;" ISIN","DUR_ADJ_OAS_MID")," ")))</f>
        <v/>
      </c>
      <c r="S3589" s="7">
        <f>IF(ISNUMBER(N3589),Q3589*N3589,IF(ISNUMBER(R3589),J3589*R3589," "))</f>
        <v/>
      </c>
    </row>
    <row r="3590">
      <c r="A3590" t="inlineStr">
        <is>
          <t>SVOL</t>
        </is>
      </c>
      <c r="B3590" t="inlineStr">
        <is>
          <t>SIMPLIFY E AGGREGATE BOND ETF</t>
        </is>
      </c>
      <c r="C3590" t="inlineStr">
        <is>
          <t>AGGH</t>
        </is>
      </c>
      <c r="D3590" t="inlineStr">
        <is>
          <t>BP6BSW9</t>
        </is>
      </c>
      <c r="E3590" t="inlineStr">
        <is>
          <t>US82889N7232</t>
        </is>
      </c>
      <c r="F3590" t="inlineStr">
        <is>
          <t>82889N723</t>
        </is>
      </c>
      <c r="G3590" s="1" t="n">
        <v>3718254</v>
      </c>
      <c r="H3590" s="1" t="n">
        <v>20.815</v>
      </c>
      <c r="I3590" s="2" t="n">
        <v>77395457.01000001</v>
      </c>
      <c r="J3590" s="3" t="n">
        <v>0.11259646</v>
      </c>
      <c r="K3590" s="4" t="n">
        <v>687370225.74</v>
      </c>
      <c r="L3590" s="5" t="n">
        <v>40125001</v>
      </c>
      <c r="M3590" s="6" t="n">
        <v>17.13072171</v>
      </c>
      <c r="N3590" s="7">
        <f>IF(ISNUMBER(_xll.BDP($C3590, "DELTA_MID")),_xll.BDP($C3590, "DELTA_MID")," ")</f>
        <v/>
      </c>
      <c r="O3590" s="7">
        <f>IF(ISNUMBER(N3590),_xll.BDP($C3590, "OPT_UNDL_TICKER"),"")</f>
        <v/>
      </c>
      <c r="P3590" s="8">
        <f>IF(ISNUMBER(N3590),_xll.BDP($C3590, "OPT_UNDL_PX")," ")</f>
        <v/>
      </c>
      <c r="Q3590" s="7">
        <f>IF(ISNUMBER(N3590),+G3590*_xll.BDP($C3590, "PX_POS_MULT_FACTOR")*P3590/K3590," ")</f>
        <v/>
      </c>
      <c r="R3590" s="8">
        <f>IF(OR($A3590="TUA",$A3590="TYA"),"",IF(ISNUMBER(_xll.BDP($C3590,"DUR_ADJ_OAS_MID")),_xll.BDP($C3590,"DUR_ADJ_OAS_MID"),IF(ISNUMBER(_xll.BDP($E3590&amp;" ISIN","DUR_ADJ_OAS_MID")),_xll.BDP($E3590&amp;" ISIN","DUR_ADJ_OAS_MID")," ")))</f>
        <v/>
      </c>
      <c r="S3590" s="7">
        <f>IF(ISNUMBER(N3590),Q3590*N3590,IF(ISNUMBER(R3590),J3590*R3590," "))</f>
        <v/>
      </c>
      <c r="T3590" t="inlineStr">
        <is>
          <t>82889N723</t>
        </is>
      </c>
      <c r="U3590" t="inlineStr">
        <is>
          <t>Fund</t>
        </is>
      </c>
      <c r="AG3590" t="n">
        <v>0.021804</v>
      </c>
    </row>
    <row r="3591">
      <c r="A3591" t="inlineStr">
        <is>
          <t>SVOL</t>
        </is>
      </c>
      <c r="B3591" t="inlineStr">
        <is>
          <t>SIMPLIFY E PIPER SANDLER US SM CAP</t>
        </is>
      </c>
      <c r="C3591" t="inlineStr">
        <is>
          <t>LITL</t>
        </is>
      </c>
      <c r="D3591" t="inlineStr">
        <is>
          <t>BVDGYJ8</t>
        </is>
      </c>
      <c r="E3591" t="inlineStr">
        <is>
          <t>US82889N3272</t>
        </is>
      </c>
      <c r="F3591" t="inlineStr">
        <is>
          <t>82889N327</t>
        </is>
      </c>
      <c r="G3591" s="1" t="n">
        <v>91464</v>
      </c>
      <c r="H3591" s="1" t="n">
        <v>27.1131</v>
      </c>
      <c r="I3591" s="2" t="n">
        <v>2479872.58</v>
      </c>
      <c r="J3591" s="3" t="n">
        <v>0.00360777</v>
      </c>
      <c r="K3591" s="4" t="n">
        <v>687370225.74</v>
      </c>
      <c r="L3591" s="5" t="n">
        <v>40125001</v>
      </c>
      <c r="M3591" s="6" t="n">
        <v>17.13072171</v>
      </c>
      <c r="N3591" s="7">
        <f>IF(ISNUMBER(_xll.BDP($C3591, "DELTA_MID")),_xll.BDP($C3591, "DELTA_MID")," ")</f>
        <v/>
      </c>
      <c r="O3591" s="7">
        <f>IF(ISNUMBER(N3591),_xll.BDP($C3591, "OPT_UNDL_TICKER"),"")</f>
        <v/>
      </c>
      <c r="P3591" s="8">
        <f>IF(ISNUMBER(N3591),_xll.BDP($C3591, "OPT_UNDL_PX")," ")</f>
        <v/>
      </c>
      <c r="Q3591" s="7">
        <f>IF(ISNUMBER(N3591),+G3591*_xll.BDP($C3591, "PX_POS_MULT_FACTOR")*P3591/K3591," ")</f>
        <v/>
      </c>
      <c r="R3591" s="8">
        <f>IF(OR($A3591="TUA",$A3591="TYA"),"",IF(ISNUMBER(_xll.BDP($C3591,"DUR_ADJ_OAS_MID")),_xll.BDP($C3591,"DUR_ADJ_OAS_MID"),IF(ISNUMBER(_xll.BDP($E3591&amp;" ISIN","DUR_ADJ_OAS_MID")),_xll.BDP($E3591&amp;" ISIN","DUR_ADJ_OAS_MID")," ")))</f>
        <v/>
      </c>
      <c r="S3591" s="7">
        <f>IF(ISNUMBER(N3591),Q3591*N3591,IF(ISNUMBER(R3591),J3591*R3591," "))</f>
        <v/>
      </c>
      <c r="T3591" t="inlineStr">
        <is>
          <t>82889N327</t>
        </is>
      </c>
      <c r="U3591" t="inlineStr">
        <is>
          <t>Fund</t>
        </is>
      </c>
      <c r="AG3591" t="n">
        <v>0.021804</v>
      </c>
    </row>
    <row r="3592">
      <c r="A3592" t="inlineStr">
        <is>
          <t>SVOL</t>
        </is>
      </c>
      <c r="B3592" t="inlineStr">
        <is>
          <t>SIMPLIFY E NATIONAL MUNI BOND ETF</t>
        </is>
      </c>
      <c r="C3592" t="inlineStr">
        <is>
          <t>NMB</t>
        </is>
      </c>
      <c r="D3592" t="inlineStr">
        <is>
          <t>BQ95VG0</t>
        </is>
      </c>
      <c r="E3592" t="inlineStr">
        <is>
          <t>US82889N4429</t>
        </is>
      </c>
      <c r="F3592" t="inlineStr">
        <is>
          <t>82889N442</t>
        </is>
      </c>
      <c r="G3592" s="1" t="n">
        <v>1553376</v>
      </c>
      <c r="H3592" s="1" t="n">
        <v>25.351</v>
      </c>
      <c r="I3592" s="2" t="n">
        <v>39379634.98</v>
      </c>
      <c r="J3592" s="3" t="n">
        <v>0.05729028</v>
      </c>
      <c r="K3592" s="4" t="n">
        <v>687370225.74</v>
      </c>
      <c r="L3592" s="5" t="n">
        <v>40125001</v>
      </c>
      <c r="M3592" s="6" t="n">
        <v>17.13072171</v>
      </c>
      <c r="N3592" s="7">
        <f>IF(ISNUMBER(_xll.BDP($C3592, "DELTA_MID")),_xll.BDP($C3592, "DELTA_MID")," ")</f>
        <v/>
      </c>
      <c r="O3592" s="7">
        <f>IF(ISNUMBER(N3592),_xll.BDP($C3592, "OPT_UNDL_TICKER"),"")</f>
        <v/>
      </c>
      <c r="P3592" s="8">
        <f>IF(ISNUMBER(N3592),_xll.BDP($C3592, "OPT_UNDL_PX")," ")</f>
        <v/>
      </c>
      <c r="Q3592" s="7">
        <f>IF(ISNUMBER(N3592),+G3592*_xll.BDP($C3592, "PX_POS_MULT_FACTOR")*P3592/K3592," ")</f>
        <v/>
      </c>
      <c r="R3592" s="8">
        <f>IF(OR($A3592="TUA",$A3592="TYA"),"",IF(ISNUMBER(_xll.BDP($C3592,"DUR_ADJ_OAS_MID")),_xll.BDP($C3592,"DUR_ADJ_OAS_MID"),IF(ISNUMBER(_xll.BDP($E3592&amp;" ISIN","DUR_ADJ_OAS_MID")),_xll.BDP($E3592&amp;" ISIN","DUR_ADJ_OAS_MID")," ")))</f>
        <v/>
      </c>
      <c r="S3592" s="7">
        <f>IF(ISNUMBER(N3592),Q3592*N3592,IF(ISNUMBER(R3592),J3592*R3592," "))</f>
        <v/>
      </c>
      <c r="T3592" t="inlineStr">
        <is>
          <t>82889N442</t>
        </is>
      </c>
      <c r="U3592" t="inlineStr">
        <is>
          <t>Fund</t>
        </is>
      </c>
      <c r="AG3592" t="n">
        <v>0.021804</v>
      </c>
    </row>
    <row r="3593">
      <c r="A3593" t="inlineStr">
        <is>
          <t>SVOL</t>
        </is>
      </c>
      <c r="B3593" t="inlineStr">
        <is>
          <t>NEXT INTANGIBLE CORE INDEX ETF</t>
        </is>
      </c>
      <c r="C3593" t="inlineStr">
        <is>
          <t>NXTI</t>
        </is>
      </c>
      <c r="D3593" t="inlineStr">
        <is>
          <t>BPSN4M5</t>
        </is>
      </c>
      <c r="E3593" t="inlineStr">
        <is>
          <t>US82889N4759</t>
        </is>
      </c>
      <c r="F3593" t="inlineStr">
        <is>
          <t>82889N475</t>
        </is>
      </c>
      <c r="G3593" s="1" t="n">
        <v>822303</v>
      </c>
      <c r="H3593" s="1" t="n">
        <v>31.6392</v>
      </c>
      <c r="I3593" s="2" t="n">
        <v>26017009.08</v>
      </c>
      <c r="J3593" s="3" t="n">
        <v>0.03785007</v>
      </c>
      <c r="K3593" s="4" t="n">
        <v>687370225.74</v>
      </c>
      <c r="L3593" s="5" t="n">
        <v>40125001</v>
      </c>
      <c r="M3593" s="6" t="n">
        <v>17.13072171</v>
      </c>
      <c r="N3593" s="7">
        <f>IF(ISNUMBER(_xll.BDP($C3593, "DELTA_MID")),_xll.BDP($C3593, "DELTA_MID")," ")</f>
        <v/>
      </c>
      <c r="O3593" s="7">
        <f>IF(ISNUMBER(N3593),_xll.BDP($C3593, "OPT_UNDL_TICKER"),"")</f>
        <v/>
      </c>
      <c r="P3593" s="8">
        <f>IF(ISNUMBER(N3593),_xll.BDP($C3593, "OPT_UNDL_PX")," ")</f>
        <v/>
      </c>
      <c r="Q3593" s="7">
        <f>IF(ISNUMBER(N3593),+G3593*_xll.BDP($C3593, "PX_POS_MULT_FACTOR")*P3593/K3593," ")</f>
        <v/>
      </c>
      <c r="R3593" s="8">
        <f>IF(OR($A3593="TUA",$A3593="TYA"),"",IF(ISNUMBER(_xll.BDP($C3593,"DUR_ADJ_OAS_MID")),_xll.BDP($C3593,"DUR_ADJ_OAS_MID"),IF(ISNUMBER(_xll.BDP($E3593&amp;" ISIN","DUR_ADJ_OAS_MID")),_xll.BDP($E3593&amp;" ISIN","DUR_ADJ_OAS_MID")," ")))</f>
        <v/>
      </c>
      <c r="S3593" s="7">
        <f>IF(ISNUMBER(N3593),Q3593*N3593,IF(ISNUMBER(R3593),J3593*R3593," "))</f>
        <v/>
      </c>
      <c r="T3593" t="inlineStr">
        <is>
          <t>82889N475</t>
        </is>
      </c>
      <c r="U3593" t="inlineStr">
        <is>
          <t>Fund</t>
        </is>
      </c>
      <c r="AG3593" t="n">
        <v>0.021804</v>
      </c>
    </row>
    <row r="3594">
      <c r="A3594" t="inlineStr">
        <is>
          <t>SVOL</t>
        </is>
      </c>
      <c r="B3594" t="inlineStr">
        <is>
          <t>SIMPLIFY E MULTI-QIS ALTERNATIVE ET</t>
        </is>
      </c>
      <c r="C3594" t="inlineStr">
        <is>
          <t>QIS</t>
        </is>
      </c>
      <c r="D3594" t="inlineStr">
        <is>
          <t>BS3BMD2</t>
        </is>
      </c>
      <c r="E3594" t="inlineStr">
        <is>
          <t>US82889N5335</t>
        </is>
      </c>
      <c r="F3594" t="inlineStr">
        <is>
          <t>82889N533</t>
        </is>
      </c>
      <c r="G3594" s="1" t="n">
        <v>4102620</v>
      </c>
      <c r="H3594" s="1" t="n">
        <v>18.8172</v>
      </c>
      <c r="I3594" s="2" t="n">
        <v>77199821.06</v>
      </c>
      <c r="J3594" s="3" t="n">
        <v>0.11231185</v>
      </c>
      <c r="K3594" s="4" t="n">
        <v>687370225.74</v>
      </c>
      <c r="L3594" s="5" t="n">
        <v>40125001</v>
      </c>
      <c r="M3594" s="6" t="n">
        <v>17.13072171</v>
      </c>
      <c r="N3594" s="7">
        <f>IF(ISNUMBER(_xll.BDP($C3594, "DELTA_MID")),_xll.BDP($C3594, "DELTA_MID")," ")</f>
        <v/>
      </c>
      <c r="O3594" s="7">
        <f>IF(ISNUMBER(N3594),_xll.BDP($C3594, "OPT_UNDL_TICKER"),"")</f>
        <v/>
      </c>
      <c r="P3594" s="8">
        <f>IF(ISNUMBER(N3594),_xll.BDP($C3594, "OPT_UNDL_PX")," ")</f>
        <v/>
      </c>
      <c r="Q3594" s="7">
        <f>IF(ISNUMBER(N3594),+G3594*_xll.BDP($C3594, "PX_POS_MULT_FACTOR")*P3594/K3594," ")</f>
        <v/>
      </c>
      <c r="R3594" s="8">
        <f>IF(OR($A3594="TUA",$A3594="TYA"),"",IF(ISNUMBER(_xll.BDP($C3594,"DUR_ADJ_OAS_MID")),_xll.BDP($C3594,"DUR_ADJ_OAS_MID"),IF(ISNUMBER(_xll.BDP($E3594&amp;" ISIN","DUR_ADJ_OAS_MID")),_xll.BDP($E3594&amp;" ISIN","DUR_ADJ_OAS_MID")," ")))</f>
        <v/>
      </c>
      <c r="S3594" s="7">
        <f>IF(ISNUMBER(N3594),Q3594*N3594,IF(ISNUMBER(R3594),J3594*R3594," "))</f>
        <v/>
      </c>
      <c r="T3594" t="inlineStr">
        <is>
          <t>82889N533</t>
        </is>
      </c>
      <c r="U3594" t="inlineStr">
        <is>
          <t>Fund</t>
        </is>
      </c>
      <c r="AG3594" t="n">
        <v>0.021804</v>
      </c>
    </row>
    <row r="3595">
      <c r="A3595" t="inlineStr">
        <is>
          <t>SVOL</t>
        </is>
      </c>
      <c r="B3595" t="inlineStr">
        <is>
          <t>SIMPLIFY E BARRIER INCOME ETF</t>
        </is>
      </c>
      <c r="C3595" t="inlineStr">
        <is>
          <t>SBAR</t>
        </is>
      </c>
      <c r="D3595" t="inlineStr">
        <is>
          <t>BTHWR99</t>
        </is>
      </c>
      <c r="E3595" t="inlineStr">
        <is>
          <t>US82889N3355</t>
        </is>
      </c>
      <c r="F3595" t="inlineStr">
        <is>
          <t>82889N335</t>
        </is>
      </c>
      <c r="G3595" s="1" t="n">
        <v>73188</v>
      </c>
      <c r="H3595" s="1" t="n">
        <v>25.92</v>
      </c>
      <c r="I3595" s="2" t="n">
        <v>1897032.96</v>
      </c>
      <c r="J3595" s="3" t="n">
        <v>0.00275984</v>
      </c>
      <c r="K3595" s="4" t="n">
        <v>687370225.74</v>
      </c>
      <c r="L3595" s="5" t="n">
        <v>40125001</v>
      </c>
      <c r="M3595" s="6" t="n">
        <v>17.13072171</v>
      </c>
      <c r="N3595" s="7">
        <f>IF(ISNUMBER(_xll.BDP($C3595, "DELTA_MID")),_xll.BDP($C3595, "DELTA_MID")," ")</f>
        <v/>
      </c>
      <c r="O3595" s="7">
        <f>IF(ISNUMBER(N3595),_xll.BDP($C3595, "OPT_UNDL_TICKER"),"")</f>
        <v/>
      </c>
      <c r="P3595" s="8">
        <f>IF(ISNUMBER(N3595),_xll.BDP($C3595, "OPT_UNDL_PX")," ")</f>
        <v/>
      </c>
      <c r="Q3595" s="7">
        <f>IF(ISNUMBER(N3595),+G3595*_xll.BDP($C3595, "PX_POS_MULT_FACTOR")*P3595/K3595," ")</f>
        <v/>
      </c>
      <c r="R3595" s="8">
        <f>IF(OR($A3595="TUA",$A3595="TYA"),"",IF(ISNUMBER(_xll.BDP($C3595,"DUR_ADJ_OAS_MID")),_xll.BDP($C3595,"DUR_ADJ_OAS_MID"),IF(ISNUMBER(_xll.BDP($E3595&amp;" ISIN","DUR_ADJ_OAS_MID")),_xll.BDP($E3595&amp;" ISIN","DUR_ADJ_OAS_MID")," ")))</f>
        <v/>
      </c>
      <c r="S3595" s="7">
        <f>IF(ISNUMBER(N3595),Q3595*N3595,IF(ISNUMBER(R3595),J3595*R3595," "))</f>
        <v/>
      </c>
      <c r="T3595" t="inlineStr">
        <is>
          <t>82889N335</t>
        </is>
      </c>
      <c r="U3595" t="inlineStr">
        <is>
          <t>Fund</t>
        </is>
      </c>
      <c r="AG3595" t="n">
        <v>0.021804</v>
      </c>
    </row>
    <row r="3596">
      <c r="A3596" t="inlineStr">
        <is>
          <t>SVOL</t>
        </is>
      </c>
      <c r="B3596" t="inlineStr">
        <is>
          <t>SIMPLIFY E US EQUITY PLUS UPSIDE CO</t>
        </is>
      </c>
      <c r="C3596" t="inlineStr">
        <is>
          <t>SPUC</t>
        </is>
      </c>
      <c r="D3596" t="inlineStr">
        <is>
          <t>BNC22J7</t>
        </is>
      </c>
      <c r="E3596" t="inlineStr">
        <is>
          <t>US82889N3017</t>
        </is>
      </c>
      <c r="F3596" t="inlineStr">
        <is>
          <t>82889N301</t>
        </is>
      </c>
      <c r="G3596" s="1" t="n">
        <v>1634812</v>
      </c>
      <c r="H3596" s="1" t="n">
        <v>48.591</v>
      </c>
      <c r="I3596" s="2" t="n">
        <v>79437149.89</v>
      </c>
      <c r="J3596" s="3" t="n">
        <v>0.11556676</v>
      </c>
      <c r="K3596" s="4" t="n">
        <v>687370225.74</v>
      </c>
      <c r="L3596" s="5" t="n">
        <v>40125001</v>
      </c>
      <c r="M3596" s="6" t="n">
        <v>17.13072171</v>
      </c>
      <c r="N3596" s="7">
        <f>IF(ISNUMBER(_xll.BDP($C3596, "DELTA_MID")),_xll.BDP($C3596, "DELTA_MID")," ")</f>
        <v/>
      </c>
      <c r="O3596" s="7">
        <f>IF(ISNUMBER(N3596),_xll.BDP($C3596, "OPT_UNDL_TICKER"),"")</f>
        <v/>
      </c>
      <c r="P3596" s="8">
        <f>IF(ISNUMBER(N3596),_xll.BDP($C3596, "OPT_UNDL_PX")," ")</f>
        <v/>
      </c>
      <c r="Q3596" s="7">
        <f>IF(ISNUMBER(N3596),+G3596*_xll.BDP($C3596, "PX_POS_MULT_FACTOR")*P3596/K3596," ")</f>
        <v/>
      </c>
      <c r="R3596" s="8">
        <f>IF(OR($A3596="TUA",$A3596="TYA"),"",IF(ISNUMBER(_xll.BDP($C3596,"DUR_ADJ_OAS_MID")),_xll.BDP($C3596,"DUR_ADJ_OAS_MID"),IF(ISNUMBER(_xll.BDP($E3596&amp;" ISIN","DUR_ADJ_OAS_MID")),_xll.BDP($E3596&amp;" ISIN","DUR_ADJ_OAS_MID")," ")))</f>
        <v/>
      </c>
      <c r="S3596" s="7">
        <f>IF(ISNUMBER(N3596),Q3596*N3596,IF(ISNUMBER(R3596),J3596*R3596," "))</f>
        <v/>
      </c>
      <c r="T3596" t="inlineStr">
        <is>
          <t>82889N301</t>
        </is>
      </c>
      <c r="U3596" t="inlineStr">
        <is>
          <t>Fund</t>
        </is>
      </c>
      <c r="AG3596" t="n">
        <v>0.021804</v>
      </c>
    </row>
    <row r="3597">
      <c r="A3597" t="inlineStr">
        <is>
          <t>SVOL</t>
        </is>
      </c>
      <c r="B3597" t="inlineStr">
        <is>
          <t>SIMPLIFY E TARGET 15 DISTRIBUTION E</t>
        </is>
      </c>
      <c r="C3597" t="inlineStr">
        <is>
          <t>XV</t>
        </is>
      </c>
      <c r="D3597" t="inlineStr">
        <is>
          <t>BTHWRC2</t>
        </is>
      </c>
      <c r="E3597" t="inlineStr">
        <is>
          <t>US82889N3504</t>
        </is>
      </c>
      <c r="F3597" t="inlineStr">
        <is>
          <t>82889N350</t>
        </is>
      </c>
      <c r="G3597" s="1" t="n">
        <v>774406</v>
      </c>
      <c r="H3597" s="1" t="n">
        <v>26.55</v>
      </c>
      <c r="I3597" s="2" t="n">
        <v>20560479.3</v>
      </c>
      <c r="J3597" s="3" t="n">
        <v>0.0299118</v>
      </c>
      <c r="K3597" s="4" t="n">
        <v>687370225.74</v>
      </c>
      <c r="L3597" s="5" t="n">
        <v>40125001</v>
      </c>
      <c r="M3597" s="6" t="n">
        <v>17.13072171</v>
      </c>
      <c r="N3597" s="7">
        <f>IF(ISNUMBER(_xll.BDP($C3597, "DELTA_MID")),_xll.BDP($C3597, "DELTA_MID")," ")</f>
        <v/>
      </c>
      <c r="O3597" s="7">
        <f>IF(ISNUMBER(N3597),_xll.BDP($C3597, "OPT_UNDL_TICKER"),"")</f>
        <v/>
      </c>
      <c r="P3597" s="8">
        <f>IF(ISNUMBER(N3597),_xll.BDP($C3597, "OPT_UNDL_PX")," ")</f>
        <v/>
      </c>
      <c r="Q3597" s="7">
        <f>IF(ISNUMBER(N3597),+G3597*_xll.BDP($C3597, "PX_POS_MULT_FACTOR")*P3597/K3597," ")</f>
        <v/>
      </c>
      <c r="R3597" s="8">
        <f>IF(OR($A3597="TUA",$A3597="TYA"),"",IF(ISNUMBER(_xll.BDP($C3597,"DUR_ADJ_OAS_MID")),_xll.BDP($C3597,"DUR_ADJ_OAS_MID"),IF(ISNUMBER(_xll.BDP($E3597&amp;" ISIN","DUR_ADJ_OAS_MID")),_xll.BDP($E3597&amp;" ISIN","DUR_ADJ_OAS_MID")," ")))</f>
        <v/>
      </c>
      <c r="S3597" s="7">
        <f>IF(ISNUMBER(N3597),Q3597*N3597,IF(ISNUMBER(R3597),J3597*R3597," "))</f>
        <v/>
      </c>
      <c r="T3597" t="inlineStr">
        <is>
          <t>82889N350</t>
        </is>
      </c>
      <c r="U3597" t="inlineStr">
        <is>
          <t>Fund</t>
        </is>
      </c>
      <c r="AG3597" t="n">
        <v>0.021804</v>
      </c>
    </row>
    <row r="3598">
      <c r="A3598" t="inlineStr">
        <is>
          <t>SVOL</t>
        </is>
      </c>
      <c r="B3598" t="inlineStr">
        <is>
          <t>S&amp;P500 EMINI FUT Dec25</t>
        </is>
      </c>
      <c r="C3598" t="inlineStr">
        <is>
          <t>ESZ5 Index</t>
        </is>
      </c>
      <c r="F3598" t="inlineStr">
        <is>
          <t>S&amp;P500 EMINI FUT Dec25</t>
        </is>
      </c>
      <c r="G3598" s="1" t="n">
        <v>-600</v>
      </c>
      <c r="H3598" s="1" t="n">
        <v>6595.25</v>
      </c>
      <c r="I3598" s="2" t="n">
        <v>-197857500</v>
      </c>
      <c r="J3598" s="3" t="n">
        <v>-0.28784706</v>
      </c>
      <c r="K3598" s="4" t="n">
        <v>687370225.74</v>
      </c>
      <c r="L3598" s="5" t="n">
        <v>40125001</v>
      </c>
      <c r="M3598" s="6" t="n">
        <v>17.13072171</v>
      </c>
      <c r="N3598" s="7">
        <f>IF(ISNUMBER(_xll.BDP($C3598, "DELTA_MID")),_xll.BDP($C3598, "DELTA_MID")," ")</f>
        <v/>
      </c>
      <c r="O3598" s="7">
        <f>IF(ISNUMBER(N3598),_xll.BDP($C3598, "OPT_UNDL_TICKER"),"")</f>
        <v/>
      </c>
      <c r="P3598" s="8">
        <f>IF(ISNUMBER(N3598),_xll.BDP($C3598, "OPT_UNDL_PX")," ")</f>
        <v/>
      </c>
      <c r="Q3598" s="7">
        <f>IF(ISNUMBER(N3598),+G3598*_xll.BDP($C3598, "PX_POS_MULT_FACTOR")*P3598/K3598," ")</f>
        <v/>
      </c>
      <c r="R3598" s="8">
        <f>IF(OR($A3598="TUA",$A3598="TYA"),"",IF(ISNUMBER(_xll.BDP($C3598,"DUR_ADJ_OAS_MID")),_xll.BDP($C3598,"DUR_ADJ_OAS_MID"),IF(ISNUMBER(_xll.BDP($E3598&amp;" ISIN","DUR_ADJ_OAS_MID")),_xll.BDP($E3598&amp;" ISIN","DUR_ADJ_OAS_MID")," ")))</f>
        <v/>
      </c>
      <c r="S3598" s="7">
        <f>IF(ISNUMBER(N3598),Q3598*N3598,IF(ISNUMBER(R3598),J3598*R3598," "))</f>
        <v/>
      </c>
      <c r="T3598" t="inlineStr">
        <is>
          <t>ESZ5</t>
        </is>
      </c>
      <c r="U3598" t="inlineStr">
        <is>
          <t>Future</t>
        </is>
      </c>
      <c r="AG3598" t="n">
        <v>0.021804</v>
      </c>
    </row>
    <row r="3599">
      <c r="A3599" t="inlineStr">
        <is>
          <t>SVOL</t>
        </is>
      </c>
      <c r="B3599" t="inlineStr">
        <is>
          <t>CBOE VIX FUTURE Oct25</t>
        </is>
      </c>
      <c r="C3599" t="inlineStr">
        <is>
          <t>UXV5 Index</t>
        </is>
      </c>
      <c r="F3599" t="inlineStr">
        <is>
          <t>CBOE VIX FUTURE Oct25</t>
        </is>
      </c>
      <c r="G3599" s="1" t="n">
        <v>-3159</v>
      </c>
      <c r="H3599" s="1" t="n">
        <v>21.0095</v>
      </c>
      <c r="I3599" s="2" t="n">
        <v>-66369010.5</v>
      </c>
      <c r="J3599" s="3" t="n">
        <v>-0.09655497</v>
      </c>
      <c r="K3599" s="4" t="n">
        <v>687370225.74</v>
      </c>
      <c r="L3599" s="5" t="n">
        <v>40125001</v>
      </c>
      <c r="M3599" s="6" t="n">
        <v>17.13072171</v>
      </c>
      <c r="N3599" s="7">
        <f>IF(ISNUMBER(_xll.BDP($C3599, "DELTA_MID")),_xll.BDP($C3599, "DELTA_MID")," ")</f>
        <v/>
      </c>
      <c r="O3599" s="7">
        <f>IF(ISNUMBER(N3599),_xll.BDP($C3599, "OPT_UNDL_TICKER"),"")</f>
        <v/>
      </c>
      <c r="P3599" s="8">
        <f>IF(ISNUMBER(N3599),_xll.BDP($C3599, "OPT_UNDL_PX")," ")</f>
        <v/>
      </c>
      <c r="Q3599" s="7">
        <f>IF(ISNUMBER(N3599),+G3599*_xll.BDP($C3599, "PX_POS_MULT_FACTOR")*P3599/K3599," ")</f>
        <v/>
      </c>
      <c r="R3599" s="8">
        <f>IF(OR($A3599="TUA",$A3599="TYA"),"",IF(ISNUMBER(_xll.BDP($C3599,"DUR_ADJ_OAS_MID")),_xll.BDP($C3599,"DUR_ADJ_OAS_MID"),IF(ISNUMBER(_xll.BDP($E3599&amp;" ISIN","DUR_ADJ_OAS_MID")),_xll.BDP($E3599&amp;" ISIN","DUR_ADJ_OAS_MID")," ")))</f>
        <v/>
      </c>
      <c r="S3599" s="7">
        <f>IF(ISNUMBER(N3599),Q3599*N3599,IF(ISNUMBER(R3599),J3599*R3599," "))</f>
        <v/>
      </c>
      <c r="T3599" t="inlineStr">
        <is>
          <t>UXV5</t>
        </is>
      </c>
      <c r="U3599" t="inlineStr">
        <is>
          <t>Future</t>
        </is>
      </c>
      <c r="AG3599" t="n">
        <v>0.021804</v>
      </c>
    </row>
    <row r="3600">
      <c r="A3600" t="inlineStr">
        <is>
          <t>SVOL</t>
        </is>
      </c>
      <c r="B3600" t="inlineStr">
        <is>
          <t>CBOE VIX FUTURE Nov25</t>
        </is>
      </c>
      <c r="C3600" t="inlineStr">
        <is>
          <t>UXX5 Index</t>
        </is>
      </c>
      <c r="F3600" t="inlineStr">
        <is>
          <t>CBOE VIX FUTURE Nov25</t>
        </is>
      </c>
      <c r="G3600" s="1" t="n">
        <v>-10198</v>
      </c>
      <c r="H3600" s="1" t="n">
        <v>21.2344</v>
      </c>
      <c r="I3600" s="2" t="n">
        <v>-216548411.2</v>
      </c>
      <c r="J3600" s="3" t="n">
        <v>-0.31503897</v>
      </c>
      <c r="K3600" s="4" t="n">
        <v>687370225.74</v>
      </c>
      <c r="L3600" s="5" t="n">
        <v>40125001</v>
      </c>
      <c r="M3600" s="6" t="n">
        <v>17.13072171</v>
      </c>
      <c r="N3600" s="7">
        <f>IF(ISNUMBER(_xll.BDP($C3600, "DELTA_MID")),_xll.BDP($C3600, "DELTA_MID")," ")</f>
        <v/>
      </c>
      <c r="O3600" s="7">
        <f>IF(ISNUMBER(N3600),_xll.BDP($C3600, "OPT_UNDL_TICKER"),"")</f>
        <v/>
      </c>
      <c r="P3600" s="8">
        <f>IF(ISNUMBER(N3600),_xll.BDP($C3600, "OPT_UNDL_PX")," ")</f>
        <v/>
      </c>
      <c r="Q3600" s="7">
        <f>IF(ISNUMBER(N3600),+G3600*_xll.BDP($C3600, "PX_POS_MULT_FACTOR")*P3600/K3600," ")</f>
        <v/>
      </c>
      <c r="R3600" s="8">
        <f>IF(OR($A3600="TUA",$A3600="TYA"),"",IF(ISNUMBER(_xll.BDP($C3600,"DUR_ADJ_OAS_MID")),_xll.BDP($C3600,"DUR_ADJ_OAS_MID"),IF(ISNUMBER(_xll.BDP($E3600&amp;" ISIN","DUR_ADJ_OAS_MID")),_xll.BDP($E3600&amp;" ISIN","DUR_ADJ_OAS_MID")," ")))</f>
        <v/>
      </c>
      <c r="S3600" s="7">
        <f>IF(ISNUMBER(N3600),Q3600*N3600,IF(ISNUMBER(R3600),J3600*R3600," "))</f>
        <v/>
      </c>
      <c r="T3600" t="inlineStr">
        <is>
          <t>UXX5</t>
        </is>
      </c>
      <c r="U3600" t="inlineStr">
        <is>
          <t>Future</t>
        </is>
      </c>
      <c r="AG3600" t="n">
        <v>0.021804</v>
      </c>
    </row>
    <row r="3601">
      <c r="A3601" t="inlineStr">
        <is>
          <t>SVOL</t>
        </is>
      </c>
      <c r="B3601" t="inlineStr">
        <is>
          <t>NDX US 10/17/25 C24525 Index</t>
        </is>
      </c>
      <c r="C3601" t="inlineStr">
        <is>
          <t>NDX US 10/17/25 C24525 Index</t>
        </is>
      </c>
      <c r="F3601" t="inlineStr">
        <is>
          <t>01WWCKTZ2</t>
        </is>
      </c>
      <c r="G3601" s="1" t="n">
        <v>279</v>
      </c>
      <c r="H3601" s="1" t="n">
        <v>176.1</v>
      </c>
      <c r="I3601" s="2" t="n">
        <v>4913190</v>
      </c>
      <c r="J3601" s="3" t="n">
        <v>0.00714781</v>
      </c>
      <c r="K3601" s="4" t="n">
        <v>687370225.74</v>
      </c>
      <c r="L3601" s="5" t="n">
        <v>40125001</v>
      </c>
      <c r="M3601" s="6" t="n">
        <v>17.13072171</v>
      </c>
      <c r="N3601" s="7">
        <f>IF(ISNUMBER(_xll.BDP($C3601, "DELTA_MID")),_xll.BDP($C3601, "DELTA_MID")," ")</f>
        <v/>
      </c>
      <c r="O3601" s="7">
        <f>IF(ISNUMBER(N3601),_xll.BDP($C3601, "OPT_UNDL_TICKER"),"")</f>
        <v/>
      </c>
      <c r="P3601" s="8">
        <f>IF(ISNUMBER(N3601),_xll.BDP($C3601, "OPT_UNDL_PX")," ")</f>
        <v/>
      </c>
      <c r="Q3601" s="7">
        <f>IF(ISNUMBER(N3601),+G3601*_xll.BDP($C3601, "PX_POS_MULT_FACTOR")*P3601/K3601," ")</f>
        <v/>
      </c>
      <c r="R3601" s="8">
        <f>IF(OR($A3601="TUA",$A3601="TYA"),"",IF(ISNUMBER(_xll.BDP($C3601,"DUR_ADJ_OAS_MID")),_xll.BDP($C3601,"DUR_ADJ_OAS_MID"),IF(ISNUMBER(_xll.BDP($E3601&amp;" ISIN","DUR_ADJ_OAS_MID")),_xll.BDP($E3601&amp;" ISIN","DUR_ADJ_OAS_MID")," ")))</f>
        <v/>
      </c>
      <c r="S3601" s="7">
        <f>IF(ISNUMBER(N3601),Q3601*N3601,IF(ISNUMBER(R3601),J3601*R3601," "))</f>
        <v/>
      </c>
      <c r="T3601" t="inlineStr">
        <is>
          <t>01WWCKTZ2</t>
        </is>
      </c>
      <c r="U3601" t="inlineStr">
        <is>
          <t>Option</t>
        </is>
      </c>
      <c r="AG3601" t="n">
        <v>0.021804</v>
      </c>
    </row>
    <row r="3602">
      <c r="A3602" t="inlineStr">
        <is>
          <t>SVOL</t>
        </is>
      </c>
      <c r="B3602" t="inlineStr">
        <is>
          <t>SPXW US 11/10/25 P5900 Index</t>
        </is>
      </c>
      <c r="C3602" t="inlineStr">
        <is>
          <t>SPXW US 11/10/25 P5900 Index</t>
        </is>
      </c>
      <c r="F3602" t="inlineStr">
        <is>
          <t>01XP53ZJ6</t>
        </is>
      </c>
      <c r="G3602" s="1" t="n">
        <v>1235</v>
      </c>
      <c r="H3602" s="1" t="n">
        <v>22.8</v>
      </c>
      <c r="I3602" s="2" t="n">
        <v>2815800</v>
      </c>
      <c r="J3602" s="3" t="n">
        <v>0.00409648</v>
      </c>
      <c r="K3602" s="4" t="n">
        <v>687370225.74</v>
      </c>
      <c r="L3602" s="5" t="n">
        <v>40125001</v>
      </c>
      <c r="M3602" s="6" t="n">
        <v>17.13072171</v>
      </c>
      <c r="N3602" s="7">
        <f>IF(ISNUMBER(_xll.BDP($C3602, "DELTA_MID")),_xll.BDP($C3602, "DELTA_MID")," ")</f>
        <v/>
      </c>
      <c r="O3602" s="7">
        <f>IF(ISNUMBER(N3602),_xll.BDP($C3602, "OPT_UNDL_TICKER"),"")</f>
        <v/>
      </c>
      <c r="P3602" s="8">
        <f>IF(ISNUMBER(N3602),_xll.BDP($C3602, "OPT_UNDL_PX")," ")</f>
        <v/>
      </c>
      <c r="Q3602" s="7">
        <f>IF(ISNUMBER(N3602),+G3602*_xll.BDP($C3602, "PX_POS_MULT_FACTOR")*P3602/K3602," ")</f>
        <v/>
      </c>
      <c r="R3602" s="8">
        <f>IF(OR($A3602="TUA",$A3602="TYA"),"",IF(ISNUMBER(_xll.BDP($C3602,"DUR_ADJ_OAS_MID")),_xll.BDP($C3602,"DUR_ADJ_OAS_MID"),IF(ISNUMBER(_xll.BDP($E3602&amp;" ISIN","DUR_ADJ_OAS_MID")),_xll.BDP($E3602&amp;" ISIN","DUR_ADJ_OAS_MID")," ")))</f>
        <v/>
      </c>
      <c r="S3602" s="7">
        <f>IF(ISNUMBER(N3602),Q3602*N3602,IF(ISNUMBER(R3602),J3602*R3602," "))</f>
        <v/>
      </c>
      <c r="T3602" t="inlineStr">
        <is>
          <t>01XP53ZJ6</t>
        </is>
      </c>
      <c r="U3602" t="inlineStr">
        <is>
          <t>Option</t>
        </is>
      </c>
      <c r="AG3602" t="n">
        <v>0.021804</v>
      </c>
    </row>
    <row r="3603">
      <c r="A3603" t="inlineStr">
        <is>
          <t>SVOL</t>
        </is>
      </c>
      <c r="B3603" t="inlineStr">
        <is>
          <t>US Bond Fut Opt Nov25P 114</t>
        </is>
      </c>
      <c r="C3603" t="inlineStr">
        <is>
          <t>USX5P 114.0 Comdty</t>
        </is>
      </c>
      <c r="F3603" t="inlineStr">
        <is>
          <t>01VPZPXR6</t>
        </is>
      </c>
      <c r="G3603" s="1" t="n">
        <v>-800</v>
      </c>
      <c r="H3603" s="1" t="n">
        <v>0.0625</v>
      </c>
      <c r="I3603" s="2" t="n">
        <v>-50000</v>
      </c>
      <c r="J3603" s="3" t="n">
        <v>-7.274e-05</v>
      </c>
      <c r="K3603" s="4" t="n">
        <v>687370225.74</v>
      </c>
      <c r="L3603" s="5" t="n">
        <v>40125001</v>
      </c>
      <c r="M3603" s="6" t="n">
        <v>17.13072171</v>
      </c>
      <c r="N3603" s="7">
        <f>IF(ISNUMBER(_xll.BDP($C3603, "DELTA_MID")),_xll.BDP($C3603, "DELTA_MID")," ")</f>
        <v/>
      </c>
      <c r="O3603" s="7">
        <f>IF(ISNUMBER(N3603),_xll.BDP($C3603, "OPT_UNDL_TICKER"),"")</f>
        <v/>
      </c>
      <c r="P3603" s="8">
        <f>IF(ISNUMBER(N3603),_xll.BDP($C3603, "OPT_UNDL_PX")," ")</f>
        <v/>
      </c>
      <c r="Q3603" s="7">
        <f>IF(ISNUMBER(N3603),+G3603*_xll.BDP($C3603, "PX_POS_MULT_FACTOR")*P3603/K3603," ")</f>
        <v/>
      </c>
      <c r="R3603" s="8">
        <f>IF(OR($A3603="TUA",$A3603="TYA"),"",IF(ISNUMBER(_xll.BDP($C3603,"DUR_ADJ_OAS_MID")),_xll.BDP($C3603,"DUR_ADJ_OAS_MID"),IF(ISNUMBER(_xll.BDP($E3603&amp;" ISIN","DUR_ADJ_OAS_MID")),_xll.BDP($E3603&amp;" ISIN","DUR_ADJ_OAS_MID")," ")))</f>
        <v/>
      </c>
      <c r="S3603" s="7">
        <f>IF(ISNUMBER(N3603),Q3603*N3603,IF(ISNUMBER(R3603),J3603*R3603," "))</f>
        <v/>
      </c>
      <c r="T3603" t="inlineStr">
        <is>
          <t>01VPZPXR6</t>
        </is>
      </c>
      <c r="U3603" t="inlineStr">
        <is>
          <t>Option</t>
        </is>
      </c>
      <c r="AG3603" t="n">
        <v>0.021804</v>
      </c>
    </row>
    <row r="3604">
      <c r="A3604" t="inlineStr">
        <is>
          <t>SVOL</t>
        </is>
      </c>
      <c r="B3604" t="inlineStr">
        <is>
          <t>US Bond Fut Opt Nov25P 115</t>
        </is>
      </c>
      <c r="C3604" t="inlineStr">
        <is>
          <t>USX5P 115.0 Comdty</t>
        </is>
      </c>
      <c r="F3604" t="inlineStr">
        <is>
          <t>01VPZPXV1</t>
        </is>
      </c>
      <c r="G3604" s="1" t="n">
        <v>-800</v>
      </c>
      <c r="H3604" s="1" t="n">
        <v>0.125</v>
      </c>
      <c r="I3604" s="2" t="n">
        <v>-100000</v>
      </c>
      <c r="J3604" s="3" t="n">
        <v>-0.00014548</v>
      </c>
      <c r="K3604" s="4" t="n">
        <v>687370225.74</v>
      </c>
      <c r="L3604" s="5" t="n">
        <v>40125001</v>
      </c>
      <c r="M3604" s="6" t="n">
        <v>17.13072171</v>
      </c>
      <c r="N3604" s="7">
        <f>IF(ISNUMBER(_xll.BDP($C3604, "DELTA_MID")),_xll.BDP($C3604, "DELTA_MID")," ")</f>
        <v/>
      </c>
      <c r="O3604" s="7">
        <f>IF(ISNUMBER(N3604),_xll.BDP($C3604, "OPT_UNDL_TICKER"),"")</f>
        <v/>
      </c>
      <c r="P3604" s="8">
        <f>IF(ISNUMBER(N3604),_xll.BDP($C3604, "OPT_UNDL_PX")," ")</f>
        <v/>
      </c>
      <c r="Q3604" s="7">
        <f>IF(ISNUMBER(N3604),+G3604*_xll.BDP($C3604, "PX_POS_MULT_FACTOR")*P3604/K3604," ")</f>
        <v/>
      </c>
      <c r="R3604" s="8">
        <f>IF(OR($A3604="TUA",$A3604="TYA"),"",IF(ISNUMBER(_xll.BDP($C3604,"DUR_ADJ_OAS_MID")),_xll.BDP($C3604,"DUR_ADJ_OAS_MID"),IF(ISNUMBER(_xll.BDP($E3604&amp;" ISIN","DUR_ADJ_OAS_MID")),_xll.BDP($E3604&amp;" ISIN","DUR_ADJ_OAS_MID")," ")))</f>
        <v/>
      </c>
      <c r="S3604" s="7">
        <f>IF(ISNUMBER(N3604),Q3604*N3604,IF(ISNUMBER(R3604),J3604*R3604," "))</f>
        <v/>
      </c>
      <c r="T3604" t="inlineStr">
        <is>
          <t>01VPZPXV1</t>
        </is>
      </c>
      <c r="U3604" t="inlineStr">
        <is>
          <t>Option</t>
        </is>
      </c>
      <c r="AG3604" t="n">
        <v>0.021804</v>
      </c>
    </row>
    <row r="3605">
      <c r="A3605" t="inlineStr">
        <is>
          <t>SVOL</t>
        </is>
      </c>
      <c r="B3605" t="inlineStr">
        <is>
          <t>US Bond Fut Opt Nov25P 116</t>
        </is>
      </c>
      <c r="C3605" t="inlineStr">
        <is>
          <t>USX5P 116.0 Comdty</t>
        </is>
      </c>
      <c r="F3605" t="inlineStr">
        <is>
          <t>01VPZPXY8</t>
        </is>
      </c>
      <c r="G3605" s="1" t="n">
        <v>-800</v>
      </c>
      <c r="H3605" s="1" t="n">
        <v>0.234375</v>
      </c>
      <c r="I3605" s="2" t="n">
        <v>-187500</v>
      </c>
      <c r="J3605" s="3" t="n">
        <v>-0.00027278</v>
      </c>
      <c r="K3605" s="4" t="n">
        <v>687370225.74</v>
      </c>
      <c r="L3605" s="5" t="n">
        <v>40125001</v>
      </c>
      <c r="M3605" s="6" t="n">
        <v>17.13072171</v>
      </c>
      <c r="N3605" s="7">
        <f>IF(ISNUMBER(_xll.BDP($C3605, "DELTA_MID")),_xll.BDP($C3605, "DELTA_MID")," ")</f>
        <v/>
      </c>
      <c r="O3605" s="7">
        <f>IF(ISNUMBER(N3605),_xll.BDP($C3605, "OPT_UNDL_TICKER"),"")</f>
        <v/>
      </c>
      <c r="P3605" s="8">
        <f>IF(ISNUMBER(N3605),_xll.BDP($C3605, "OPT_UNDL_PX")," ")</f>
        <v/>
      </c>
      <c r="Q3605" s="7">
        <f>IF(ISNUMBER(N3605),+G3605*_xll.BDP($C3605, "PX_POS_MULT_FACTOR")*P3605/K3605," ")</f>
        <v/>
      </c>
      <c r="R3605" s="8">
        <f>IF(OR($A3605="TUA",$A3605="TYA"),"",IF(ISNUMBER(_xll.BDP($C3605,"DUR_ADJ_OAS_MID")),_xll.BDP($C3605,"DUR_ADJ_OAS_MID"),IF(ISNUMBER(_xll.BDP($E3605&amp;" ISIN","DUR_ADJ_OAS_MID")),_xll.BDP($E3605&amp;" ISIN","DUR_ADJ_OAS_MID")," ")))</f>
        <v/>
      </c>
      <c r="S3605" s="7">
        <f>IF(ISNUMBER(N3605),Q3605*N3605,IF(ISNUMBER(R3605),J3605*R3605," "))</f>
        <v/>
      </c>
      <c r="T3605" t="inlineStr">
        <is>
          <t>01VPZPXY8</t>
        </is>
      </c>
      <c r="U3605" t="inlineStr">
        <is>
          <t>Option</t>
        </is>
      </c>
      <c r="AG3605" t="n">
        <v>0.021804</v>
      </c>
    </row>
    <row r="3606">
      <c r="A3606" t="inlineStr">
        <is>
          <t>SVOL</t>
        </is>
      </c>
      <c r="B3606" t="inlineStr">
        <is>
          <t>US Bond Fut Opt Dec25P 110</t>
        </is>
      </c>
      <c r="C3606" t="inlineStr">
        <is>
          <t>USZ5P 110.0 Comdty</t>
        </is>
      </c>
      <c r="F3606" t="inlineStr">
        <is>
          <t>01T0CRLF6</t>
        </is>
      </c>
      <c r="G3606" s="1" t="n">
        <v>-1600</v>
      </c>
      <c r="H3606" s="1" t="n">
        <v>0.109375</v>
      </c>
      <c r="I3606" s="2" t="n">
        <v>-175000</v>
      </c>
      <c r="J3606" s="3" t="n">
        <v>-0.00025459</v>
      </c>
      <c r="K3606" s="4" t="n">
        <v>687370225.74</v>
      </c>
      <c r="L3606" s="5" t="n">
        <v>40125001</v>
      </c>
      <c r="M3606" s="6" t="n">
        <v>17.13072171</v>
      </c>
      <c r="N3606" s="7">
        <f>IF(ISNUMBER(_xll.BDP($C3606, "DELTA_MID")),_xll.BDP($C3606, "DELTA_MID")," ")</f>
        <v/>
      </c>
      <c r="O3606" s="7">
        <f>IF(ISNUMBER(N3606),_xll.BDP($C3606, "OPT_UNDL_TICKER"),"")</f>
        <v/>
      </c>
      <c r="P3606" s="8">
        <f>IF(ISNUMBER(N3606),_xll.BDP($C3606, "OPT_UNDL_PX")," ")</f>
        <v/>
      </c>
      <c r="Q3606" s="7">
        <f>IF(ISNUMBER(N3606),+G3606*_xll.BDP($C3606, "PX_POS_MULT_FACTOR")*P3606/K3606," ")</f>
        <v/>
      </c>
      <c r="R3606" s="8">
        <f>IF(OR($A3606="TUA",$A3606="TYA"),"",IF(ISNUMBER(_xll.BDP($C3606,"DUR_ADJ_OAS_MID")),_xll.BDP($C3606,"DUR_ADJ_OAS_MID"),IF(ISNUMBER(_xll.BDP($E3606&amp;" ISIN","DUR_ADJ_OAS_MID")),_xll.BDP($E3606&amp;" ISIN","DUR_ADJ_OAS_MID")," ")))</f>
        <v/>
      </c>
      <c r="S3606" s="7">
        <f>IF(ISNUMBER(N3606),Q3606*N3606,IF(ISNUMBER(R3606),J3606*R3606," "))</f>
        <v/>
      </c>
      <c r="T3606" t="inlineStr">
        <is>
          <t>01T0CRLF6</t>
        </is>
      </c>
      <c r="U3606" t="inlineStr">
        <is>
          <t>Option</t>
        </is>
      </c>
      <c r="AG3606" t="n">
        <v>0.021804</v>
      </c>
    </row>
    <row r="3607">
      <c r="A3607" t="inlineStr">
        <is>
          <t>SVOL</t>
        </is>
      </c>
      <c r="B3607" t="inlineStr">
        <is>
          <t>US Bond Fut Opt Dec25P 111</t>
        </is>
      </c>
      <c r="C3607" t="inlineStr">
        <is>
          <t>USZ5P 111.0 Comdty</t>
        </is>
      </c>
      <c r="F3607" t="inlineStr">
        <is>
          <t>01T0CRLM8</t>
        </is>
      </c>
      <c r="G3607" s="1" t="n">
        <v>-800</v>
      </c>
      <c r="H3607" s="1" t="n">
        <v>0.140625</v>
      </c>
      <c r="I3607" s="2" t="n">
        <v>-112500</v>
      </c>
      <c r="J3607" s="3" t="n">
        <v>-0.00016367</v>
      </c>
      <c r="K3607" s="4" t="n">
        <v>687370225.74</v>
      </c>
      <c r="L3607" s="5" t="n">
        <v>40125001</v>
      </c>
      <c r="M3607" s="6" t="n">
        <v>17.13072171</v>
      </c>
      <c r="N3607" s="7">
        <f>IF(ISNUMBER(_xll.BDP($C3607, "DELTA_MID")),_xll.BDP($C3607, "DELTA_MID")," ")</f>
        <v/>
      </c>
      <c r="O3607" s="7">
        <f>IF(ISNUMBER(N3607),_xll.BDP($C3607, "OPT_UNDL_TICKER"),"")</f>
        <v/>
      </c>
      <c r="P3607" s="8">
        <f>IF(ISNUMBER(N3607),_xll.BDP($C3607, "OPT_UNDL_PX")," ")</f>
        <v/>
      </c>
      <c r="Q3607" s="7">
        <f>IF(ISNUMBER(N3607),+G3607*_xll.BDP($C3607, "PX_POS_MULT_FACTOR")*P3607/K3607," ")</f>
        <v/>
      </c>
      <c r="R3607" s="8">
        <f>IF(OR($A3607="TUA",$A3607="TYA"),"",IF(ISNUMBER(_xll.BDP($C3607,"DUR_ADJ_OAS_MID")),_xll.BDP($C3607,"DUR_ADJ_OAS_MID"),IF(ISNUMBER(_xll.BDP($E3607&amp;" ISIN","DUR_ADJ_OAS_MID")),_xll.BDP($E3607&amp;" ISIN","DUR_ADJ_OAS_MID")," ")))</f>
        <v/>
      </c>
      <c r="S3607" s="7">
        <f>IF(ISNUMBER(N3607),Q3607*N3607,IF(ISNUMBER(R3607),J3607*R3607," "))</f>
        <v/>
      </c>
      <c r="T3607" t="inlineStr">
        <is>
          <t>01T0CRLM8</t>
        </is>
      </c>
      <c r="U3607" t="inlineStr">
        <is>
          <t>Option</t>
        </is>
      </c>
      <c r="AG3607" t="n">
        <v>0.021804</v>
      </c>
    </row>
    <row r="3608">
      <c r="A3608" t="inlineStr">
        <is>
          <t>SVOL</t>
        </is>
      </c>
      <c r="B3608" t="inlineStr">
        <is>
          <t>US Bond Fut Opt Dec25P 112</t>
        </is>
      </c>
      <c r="C3608" t="inlineStr">
        <is>
          <t>USZ5P 112.0 Comdty</t>
        </is>
      </c>
      <c r="F3608" t="inlineStr">
        <is>
          <t>01T0CRLS2</t>
        </is>
      </c>
      <c r="G3608" s="1" t="n">
        <v>-1600</v>
      </c>
      <c r="H3608" s="1" t="n">
        <v>0.203125</v>
      </c>
      <c r="I3608" s="2" t="n">
        <v>-325000</v>
      </c>
      <c r="J3608" s="3" t="n">
        <v>-0.00047282</v>
      </c>
      <c r="K3608" s="4" t="n">
        <v>687370225.74</v>
      </c>
      <c r="L3608" s="5" t="n">
        <v>40125001</v>
      </c>
      <c r="M3608" s="6" t="n">
        <v>17.13072171</v>
      </c>
      <c r="N3608" s="7">
        <f>IF(ISNUMBER(_xll.BDP($C3608, "DELTA_MID")),_xll.BDP($C3608, "DELTA_MID")," ")</f>
        <v/>
      </c>
      <c r="O3608" s="7">
        <f>IF(ISNUMBER(N3608),_xll.BDP($C3608, "OPT_UNDL_TICKER"),"")</f>
        <v/>
      </c>
      <c r="P3608" s="8">
        <f>IF(ISNUMBER(N3608),_xll.BDP($C3608, "OPT_UNDL_PX")," ")</f>
        <v/>
      </c>
      <c r="Q3608" s="7">
        <f>IF(ISNUMBER(N3608),+G3608*_xll.BDP($C3608, "PX_POS_MULT_FACTOR")*P3608/K3608," ")</f>
        <v/>
      </c>
      <c r="R3608" s="8">
        <f>IF(OR($A3608="TUA",$A3608="TYA"),"",IF(ISNUMBER(_xll.BDP($C3608,"DUR_ADJ_OAS_MID")),_xll.BDP($C3608,"DUR_ADJ_OAS_MID"),IF(ISNUMBER(_xll.BDP($E3608&amp;" ISIN","DUR_ADJ_OAS_MID")),_xll.BDP($E3608&amp;" ISIN","DUR_ADJ_OAS_MID")," ")))</f>
        <v/>
      </c>
      <c r="S3608" s="7">
        <f>IF(ISNUMBER(N3608),Q3608*N3608,IF(ISNUMBER(R3608),J3608*R3608," "))</f>
        <v/>
      </c>
      <c r="T3608" t="inlineStr">
        <is>
          <t>01T0CRLS2</t>
        </is>
      </c>
      <c r="U3608" t="inlineStr">
        <is>
          <t>Option</t>
        </is>
      </c>
      <c r="AG3608" t="n">
        <v>0.021804</v>
      </c>
    </row>
    <row r="3609">
      <c r="A3609" t="inlineStr">
        <is>
          <t>SVOL</t>
        </is>
      </c>
      <c r="B3609" t="inlineStr">
        <is>
          <t>US Bond Fut Opt Dec25P 113</t>
        </is>
      </c>
      <c r="C3609" t="inlineStr">
        <is>
          <t>USZ5P 113.0 Comdty</t>
        </is>
      </c>
      <c r="F3609" t="inlineStr">
        <is>
          <t>01T0CRLY5</t>
        </is>
      </c>
      <c r="G3609" s="1" t="n">
        <v>-800</v>
      </c>
      <c r="H3609" s="1" t="n">
        <v>0.28125</v>
      </c>
      <c r="I3609" s="2" t="n">
        <v>-225000</v>
      </c>
      <c r="J3609" s="3" t="n">
        <v>-0.00032733</v>
      </c>
      <c r="K3609" s="4" t="n">
        <v>687370225.74</v>
      </c>
      <c r="L3609" s="5" t="n">
        <v>40125001</v>
      </c>
      <c r="M3609" s="6" t="n">
        <v>17.13072171</v>
      </c>
      <c r="N3609" s="7">
        <f>IF(ISNUMBER(_xll.BDP($C3609, "DELTA_MID")),_xll.BDP($C3609, "DELTA_MID")," ")</f>
        <v/>
      </c>
      <c r="O3609" s="7">
        <f>IF(ISNUMBER(N3609),_xll.BDP($C3609, "OPT_UNDL_TICKER"),"")</f>
        <v/>
      </c>
      <c r="P3609" s="8">
        <f>IF(ISNUMBER(N3609),_xll.BDP($C3609, "OPT_UNDL_PX")," ")</f>
        <v/>
      </c>
      <c r="Q3609" s="7">
        <f>IF(ISNUMBER(N3609),+G3609*_xll.BDP($C3609, "PX_POS_MULT_FACTOR")*P3609/K3609," ")</f>
        <v/>
      </c>
      <c r="R3609" s="8">
        <f>IF(OR($A3609="TUA",$A3609="TYA"),"",IF(ISNUMBER(_xll.BDP($C3609,"DUR_ADJ_OAS_MID")),_xll.BDP($C3609,"DUR_ADJ_OAS_MID"),IF(ISNUMBER(_xll.BDP($E3609&amp;" ISIN","DUR_ADJ_OAS_MID")),_xll.BDP($E3609&amp;" ISIN","DUR_ADJ_OAS_MID")," ")))</f>
        <v/>
      </c>
      <c r="S3609" s="7">
        <f>IF(ISNUMBER(N3609),Q3609*N3609,IF(ISNUMBER(R3609),J3609*R3609," "))</f>
        <v/>
      </c>
      <c r="T3609" t="inlineStr">
        <is>
          <t>01T0CRLY5</t>
        </is>
      </c>
      <c r="U3609" t="inlineStr">
        <is>
          <t>Option</t>
        </is>
      </c>
      <c r="AG3609" t="n">
        <v>0.021804</v>
      </c>
    </row>
    <row r="3610">
      <c r="A3610" t="inlineStr">
        <is>
          <t>SVOL</t>
        </is>
      </c>
      <c r="B3610" t="inlineStr">
        <is>
          <t>VIX US 10/22/25 C60 Index</t>
        </is>
      </c>
      <c r="C3610" t="inlineStr">
        <is>
          <t>VIX US 10/22/25 C60 Index</t>
        </is>
      </c>
      <c r="F3610" t="inlineStr">
        <is>
          <t>01S1ZGYH8</t>
        </is>
      </c>
      <c r="G3610" s="1" t="n">
        <v>52100</v>
      </c>
      <c r="H3610" s="1" t="n">
        <v>0.21</v>
      </c>
      <c r="I3610" s="2" t="n">
        <v>1094100</v>
      </c>
      <c r="J3610" s="3" t="n">
        <v>0.00159172</v>
      </c>
      <c r="K3610" s="4" t="n">
        <v>687370225.74</v>
      </c>
      <c r="L3610" s="5" t="n">
        <v>40125001</v>
      </c>
      <c r="M3610" s="6" t="n">
        <v>17.13072171</v>
      </c>
      <c r="N3610" s="7">
        <f>IF(ISNUMBER(_xll.BDP($C3610, "DELTA_MID")),_xll.BDP($C3610, "DELTA_MID")," ")</f>
        <v/>
      </c>
      <c r="O3610" s="7">
        <f>IF(ISNUMBER(N3610),_xll.BDP($C3610, "OPT_UNDL_TICKER"),"")</f>
        <v/>
      </c>
      <c r="P3610" s="8">
        <f>IF(ISNUMBER(N3610),_xll.BDP($C3610, "OPT_UNDL_PX")," ")</f>
        <v/>
      </c>
      <c r="Q3610" s="7">
        <f>IF(ISNUMBER(N3610),+G3610*_xll.BDP($C3610, "PX_POS_MULT_FACTOR")*P3610/K3610," ")</f>
        <v/>
      </c>
      <c r="R3610" s="8">
        <f>IF(OR($A3610="TUA",$A3610="TYA"),"",IF(ISNUMBER(_xll.BDP($C3610,"DUR_ADJ_OAS_MID")),_xll.BDP($C3610,"DUR_ADJ_OAS_MID"),IF(ISNUMBER(_xll.BDP($E3610&amp;" ISIN","DUR_ADJ_OAS_MID")),_xll.BDP($E3610&amp;" ISIN","DUR_ADJ_OAS_MID")," ")))</f>
        <v/>
      </c>
      <c r="S3610" s="7">
        <f>IF(ISNUMBER(N3610),Q3610*N3610,IF(ISNUMBER(R3610),J3610*R3610," "))</f>
        <v/>
      </c>
      <c r="T3610" t="inlineStr">
        <is>
          <t>01S1ZGYH8</t>
        </is>
      </c>
      <c r="U3610" t="inlineStr">
        <is>
          <t>Option</t>
        </is>
      </c>
      <c r="AG3610" t="n">
        <v>0.021804</v>
      </c>
    </row>
    <row r="3611">
      <c r="A3611" t="inlineStr">
        <is>
          <t>SVOL</t>
        </is>
      </c>
      <c r="B3611" t="inlineStr">
        <is>
          <t>VIX US 11/19/25 C60 Index</t>
        </is>
      </c>
      <c r="C3611" t="inlineStr">
        <is>
          <t>VIX US 11/19/25 C60 Index</t>
        </is>
      </c>
      <c r="F3611" t="inlineStr">
        <is>
          <t>01SKPFPY0</t>
        </is>
      </c>
      <c r="G3611" s="1" t="n">
        <v>60600</v>
      </c>
      <c r="H3611" s="1" t="n">
        <v>0.465</v>
      </c>
      <c r="I3611" s="2" t="n">
        <v>2817900</v>
      </c>
      <c r="J3611" s="3" t="n">
        <v>0.00409954</v>
      </c>
      <c r="K3611" s="4" t="n">
        <v>687370225.74</v>
      </c>
      <c r="L3611" s="5" t="n">
        <v>40125001</v>
      </c>
      <c r="M3611" s="6" t="n">
        <v>17.13072171</v>
      </c>
      <c r="N3611" s="7">
        <f>IF(ISNUMBER(_xll.BDP($C3611, "DELTA_MID")),_xll.BDP($C3611, "DELTA_MID")," ")</f>
        <v/>
      </c>
      <c r="O3611" s="7">
        <f>IF(ISNUMBER(N3611),_xll.BDP($C3611, "OPT_UNDL_TICKER"),"")</f>
        <v/>
      </c>
      <c r="P3611" s="8">
        <f>IF(ISNUMBER(N3611),_xll.BDP($C3611, "OPT_UNDL_PX")," ")</f>
        <v/>
      </c>
      <c r="Q3611" s="7">
        <f>IF(ISNUMBER(N3611),+G3611*_xll.BDP($C3611, "PX_POS_MULT_FACTOR")*P3611/K3611," ")</f>
        <v/>
      </c>
      <c r="R3611" s="8">
        <f>IF(OR($A3611="TUA",$A3611="TYA"),"",IF(ISNUMBER(_xll.BDP($C3611,"DUR_ADJ_OAS_MID")),_xll.BDP($C3611,"DUR_ADJ_OAS_MID"),IF(ISNUMBER(_xll.BDP($E3611&amp;" ISIN","DUR_ADJ_OAS_MID")),_xll.BDP($E3611&amp;" ISIN","DUR_ADJ_OAS_MID")," ")))</f>
        <v/>
      </c>
      <c r="S3611" s="7">
        <f>IF(ISNUMBER(N3611),Q3611*N3611,IF(ISNUMBER(R3611),J3611*R3611," "))</f>
        <v/>
      </c>
      <c r="T3611" t="inlineStr">
        <is>
          <t>01SKPFPY0</t>
        </is>
      </c>
      <c r="U3611" t="inlineStr">
        <is>
          <t>Option</t>
        </is>
      </c>
      <c r="AG3611" t="n">
        <v>0.021804</v>
      </c>
    </row>
    <row r="3612">
      <c r="A3612" t="inlineStr">
        <is>
          <t>SVOL</t>
        </is>
      </c>
      <c r="B3612" t="inlineStr">
        <is>
          <t>B 10/28/25 Govt</t>
        </is>
      </c>
      <c r="C3612" t="inlineStr">
        <is>
          <t>B 10/28/25 Govt</t>
        </is>
      </c>
      <c r="D3612" t="inlineStr">
        <is>
          <t>BT212N0</t>
        </is>
      </c>
      <c r="E3612" t="inlineStr">
        <is>
          <t>US912797RE99</t>
        </is>
      </c>
      <c r="F3612" t="inlineStr">
        <is>
          <t>912797RE9</t>
        </is>
      </c>
      <c r="G3612" s="1" t="n">
        <v>65000000</v>
      </c>
      <c r="H3612" s="1" t="n">
        <v>99.843326</v>
      </c>
      <c r="I3612" s="2" t="n">
        <v>64898161.9</v>
      </c>
      <c r="J3612" s="3" t="n">
        <v>0.09441515</v>
      </c>
      <c r="K3612" s="4" t="n">
        <v>687370225.74</v>
      </c>
      <c r="L3612" s="5" t="n">
        <v>40125001</v>
      </c>
      <c r="M3612" s="6" t="n">
        <v>17.13072171</v>
      </c>
      <c r="N3612" s="7">
        <f>IF(ISNUMBER(_xll.BDP($C3612, "DELTA_MID")),_xll.BDP($C3612, "DELTA_MID")," ")</f>
        <v/>
      </c>
      <c r="O3612" s="7">
        <f>IF(ISNUMBER(N3612),_xll.BDP($C3612, "OPT_UNDL_TICKER"),"")</f>
        <v/>
      </c>
      <c r="P3612" s="8">
        <f>IF(ISNUMBER(N3612),_xll.BDP($C3612, "OPT_UNDL_PX")," ")</f>
        <v/>
      </c>
      <c r="Q3612" s="7">
        <f>IF(ISNUMBER(N3612),+G3612*_xll.BDP($C3612, "PX_POS_MULT_FACTOR")*P3612/K3612," ")</f>
        <v/>
      </c>
      <c r="R3612" s="8">
        <f>IF(OR($A3612="TUA",$A3612="TYA"),"",IF(ISNUMBER(_xll.BDP($C3612,"DUR_ADJ_OAS_MID")),_xll.BDP($C3612,"DUR_ADJ_OAS_MID"),IF(ISNUMBER(_xll.BDP($E3612&amp;" ISIN","DUR_ADJ_OAS_MID")),_xll.BDP($E3612&amp;" ISIN","DUR_ADJ_OAS_MID")," ")))</f>
        <v/>
      </c>
      <c r="S3612" s="7">
        <f>IF(ISNUMBER(N3612),Q3612*N3612,IF(ISNUMBER(R3612),J3612*R3612," "))</f>
        <v/>
      </c>
      <c r="T3612" t="inlineStr">
        <is>
          <t>912797RE9</t>
        </is>
      </c>
      <c r="U3612" t="inlineStr">
        <is>
          <t>Treasury Bill</t>
        </is>
      </c>
      <c r="AG3612" t="n">
        <v>0.021804</v>
      </c>
    </row>
    <row r="3613">
      <c r="A3613" t="inlineStr">
        <is>
          <t>SVOL</t>
        </is>
      </c>
      <c r="B3613" t="inlineStr">
        <is>
          <t>B 11/12/25 Govt</t>
        </is>
      </c>
      <c r="C3613" t="inlineStr">
        <is>
          <t>B 11/12/25 Govt</t>
        </is>
      </c>
      <c r="D3613" t="inlineStr">
        <is>
          <t>BT7MYX2</t>
        </is>
      </c>
      <c r="E3613" t="inlineStr">
        <is>
          <t>US912797RN98</t>
        </is>
      </c>
      <c r="F3613" t="inlineStr">
        <is>
          <t>912797RN9</t>
        </is>
      </c>
      <c r="G3613" s="1" t="n">
        <v>720000000</v>
      </c>
      <c r="H3613" s="1" t="n">
        <v>99.676569</v>
      </c>
      <c r="I3613" s="2" t="n">
        <v>717671296.8</v>
      </c>
      <c r="J3613" s="3" t="n">
        <v>1.04408261</v>
      </c>
      <c r="K3613" s="4" t="n">
        <v>687370225.74</v>
      </c>
      <c r="L3613" s="5" t="n">
        <v>40125001</v>
      </c>
      <c r="M3613" s="6" t="n">
        <v>17.13072171</v>
      </c>
      <c r="N3613" s="7">
        <f>IF(ISNUMBER(_xll.BDP($C3613, "DELTA_MID")),_xll.BDP($C3613, "DELTA_MID")," ")</f>
        <v/>
      </c>
      <c r="O3613" s="7">
        <f>IF(ISNUMBER(N3613),_xll.BDP($C3613, "OPT_UNDL_TICKER"),"")</f>
        <v/>
      </c>
      <c r="P3613" s="8">
        <f>IF(ISNUMBER(N3613),_xll.BDP($C3613, "OPT_UNDL_PX")," ")</f>
        <v/>
      </c>
      <c r="Q3613" s="7">
        <f>IF(ISNUMBER(N3613),+G3613*_xll.BDP($C3613, "PX_POS_MULT_FACTOR")*P3613/K3613," ")</f>
        <v/>
      </c>
      <c r="R3613" s="8">
        <f>IF(OR($A3613="TUA",$A3613="TYA"),"",IF(ISNUMBER(_xll.BDP($C3613,"DUR_ADJ_OAS_MID")),_xll.BDP($C3613,"DUR_ADJ_OAS_MID"),IF(ISNUMBER(_xll.BDP($E3613&amp;" ISIN","DUR_ADJ_OAS_MID")),_xll.BDP($E3613&amp;" ISIN","DUR_ADJ_OAS_MID")," ")))</f>
        <v/>
      </c>
      <c r="S3613" s="7">
        <f>IF(ISNUMBER(N3613),Q3613*N3613,IF(ISNUMBER(R3613),J3613*R3613," "))</f>
        <v/>
      </c>
      <c r="T3613" t="inlineStr">
        <is>
          <t>912797RN9</t>
        </is>
      </c>
      <c r="U3613" t="inlineStr">
        <is>
          <t>Treasury Bill</t>
        </is>
      </c>
      <c r="AG3613" t="n">
        <v>0.021804</v>
      </c>
    </row>
    <row r="3614">
      <c r="A3614" t="inlineStr">
        <is>
          <t>SVOL</t>
        </is>
      </c>
      <c r="B3614" t="inlineStr">
        <is>
          <t>B 11/13/25 Govt</t>
        </is>
      </c>
      <c r="C3614" t="inlineStr">
        <is>
          <t>B 11/13/25 Govt</t>
        </is>
      </c>
      <c r="D3614" t="inlineStr">
        <is>
          <t>BSJN9W0</t>
        </is>
      </c>
      <c r="E3614" t="inlineStr">
        <is>
          <t>US912797QQ39</t>
        </is>
      </c>
      <c r="F3614" t="inlineStr">
        <is>
          <t>912797QQ3</t>
        </is>
      </c>
      <c r="G3614" s="1" t="n">
        <v>44000000</v>
      </c>
      <c r="H3614" s="1" t="n">
        <v>99.66708300000001</v>
      </c>
      <c r="I3614" s="2" t="n">
        <v>43853516.52</v>
      </c>
      <c r="J3614" s="3" t="n">
        <v>0.06379898000000001</v>
      </c>
      <c r="K3614" s="4" t="n">
        <v>687370225.74</v>
      </c>
      <c r="L3614" s="5" t="n">
        <v>40125001</v>
      </c>
      <c r="M3614" s="6" t="n">
        <v>17.13072171</v>
      </c>
      <c r="N3614" s="7">
        <f>IF(ISNUMBER(_xll.BDP($C3614, "DELTA_MID")),_xll.BDP($C3614, "DELTA_MID")," ")</f>
        <v/>
      </c>
      <c r="O3614" s="7">
        <f>IF(ISNUMBER(N3614),_xll.BDP($C3614, "OPT_UNDL_TICKER"),"")</f>
        <v/>
      </c>
      <c r="P3614" s="8">
        <f>IF(ISNUMBER(N3614),_xll.BDP($C3614, "OPT_UNDL_PX")," ")</f>
        <v/>
      </c>
      <c r="Q3614" s="7">
        <f>IF(ISNUMBER(N3614),+G3614*_xll.BDP($C3614, "PX_POS_MULT_FACTOR")*P3614/K3614," ")</f>
        <v/>
      </c>
      <c r="R3614" s="8">
        <f>IF(OR($A3614="TUA",$A3614="TYA"),"",IF(ISNUMBER(_xll.BDP($C3614,"DUR_ADJ_OAS_MID")),_xll.BDP($C3614,"DUR_ADJ_OAS_MID"),IF(ISNUMBER(_xll.BDP($E3614&amp;" ISIN","DUR_ADJ_OAS_MID")),_xll.BDP($E3614&amp;" ISIN","DUR_ADJ_OAS_MID")," ")))</f>
        <v/>
      </c>
      <c r="S3614" s="7">
        <f>IF(ISNUMBER(N3614),Q3614*N3614,IF(ISNUMBER(R3614),J3614*R3614," "))</f>
        <v/>
      </c>
      <c r="T3614" t="inlineStr">
        <is>
          <t>912797QQ3</t>
        </is>
      </c>
      <c r="U3614" t="inlineStr">
        <is>
          <t>Treasury Bill</t>
        </is>
      </c>
      <c r="AG3614" t="n">
        <v>0.021804</v>
      </c>
    </row>
    <row r="3615">
      <c r="A3615" t="inlineStr">
        <is>
          <t>SVOL</t>
        </is>
      </c>
      <c r="B3615" t="inlineStr">
        <is>
          <t>B 12/04/25 Govt</t>
        </is>
      </c>
      <c r="C3615" t="inlineStr">
        <is>
          <t>B 12/04/25 Govt</t>
        </is>
      </c>
      <c r="D3615" t="inlineStr">
        <is>
          <t>BNBV7Z6</t>
        </is>
      </c>
      <c r="E3615" t="inlineStr">
        <is>
          <t>US912797QS94</t>
        </is>
      </c>
      <c r="F3615" t="inlineStr">
        <is>
          <t>912797QS9</t>
        </is>
      </c>
      <c r="G3615" s="1" t="n">
        <v>24000000</v>
      </c>
      <c r="H3615" s="1" t="n">
        <v>99.44433600000001</v>
      </c>
      <c r="I3615" s="2" t="n">
        <v>23866640.64</v>
      </c>
      <c r="J3615" s="3" t="n">
        <v>0.03472167</v>
      </c>
      <c r="K3615" s="4" t="n">
        <v>687370225.74</v>
      </c>
      <c r="L3615" s="5" t="n">
        <v>40125001</v>
      </c>
      <c r="M3615" s="6" t="n">
        <v>17.13072171</v>
      </c>
      <c r="N3615" s="7">
        <f>IF(ISNUMBER(_xll.BDP($C3615, "DELTA_MID")),_xll.BDP($C3615, "DELTA_MID")," ")</f>
        <v/>
      </c>
      <c r="O3615" s="7">
        <f>IF(ISNUMBER(N3615),_xll.BDP($C3615, "OPT_UNDL_TICKER"),"")</f>
        <v/>
      </c>
      <c r="P3615" s="8">
        <f>IF(ISNUMBER(N3615),_xll.BDP($C3615, "OPT_UNDL_PX")," ")</f>
        <v/>
      </c>
      <c r="Q3615" s="7">
        <f>IF(ISNUMBER(N3615),+G3615*_xll.BDP($C3615, "PX_POS_MULT_FACTOR")*P3615/K3615," ")</f>
        <v/>
      </c>
      <c r="R3615" s="8">
        <f>IF(OR($A3615="TUA",$A3615="TYA"),"",IF(ISNUMBER(_xll.BDP($C3615,"DUR_ADJ_OAS_MID")),_xll.BDP($C3615,"DUR_ADJ_OAS_MID"),IF(ISNUMBER(_xll.BDP($E3615&amp;" ISIN","DUR_ADJ_OAS_MID")),_xll.BDP($E3615&amp;" ISIN","DUR_ADJ_OAS_MID")," ")))</f>
        <v/>
      </c>
      <c r="S3615" s="7">
        <f>IF(ISNUMBER(N3615),Q3615*N3615,IF(ISNUMBER(R3615),J3615*R3615," "))</f>
        <v/>
      </c>
      <c r="T3615" t="inlineStr">
        <is>
          <t>912797QS9</t>
        </is>
      </c>
      <c r="U3615" t="inlineStr">
        <is>
          <t>Treasury Bill</t>
        </is>
      </c>
      <c r="AG3615" t="n">
        <v>0.021804</v>
      </c>
    </row>
    <row r="3616">
      <c r="A3616" t="inlineStr">
        <is>
          <t>SVOL</t>
        </is>
      </c>
      <c r="B3616" t="inlineStr">
        <is>
          <t>B 12/11/25 Govt</t>
        </is>
      </c>
      <c r="C3616" t="inlineStr">
        <is>
          <t>B 12/11/25 Govt</t>
        </is>
      </c>
      <c r="D3616" t="inlineStr">
        <is>
          <t>BTPGTS6</t>
        </is>
      </c>
      <c r="E3616" t="inlineStr">
        <is>
          <t>US912797QY62</t>
        </is>
      </c>
      <c r="F3616" t="inlineStr">
        <is>
          <t>912797QY6</t>
        </is>
      </c>
      <c r="G3616" s="1" t="n">
        <v>4000000</v>
      </c>
      <c r="H3616" s="1" t="n">
        <v>99.373278</v>
      </c>
      <c r="I3616" s="2" t="n">
        <v>3974931.12</v>
      </c>
      <c r="J3616" s="3" t="n">
        <v>0.00578281</v>
      </c>
      <c r="K3616" s="4" t="n">
        <v>687370225.74</v>
      </c>
      <c r="L3616" s="5" t="n">
        <v>40125001</v>
      </c>
      <c r="M3616" s="6" t="n">
        <v>17.13072171</v>
      </c>
      <c r="N3616" s="7">
        <f>IF(ISNUMBER(_xll.BDP($C3616, "DELTA_MID")),_xll.BDP($C3616, "DELTA_MID")," ")</f>
        <v/>
      </c>
      <c r="O3616" s="7">
        <f>IF(ISNUMBER(N3616),_xll.BDP($C3616, "OPT_UNDL_TICKER"),"")</f>
        <v/>
      </c>
      <c r="P3616" s="8">
        <f>IF(ISNUMBER(N3616),_xll.BDP($C3616, "OPT_UNDL_PX")," ")</f>
        <v/>
      </c>
      <c r="Q3616" s="7">
        <f>IF(ISNUMBER(N3616),+G3616*_xll.BDP($C3616, "PX_POS_MULT_FACTOR")*P3616/K3616," ")</f>
        <v/>
      </c>
      <c r="R3616" s="8">
        <f>IF(OR($A3616="TUA",$A3616="TYA"),"",IF(ISNUMBER(_xll.BDP($C3616,"DUR_ADJ_OAS_MID")),_xll.BDP($C3616,"DUR_ADJ_OAS_MID"),IF(ISNUMBER(_xll.BDP($E3616&amp;" ISIN","DUR_ADJ_OAS_MID")),_xll.BDP($E3616&amp;" ISIN","DUR_ADJ_OAS_MID")," ")))</f>
        <v/>
      </c>
      <c r="S3616" s="7">
        <f>IF(ISNUMBER(N3616),Q3616*N3616,IF(ISNUMBER(R3616),J3616*R3616," "))</f>
        <v/>
      </c>
      <c r="T3616" t="inlineStr">
        <is>
          <t>912797QY6</t>
        </is>
      </c>
      <c r="U3616" t="inlineStr">
        <is>
          <t>Treasury Bill</t>
        </is>
      </c>
      <c r="AG3616" t="n">
        <v>0.021804</v>
      </c>
    </row>
    <row r="3617">
      <c r="A3617" t="inlineStr">
        <is>
          <t>SVOL</t>
        </is>
      </c>
      <c r="B3617" t="inlineStr">
        <is>
          <t>B 12/26/25 Govt</t>
        </is>
      </c>
      <c r="C3617" t="inlineStr">
        <is>
          <t>B 12/26/25 Govt</t>
        </is>
      </c>
      <c r="D3617" t="inlineStr">
        <is>
          <t>BS60BH3</t>
        </is>
      </c>
      <c r="E3617" t="inlineStr">
        <is>
          <t>US912797NU77</t>
        </is>
      </c>
      <c r="F3617" t="inlineStr">
        <is>
          <t>912797NU7</t>
        </is>
      </c>
      <c r="G3617" s="1" t="n">
        <v>173700000</v>
      </c>
      <c r="H3617" s="1" t="n">
        <v>99.216264</v>
      </c>
      <c r="I3617" s="2" t="n">
        <v>172338650.57</v>
      </c>
      <c r="J3617" s="3" t="n">
        <v>0.25072173</v>
      </c>
      <c r="K3617" s="4" t="n">
        <v>687370225.74</v>
      </c>
      <c r="L3617" s="5" t="n">
        <v>40125001</v>
      </c>
      <c r="M3617" s="6" t="n">
        <v>17.13072171</v>
      </c>
      <c r="N3617" s="7">
        <f>IF(ISNUMBER(_xll.BDP($C3617, "DELTA_MID")),_xll.BDP($C3617, "DELTA_MID")," ")</f>
        <v/>
      </c>
      <c r="O3617" s="7">
        <f>IF(ISNUMBER(N3617),_xll.BDP($C3617, "OPT_UNDL_TICKER"),"")</f>
        <v/>
      </c>
      <c r="P3617" s="8">
        <f>IF(ISNUMBER(N3617),_xll.BDP($C3617, "OPT_UNDL_PX")," ")</f>
        <v/>
      </c>
      <c r="Q3617" s="7">
        <f>IF(ISNUMBER(N3617),+G3617*_xll.BDP($C3617, "PX_POS_MULT_FACTOR")*P3617/K3617," ")</f>
        <v/>
      </c>
      <c r="R3617" s="8">
        <f>IF(OR($A3617="TUA",$A3617="TYA"),"",IF(ISNUMBER(_xll.BDP($C3617,"DUR_ADJ_OAS_MID")),_xll.BDP($C3617,"DUR_ADJ_OAS_MID"),IF(ISNUMBER(_xll.BDP($E3617&amp;" ISIN","DUR_ADJ_OAS_MID")),_xll.BDP($E3617&amp;" ISIN","DUR_ADJ_OAS_MID")," ")))</f>
        <v/>
      </c>
      <c r="S3617" s="7">
        <f>IF(ISNUMBER(N3617),Q3617*N3617,IF(ISNUMBER(R3617),J3617*R3617," "))</f>
        <v/>
      </c>
      <c r="T3617" t="inlineStr">
        <is>
          <t>912797NU7</t>
        </is>
      </c>
      <c r="U3617" t="inlineStr">
        <is>
          <t>Treasury Bill</t>
        </is>
      </c>
      <c r="AG3617" t="n">
        <v>0.021804</v>
      </c>
    </row>
    <row r="3618">
      <c r="A3618" t="inlineStr">
        <is>
          <t>SVOL</t>
        </is>
      </c>
      <c r="B3618" t="inlineStr">
        <is>
          <t>Morgan Stanley Reverse Repo 10/15/2025 4.27%</t>
        </is>
      </c>
      <c r="F3618" t="inlineStr">
        <is>
          <t>RRMSMV152</t>
        </is>
      </c>
      <c r="G3618" s="1" t="n">
        <v>-703317874</v>
      </c>
      <c r="H3618" s="1" t="n">
        <v>100</v>
      </c>
      <c r="I3618" s="2" t="n">
        <v>-703317874</v>
      </c>
      <c r="J3618" s="3" t="n">
        <v>-1.02320096</v>
      </c>
      <c r="K3618" s="4" t="n">
        <v>687370225.74</v>
      </c>
      <c r="L3618" s="5" t="n">
        <v>40125001</v>
      </c>
      <c r="M3618" s="6" t="n">
        <v>17.13072171</v>
      </c>
      <c r="N3618" s="7">
        <f>IF(ISNUMBER(_xll.BDP($C3618, "DELTA_MID")),_xll.BDP($C3618, "DELTA_MID")," ")</f>
        <v/>
      </c>
      <c r="O3618" s="7">
        <f>IF(ISNUMBER(N3618),_xll.BDP($C3618, "OPT_UNDL_TICKER"),"")</f>
        <v/>
      </c>
      <c r="P3618" s="8">
        <f>IF(ISNUMBER(N3618),_xll.BDP($C3618, "OPT_UNDL_PX")," ")</f>
        <v/>
      </c>
      <c r="Q3618" s="7">
        <f>IF(ISNUMBER(N3618),+G3618*_xll.BDP($C3618, "PX_POS_MULT_FACTOR")*P3618/K3618," ")</f>
        <v/>
      </c>
      <c r="R3618" s="8">
        <f>IF(OR($A3618="TUA",$A3618="TYA"),"",IF(ISNUMBER(_xll.BDP($C3618,"DUR_ADJ_OAS_MID")),_xll.BDP($C3618,"DUR_ADJ_OAS_MID"),IF(ISNUMBER(_xll.BDP($E3618&amp;" ISIN","DUR_ADJ_OAS_MID")),_xll.BDP($E3618&amp;" ISIN","DUR_ADJ_OAS_MID")," ")))</f>
        <v/>
      </c>
      <c r="S3618" s="7">
        <f>IF(ISNUMBER(N3618),Q3618*N3618,IF(ISNUMBER(R3618),J3618*R3618," "))</f>
        <v/>
      </c>
      <c r="T3618" t="inlineStr">
        <is>
          <t>RRMSMV152</t>
        </is>
      </c>
      <c r="U3618" t="inlineStr">
        <is>
          <t>Reverse Repo</t>
        </is>
      </c>
      <c r="AG3618" t="n">
        <v>0.021804</v>
      </c>
    </row>
    <row r="3619">
      <c r="A3619" t="inlineStr">
        <is>
          <t>SVOL</t>
        </is>
      </c>
      <c r="B3619" t="inlineStr">
        <is>
          <t>Cash</t>
        </is>
      </c>
      <c r="C3619" t="inlineStr">
        <is>
          <t>Cash</t>
        </is>
      </c>
      <c r="G3619" s="1" t="n">
        <v>29252455.32000005</v>
      </c>
      <c r="H3619" s="1" t="n">
        <v>1</v>
      </c>
      <c r="I3619" s="2" t="n">
        <v>29252455.32000005</v>
      </c>
      <c r="J3619" s="3" t="n">
        <v>0.04255706</v>
      </c>
      <c r="K3619" s="4" t="n">
        <v>687370225.74</v>
      </c>
      <c r="L3619" s="5" t="n">
        <v>40125001</v>
      </c>
      <c r="M3619" s="6" t="n">
        <v>17.13072171</v>
      </c>
      <c r="N3619" s="7">
        <f>IF(ISNUMBER(_xll.BDP($C3619, "DELTA_MID")),_xll.BDP($C3619, "DELTA_MID")," ")</f>
        <v/>
      </c>
      <c r="O3619" s="7">
        <f>IF(ISNUMBER(N3619),_xll.BDP($C3619, "OPT_UNDL_TICKER"),"")</f>
        <v/>
      </c>
      <c r="P3619" s="8">
        <f>IF(ISNUMBER(N3619),_xll.BDP($C3619, "OPT_UNDL_PX")," ")</f>
        <v/>
      </c>
      <c r="Q3619" s="7">
        <f>IF(ISNUMBER(N3619),+G3619*_xll.BDP($C3619, "PX_POS_MULT_FACTOR")*P3619/K3619," ")</f>
        <v/>
      </c>
      <c r="R3619" s="8">
        <f>IF(OR($A3619="TUA",$A3619="TYA"),"",IF(ISNUMBER(_xll.BDP($C3619,"DUR_ADJ_OAS_MID")),_xll.BDP($C3619,"DUR_ADJ_OAS_MID"),IF(ISNUMBER(_xll.BDP($E3619&amp;" ISIN","DUR_ADJ_OAS_MID")),_xll.BDP($E3619&amp;" ISIN","DUR_ADJ_OAS_MID")," ")))</f>
        <v/>
      </c>
      <c r="S3619" s="7">
        <f>IF(ISNUMBER(N3619),Q3619*N3619,IF(ISNUMBER(R3619),J3619*R3619," "))</f>
        <v/>
      </c>
      <c r="T3619" t="inlineStr">
        <is>
          <t>Cash</t>
        </is>
      </c>
      <c r="U3619" t="inlineStr">
        <is>
          <t>Cash</t>
        </is>
      </c>
      <c r="AG3619" t="n">
        <v>0.021804</v>
      </c>
    </row>
    <row r="3620">
      <c r="N3620" s="7">
        <f>IF(ISNUMBER(_xll.BDP($C3620, "DELTA_MID")),_xll.BDP($C3620, "DELTA_MID")," ")</f>
        <v/>
      </c>
      <c r="O3620" s="7">
        <f>IF(ISNUMBER(N3620),_xll.BDP($C3620, "OPT_UNDL_TICKER"),"")</f>
        <v/>
      </c>
      <c r="P3620" s="8">
        <f>IF(ISNUMBER(N3620),_xll.BDP($C3620, "OPT_UNDL_PX")," ")</f>
        <v/>
      </c>
      <c r="Q3620" s="7">
        <f>IF(ISNUMBER(N3620),+G3620*_xll.BDP($C3620, "PX_POS_MULT_FACTOR")*P3620/K3620," ")</f>
        <v/>
      </c>
      <c r="R3620" s="8">
        <f>IF(OR($A3620="TUA",$A3620="TYA"),"",IF(ISNUMBER(_xll.BDP($C3620,"DUR_ADJ_OAS_MID")),_xll.BDP($C3620,"DUR_ADJ_OAS_MID"),IF(ISNUMBER(_xll.BDP($E3620&amp;" ISIN","DUR_ADJ_OAS_MID")),_xll.BDP($E3620&amp;" ISIN","DUR_ADJ_OAS_MID")," ")))</f>
        <v/>
      </c>
      <c r="S3620" s="7">
        <f>IF(ISNUMBER(N3620),Q3620*N3620,IF(ISNUMBER(R3620),J3620*R3620," "))</f>
        <v/>
      </c>
    </row>
    <row r="3621">
      <c r="A3621" t="inlineStr">
        <is>
          <t>TESL</t>
        </is>
      </c>
      <c r="B3621" t="inlineStr">
        <is>
          <t>TESLA INC USD 0.001</t>
        </is>
      </c>
      <c r="C3621" t="inlineStr">
        <is>
          <t>TSLA</t>
        </is>
      </c>
      <c r="D3621" t="inlineStr">
        <is>
          <t>B616C79</t>
        </is>
      </c>
      <c r="E3621" t="inlineStr">
        <is>
          <t>US88160R1014</t>
        </is>
      </c>
      <c r="F3621" t="inlineStr">
        <is>
          <t>88160R101</t>
        </is>
      </c>
      <c r="G3621" s="1" t="n">
        <v>51310</v>
      </c>
      <c r="H3621" s="1" t="n">
        <v>413.49</v>
      </c>
      <c r="I3621" s="2" t="n">
        <v>21216171.9</v>
      </c>
      <c r="J3621" s="3" t="n">
        <v>0.51629848</v>
      </c>
      <c r="K3621" s="4" t="n">
        <v>41092841.69</v>
      </c>
      <c r="L3621" s="5" t="n">
        <v>1525001</v>
      </c>
      <c r="M3621" s="6" t="n">
        <v>26.94610803</v>
      </c>
      <c r="N3621" s="7">
        <f>IF(ISNUMBER(_xll.BDP($C3621, "DELTA_MID")),_xll.BDP($C3621, "DELTA_MID")," ")</f>
        <v/>
      </c>
      <c r="O3621" s="7">
        <f>IF(ISNUMBER(N3621),_xll.BDP($C3621, "OPT_UNDL_TICKER"),"")</f>
        <v/>
      </c>
      <c r="P3621" s="8">
        <f>IF(ISNUMBER(N3621),_xll.BDP($C3621, "OPT_UNDL_PX")," ")</f>
        <v/>
      </c>
      <c r="Q3621" s="7">
        <f>IF(ISNUMBER(N3621),+G3621*_xll.BDP($C3621, "PX_POS_MULT_FACTOR")*P3621/K3621," ")</f>
        <v/>
      </c>
      <c r="R3621" s="8">
        <f>IF(OR($A3621="TUA",$A3621="TYA"),"",IF(ISNUMBER(_xll.BDP($C3621,"DUR_ADJ_OAS_MID")),_xll.BDP($C3621,"DUR_ADJ_OAS_MID"),IF(ISNUMBER(_xll.BDP($E3621&amp;" ISIN","DUR_ADJ_OAS_MID")),_xll.BDP($E3621&amp;" ISIN","DUR_ADJ_OAS_MID")," ")))</f>
        <v/>
      </c>
      <c r="S3621" s="7">
        <f>IF(ISNUMBER(N3621),Q3621*N3621,IF(ISNUMBER(R3621),J3621*R3621," "))</f>
        <v/>
      </c>
      <c r="T3621" t="inlineStr">
        <is>
          <t>88160R101</t>
        </is>
      </c>
      <c r="U3621" t="inlineStr">
        <is>
          <t>Equity</t>
        </is>
      </c>
      <c r="AG3621" t="n">
        <v>-0.355867</v>
      </c>
    </row>
    <row r="3622">
      <c r="A3622" t="inlineStr">
        <is>
          <t>TESL</t>
        </is>
      </c>
      <c r="B3622" t="inlineStr">
        <is>
          <t>GLD US 10/17/25 P333 Equity</t>
        </is>
      </c>
      <c r="C3622" t="inlineStr">
        <is>
          <t>GLD 10/17/25 P333 Equity</t>
        </is>
      </c>
      <c r="F3622" t="inlineStr">
        <is>
          <t>01X16JGS5</t>
        </is>
      </c>
      <c r="G3622" s="1" t="n">
        <v>233</v>
      </c>
      <c r="H3622" s="1" t="n">
        <v>0.115</v>
      </c>
      <c r="I3622" s="2" t="n">
        <v>2679.5</v>
      </c>
      <c r="J3622" s="3" t="n">
        <v>6.520999999999999e-05</v>
      </c>
      <c r="K3622" s="4" t="n">
        <v>41092841.69</v>
      </c>
      <c r="L3622" s="5" t="n">
        <v>1525001</v>
      </c>
      <c r="M3622" s="6" t="n">
        <v>26.94610803</v>
      </c>
      <c r="N3622" s="7">
        <f>IF(ISNUMBER(_xll.BDP($C3622, "DELTA_MID")),_xll.BDP($C3622, "DELTA_MID")," ")</f>
        <v/>
      </c>
      <c r="O3622" s="7">
        <f>IF(ISNUMBER(N3622),_xll.BDP($C3622, "OPT_UNDL_TICKER"),"")</f>
        <v/>
      </c>
      <c r="P3622" s="8">
        <f>IF(ISNUMBER(N3622),_xll.BDP($C3622, "OPT_UNDL_PX")," ")</f>
        <v/>
      </c>
      <c r="Q3622" s="7">
        <f>IF(ISNUMBER(N3622),+G3622*_xll.BDP($C3622, "PX_POS_MULT_FACTOR")*P3622/K3622," ")</f>
        <v/>
      </c>
      <c r="R3622" s="8">
        <f>IF(OR($A3622="TUA",$A3622="TYA"),"",IF(ISNUMBER(_xll.BDP($C3622,"DUR_ADJ_OAS_MID")),_xll.BDP($C3622,"DUR_ADJ_OAS_MID"),IF(ISNUMBER(_xll.BDP($E3622&amp;" ISIN","DUR_ADJ_OAS_MID")),_xll.BDP($E3622&amp;" ISIN","DUR_ADJ_OAS_MID")," ")))</f>
        <v/>
      </c>
      <c r="S3622" s="7">
        <f>IF(ISNUMBER(N3622),Q3622*N3622,IF(ISNUMBER(R3622),J3622*R3622," "))</f>
        <v/>
      </c>
      <c r="T3622" t="inlineStr">
        <is>
          <t>01X16JGS5</t>
        </is>
      </c>
      <c r="U3622" t="inlineStr">
        <is>
          <t>Option</t>
        </is>
      </c>
      <c r="AG3622" t="n">
        <v>-0.355867</v>
      </c>
    </row>
    <row r="3623">
      <c r="A3623" t="inlineStr">
        <is>
          <t>TESL</t>
        </is>
      </c>
      <c r="B3623" t="inlineStr">
        <is>
          <t>GLD US 10/17/25 P339 Equity</t>
        </is>
      </c>
      <c r="C3623" t="inlineStr">
        <is>
          <t>GLD 10/17/25 P339 Equity</t>
        </is>
      </c>
      <c r="F3623" t="inlineStr">
        <is>
          <t>01X16KZB9</t>
        </is>
      </c>
      <c r="G3623" s="1" t="n">
        <v>232</v>
      </c>
      <c r="H3623" s="1" t="n">
        <v>0.2</v>
      </c>
      <c r="I3623" s="2" t="n">
        <v>4640</v>
      </c>
      <c r="J3623" s="3" t="n">
        <v>0.00011292</v>
      </c>
      <c r="K3623" s="4" t="n">
        <v>41092841.69</v>
      </c>
      <c r="L3623" s="5" t="n">
        <v>1525001</v>
      </c>
      <c r="M3623" s="6" t="n">
        <v>26.94610803</v>
      </c>
      <c r="N3623" s="7">
        <f>IF(ISNUMBER(_xll.BDP($C3623, "DELTA_MID")),_xll.BDP($C3623, "DELTA_MID")," ")</f>
        <v/>
      </c>
      <c r="O3623" s="7">
        <f>IF(ISNUMBER(N3623),_xll.BDP($C3623, "OPT_UNDL_TICKER"),"")</f>
        <v/>
      </c>
      <c r="P3623" s="8">
        <f>IF(ISNUMBER(N3623),_xll.BDP($C3623, "OPT_UNDL_PX")," ")</f>
        <v/>
      </c>
      <c r="Q3623" s="7">
        <f>IF(ISNUMBER(N3623),+G3623*_xll.BDP($C3623, "PX_POS_MULT_FACTOR")*P3623/K3623," ")</f>
        <v/>
      </c>
      <c r="R3623" s="8">
        <f>IF(OR($A3623="TUA",$A3623="TYA"),"",IF(ISNUMBER(_xll.BDP($C3623,"DUR_ADJ_OAS_MID")),_xll.BDP($C3623,"DUR_ADJ_OAS_MID"),IF(ISNUMBER(_xll.BDP($E3623&amp;" ISIN","DUR_ADJ_OAS_MID")),_xll.BDP($E3623&amp;" ISIN","DUR_ADJ_OAS_MID")," ")))</f>
        <v/>
      </c>
      <c r="S3623" s="7">
        <f>IF(ISNUMBER(N3623),Q3623*N3623,IF(ISNUMBER(R3623),J3623*R3623," "))</f>
        <v/>
      </c>
      <c r="T3623" t="inlineStr">
        <is>
          <t>01X16KZB9</t>
        </is>
      </c>
      <c r="U3623" t="inlineStr">
        <is>
          <t>Option</t>
        </is>
      </c>
      <c r="AG3623" t="n">
        <v>-0.355867</v>
      </c>
    </row>
    <row r="3624">
      <c r="A3624" t="inlineStr">
        <is>
          <t>TESL</t>
        </is>
      </c>
      <c r="B3624" t="inlineStr">
        <is>
          <t>GLD US 10/17/25 P343 Equity</t>
        </is>
      </c>
      <c r="C3624" t="inlineStr">
        <is>
          <t>GLD 10/17/25 P343 Equity</t>
        </is>
      </c>
      <c r="F3624" t="inlineStr">
        <is>
          <t>01X16JL04</t>
        </is>
      </c>
      <c r="G3624" s="1" t="n">
        <v>-233</v>
      </c>
      <c r="H3624" s="1" t="n">
        <v>0.265</v>
      </c>
      <c r="I3624" s="2" t="n">
        <v>-6174.5</v>
      </c>
      <c r="J3624" s="3" t="n">
        <v>-0.00015026</v>
      </c>
      <c r="K3624" s="4" t="n">
        <v>41092841.69</v>
      </c>
      <c r="L3624" s="5" t="n">
        <v>1525001</v>
      </c>
      <c r="M3624" s="6" t="n">
        <v>26.94610803</v>
      </c>
      <c r="N3624" s="7">
        <f>IF(ISNUMBER(_xll.BDP($C3624, "DELTA_MID")),_xll.BDP($C3624, "DELTA_MID")," ")</f>
        <v/>
      </c>
      <c r="O3624" s="7">
        <f>IF(ISNUMBER(N3624),_xll.BDP($C3624, "OPT_UNDL_TICKER"),"")</f>
        <v/>
      </c>
      <c r="P3624" s="8">
        <f>IF(ISNUMBER(N3624),_xll.BDP($C3624, "OPT_UNDL_PX")," ")</f>
        <v/>
      </c>
      <c r="Q3624" s="7">
        <f>IF(ISNUMBER(N3624),+G3624*_xll.BDP($C3624, "PX_POS_MULT_FACTOR")*P3624/K3624," ")</f>
        <v/>
      </c>
      <c r="R3624" s="8">
        <f>IF(OR($A3624="TUA",$A3624="TYA"),"",IF(ISNUMBER(_xll.BDP($C3624,"DUR_ADJ_OAS_MID")),_xll.BDP($C3624,"DUR_ADJ_OAS_MID"),IF(ISNUMBER(_xll.BDP($E3624&amp;" ISIN","DUR_ADJ_OAS_MID")),_xll.BDP($E3624&amp;" ISIN","DUR_ADJ_OAS_MID")," ")))</f>
        <v/>
      </c>
      <c r="S3624" s="7">
        <f>IF(ISNUMBER(N3624),Q3624*N3624,IF(ISNUMBER(R3624),J3624*R3624," "))</f>
        <v/>
      </c>
      <c r="T3624" t="inlineStr">
        <is>
          <t>01X16JL04</t>
        </is>
      </c>
      <c r="U3624" t="inlineStr">
        <is>
          <t>Option</t>
        </is>
      </c>
      <c r="AG3624" t="n">
        <v>-0.355867</v>
      </c>
    </row>
    <row r="3625">
      <c r="A3625" t="inlineStr">
        <is>
          <t>TESL</t>
        </is>
      </c>
      <c r="B3625" t="inlineStr">
        <is>
          <t>GLD US 10/17/25 P349 Equity</t>
        </is>
      </c>
      <c r="C3625" t="inlineStr">
        <is>
          <t>GLD 10/17/25 P349 Equity</t>
        </is>
      </c>
      <c r="F3625" t="inlineStr">
        <is>
          <t>01X16KYQ6</t>
        </is>
      </c>
      <c r="G3625" s="1" t="n">
        <v>-232</v>
      </c>
      <c r="H3625" s="1" t="n">
        <v>0.435</v>
      </c>
      <c r="I3625" s="2" t="n">
        <v>-10092</v>
      </c>
      <c r="J3625" s="3" t="n">
        <v>-0.00024559</v>
      </c>
      <c r="K3625" s="4" t="n">
        <v>41092841.69</v>
      </c>
      <c r="L3625" s="5" t="n">
        <v>1525001</v>
      </c>
      <c r="M3625" s="6" t="n">
        <v>26.94610803</v>
      </c>
      <c r="N3625" s="7">
        <f>IF(ISNUMBER(_xll.BDP($C3625, "DELTA_MID")),_xll.BDP($C3625, "DELTA_MID")," ")</f>
        <v/>
      </c>
      <c r="O3625" s="7">
        <f>IF(ISNUMBER(N3625),_xll.BDP($C3625, "OPT_UNDL_TICKER"),"")</f>
        <v/>
      </c>
      <c r="P3625" s="8">
        <f>IF(ISNUMBER(N3625),_xll.BDP($C3625, "OPT_UNDL_PX")," ")</f>
        <v/>
      </c>
      <c r="Q3625" s="7">
        <f>IF(ISNUMBER(N3625),+G3625*_xll.BDP($C3625, "PX_POS_MULT_FACTOR")*P3625/K3625," ")</f>
        <v/>
      </c>
      <c r="R3625" s="8">
        <f>IF(OR($A3625="TUA",$A3625="TYA"),"",IF(ISNUMBER(_xll.BDP($C3625,"DUR_ADJ_OAS_MID")),_xll.BDP($C3625,"DUR_ADJ_OAS_MID"),IF(ISNUMBER(_xll.BDP($E3625&amp;" ISIN","DUR_ADJ_OAS_MID")),_xll.BDP($E3625&amp;" ISIN","DUR_ADJ_OAS_MID")," ")))</f>
        <v/>
      </c>
      <c r="S3625" s="7">
        <f>IF(ISNUMBER(N3625),Q3625*N3625,IF(ISNUMBER(R3625),J3625*R3625," "))</f>
        <v/>
      </c>
      <c r="T3625" t="inlineStr">
        <is>
          <t>01X16KYQ6</t>
        </is>
      </c>
      <c r="U3625" t="inlineStr">
        <is>
          <t>Option</t>
        </is>
      </c>
      <c r="AG3625" t="n">
        <v>-0.355867</v>
      </c>
    </row>
    <row r="3626">
      <c r="A3626" t="inlineStr">
        <is>
          <t>TESL</t>
        </is>
      </c>
      <c r="B3626" t="inlineStr">
        <is>
          <t>RUTW US 10/17/25 P2255 Index</t>
        </is>
      </c>
      <c r="C3626" t="inlineStr">
        <is>
          <t>RUTW US 10/17/25 P2255 Index</t>
        </is>
      </c>
      <c r="F3626" t="inlineStr">
        <is>
          <t>01XB3M2B6</t>
        </is>
      </c>
      <c r="G3626" s="1" t="n">
        <v>34</v>
      </c>
      <c r="H3626" s="1" t="n">
        <v>4.45</v>
      </c>
      <c r="I3626" s="2" t="n">
        <v>15130</v>
      </c>
      <c r="J3626" s="3" t="n">
        <v>0.00036819</v>
      </c>
      <c r="K3626" s="4" t="n">
        <v>41092841.69</v>
      </c>
      <c r="L3626" s="5" t="n">
        <v>1525001</v>
      </c>
      <c r="M3626" s="6" t="n">
        <v>26.94610803</v>
      </c>
      <c r="N3626" s="7">
        <f>IF(ISNUMBER(_xll.BDP($C3626, "DELTA_MID")),_xll.BDP($C3626, "DELTA_MID")," ")</f>
        <v/>
      </c>
      <c r="O3626" s="7">
        <f>IF(ISNUMBER(N3626),_xll.BDP($C3626, "OPT_UNDL_TICKER"),"")</f>
        <v/>
      </c>
      <c r="P3626" s="8">
        <f>IF(ISNUMBER(N3626),_xll.BDP($C3626, "OPT_UNDL_PX")," ")</f>
        <v/>
      </c>
      <c r="Q3626" s="7">
        <f>IF(ISNUMBER(N3626),+G3626*_xll.BDP($C3626, "PX_POS_MULT_FACTOR")*P3626/K3626," ")</f>
        <v/>
      </c>
      <c r="R3626" s="8">
        <f>IF(OR($A3626="TUA",$A3626="TYA"),"",IF(ISNUMBER(_xll.BDP($C3626,"DUR_ADJ_OAS_MID")),_xll.BDP($C3626,"DUR_ADJ_OAS_MID"),IF(ISNUMBER(_xll.BDP($E3626&amp;" ISIN","DUR_ADJ_OAS_MID")),_xll.BDP($E3626&amp;" ISIN","DUR_ADJ_OAS_MID")," ")))</f>
        <v/>
      </c>
      <c r="S3626" s="7">
        <f>IF(ISNUMBER(N3626),Q3626*N3626,IF(ISNUMBER(R3626),J3626*R3626," "))</f>
        <v/>
      </c>
      <c r="T3626" t="inlineStr">
        <is>
          <t>01XB3M2B6</t>
        </is>
      </c>
      <c r="U3626" t="inlineStr">
        <is>
          <t>Option</t>
        </is>
      </c>
      <c r="AG3626" t="n">
        <v>-0.355867</v>
      </c>
    </row>
    <row r="3627">
      <c r="A3627" t="inlineStr">
        <is>
          <t>TESL</t>
        </is>
      </c>
      <c r="B3627" t="inlineStr">
        <is>
          <t>RUTW US 10/17/25 P2280 Index</t>
        </is>
      </c>
      <c r="C3627" t="inlineStr">
        <is>
          <t>RUTW US 10/17/25 P2280 Index</t>
        </is>
      </c>
      <c r="F3627" t="inlineStr">
        <is>
          <t>01WNR3KS5</t>
        </is>
      </c>
      <c r="G3627" s="1" t="n">
        <v>34</v>
      </c>
      <c r="H3627" s="1" t="n">
        <v>6.1</v>
      </c>
      <c r="I3627" s="2" t="n">
        <v>20740</v>
      </c>
      <c r="J3627" s="3" t="n">
        <v>0.00050471</v>
      </c>
      <c r="K3627" s="4" t="n">
        <v>41092841.69</v>
      </c>
      <c r="L3627" s="5" t="n">
        <v>1525001</v>
      </c>
      <c r="M3627" s="6" t="n">
        <v>26.94610803</v>
      </c>
      <c r="N3627" s="7">
        <f>IF(ISNUMBER(_xll.BDP($C3627, "DELTA_MID")),_xll.BDP($C3627, "DELTA_MID")," ")</f>
        <v/>
      </c>
      <c r="O3627" s="7">
        <f>IF(ISNUMBER(N3627),_xll.BDP($C3627, "OPT_UNDL_TICKER"),"")</f>
        <v/>
      </c>
      <c r="P3627" s="8">
        <f>IF(ISNUMBER(N3627),_xll.BDP($C3627, "OPT_UNDL_PX")," ")</f>
        <v/>
      </c>
      <c r="Q3627" s="7">
        <f>IF(ISNUMBER(N3627),+G3627*_xll.BDP($C3627, "PX_POS_MULT_FACTOR")*P3627/K3627," ")</f>
        <v/>
      </c>
      <c r="R3627" s="8">
        <f>IF(OR($A3627="TUA",$A3627="TYA"),"",IF(ISNUMBER(_xll.BDP($C3627,"DUR_ADJ_OAS_MID")),_xll.BDP($C3627,"DUR_ADJ_OAS_MID"),IF(ISNUMBER(_xll.BDP($E3627&amp;" ISIN","DUR_ADJ_OAS_MID")),_xll.BDP($E3627&amp;" ISIN","DUR_ADJ_OAS_MID")," ")))</f>
        <v/>
      </c>
      <c r="S3627" s="7">
        <f>IF(ISNUMBER(N3627),Q3627*N3627,IF(ISNUMBER(R3627),J3627*R3627," "))</f>
        <v/>
      </c>
      <c r="T3627" t="inlineStr">
        <is>
          <t>01WNR3KS5</t>
        </is>
      </c>
      <c r="U3627" t="inlineStr">
        <is>
          <t>Option</t>
        </is>
      </c>
      <c r="AG3627" t="n">
        <v>-0.355867</v>
      </c>
    </row>
    <row r="3628">
      <c r="A3628" t="inlineStr">
        <is>
          <t>TESL</t>
        </is>
      </c>
      <c r="B3628" t="inlineStr">
        <is>
          <t>RUTW US 10/17/25 P2355 Index</t>
        </is>
      </c>
      <c r="C3628" t="inlineStr">
        <is>
          <t>RUTW US 10/17/25 P2355 Index</t>
        </is>
      </c>
      <c r="F3628" t="inlineStr">
        <is>
          <t>01XB3HPY6</t>
        </is>
      </c>
      <c r="G3628" s="1" t="n">
        <v>-34</v>
      </c>
      <c r="H3628" s="1" t="n">
        <v>18.95</v>
      </c>
      <c r="I3628" s="2" t="n">
        <v>-64430</v>
      </c>
      <c r="J3628" s="3" t="n">
        <v>-0.00156791</v>
      </c>
      <c r="K3628" s="4" t="n">
        <v>41092841.69</v>
      </c>
      <c r="L3628" s="5" t="n">
        <v>1525001</v>
      </c>
      <c r="M3628" s="6" t="n">
        <v>26.94610803</v>
      </c>
      <c r="N3628" s="7">
        <f>IF(ISNUMBER(_xll.BDP($C3628, "DELTA_MID")),_xll.BDP($C3628, "DELTA_MID")," ")</f>
        <v/>
      </c>
      <c r="O3628" s="7">
        <f>IF(ISNUMBER(N3628),_xll.BDP($C3628, "OPT_UNDL_TICKER"),"")</f>
        <v/>
      </c>
      <c r="P3628" s="8">
        <f>IF(ISNUMBER(N3628),_xll.BDP($C3628, "OPT_UNDL_PX")," ")</f>
        <v/>
      </c>
      <c r="Q3628" s="7">
        <f>IF(ISNUMBER(N3628),+G3628*_xll.BDP($C3628, "PX_POS_MULT_FACTOR")*P3628/K3628," ")</f>
        <v/>
      </c>
      <c r="R3628" s="8">
        <f>IF(OR($A3628="TUA",$A3628="TYA"),"",IF(ISNUMBER(_xll.BDP($C3628,"DUR_ADJ_OAS_MID")),_xll.BDP($C3628,"DUR_ADJ_OAS_MID"),IF(ISNUMBER(_xll.BDP($E3628&amp;" ISIN","DUR_ADJ_OAS_MID")),_xll.BDP($E3628&amp;" ISIN","DUR_ADJ_OAS_MID")," ")))</f>
        <v/>
      </c>
      <c r="S3628" s="7">
        <f>IF(ISNUMBER(N3628),Q3628*N3628,IF(ISNUMBER(R3628),J3628*R3628," "))</f>
        <v/>
      </c>
      <c r="T3628" t="inlineStr">
        <is>
          <t>01XB3HPY6</t>
        </is>
      </c>
      <c r="U3628" t="inlineStr">
        <is>
          <t>Option</t>
        </is>
      </c>
      <c r="AG3628" t="n">
        <v>-0.355867</v>
      </c>
    </row>
    <row r="3629">
      <c r="A3629" t="inlineStr">
        <is>
          <t>TESL</t>
        </is>
      </c>
      <c r="B3629" t="inlineStr">
        <is>
          <t>RUTW US 10/17/25 P2380 Index</t>
        </is>
      </c>
      <c r="C3629" t="inlineStr">
        <is>
          <t>RUTW US 10/17/25 P2380 Index</t>
        </is>
      </c>
      <c r="F3629" t="inlineStr">
        <is>
          <t>01WNR3V47</t>
        </is>
      </c>
      <c r="G3629" s="1" t="n">
        <v>-34</v>
      </c>
      <c r="H3629" s="1" t="n">
        <v>26.85</v>
      </c>
      <c r="I3629" s="2" t="n">
        <v>-91290</v>
      </c>
      <c r="J3629" s="3" t="n">
        <v>-0.00222155</v>
      </c>
      <c r="K3629" s="4" t="n">
        <v>41092841.69</v>
      </c>
      <c r="L3629" s="5" t="n">
        <v>1525001</v>
      </c>
      <c r="M3629" s="6" t="n">
        <v>26.94610803</v>
      </c>
      <c r="N3629" s="7">
        <f>IF(ISNUMBER(_xll.BDP($C3629, "DELTA_MID")),_xll.BDP($C3629, "DELTA_MID")," ")</f>
        <v/>
      </c>
      <c r="O3629" s="7">
        <f>IF(ISNUMBER(N3629),_xll.BDP($C3629, "OPT_UNDL_TICKER"),"")</f>
        <v/>
      </c>
      <c r="P3629" s="8">
        <f>IF(ISNUMBER(N3629),_xll.BDP($C3629, "OPT_UNDL_PX")," ")</f>
        <v/>
      </c>
      <c r="Q3629" s="7">
        <f>IF(ISNUMBER(N3629),+G3629*_xll.BDP($C3629, "PX_POS_MULT_FACTOR")*P3629/K3629," ")</f>
        <v/>
      </c>
      <c r="R3629" s="8">
        <f>IF(OR($A3629="TUA",$A3629="TYA"),"",IF(ISNUMBER(_xll.BDP($C3629,"DUR_ADJ_OAS_MID")),_xll.BDP($C3629,"DUR_ADJ_OAS_MID"),IF(ISNUMBER(_xll.BDP($E3629&amp;" ISIN","DUR_ADJ_OAS_MID")),_xll.BDP($E3629&amp;" ISIN","DUR_ADJ_OAS_MID")," ")))</f>
        <v/>
      </c>
      <c r="S3629" s="7">
        <f>IF(ISNUMBER(N3629),Q3629*N3629,IF(ISNUMBER(R3629),J3629*R3629," "))</f>
        <v/>
      </c>
      <c r="T3629" t="inlineStr">
        <is>
          <t>01WNR3V47</t>
        </is>
      </c>
      <c r="U3629" t="inlineStr">
        <is>
          <t>Option</t>
        </is>
      </c>
      <c r="AG3629" t="n">
        <v>-0.355867</v>
      </c>
    </row>
    <row r="3630">
      <c r="A3630" t="inlineStr">
        <is>
          <t>TESL</t>
        </is>
      </c>
      <c r="B3630" t="inlineStr">
        <is>
          <t>RUTW US 10/22/25 P2260 Index</t>
        </is>
      </c>
      <c r="C3630" t="inlineStr">
        <is>
          <t>RUTW US 10/22/25 P2260 Index</t>
        </is>
      </c>
      <c r="F3630" t="inlineStr">
        <is>
          <t>01XRXX0D3</t>
        </is>
      </c>
      <c r="G3630" s="1" t="n">
        <v>33</v>
      </c>
      <c r="H3630" s="1" t="n">
        <v>8.25</v>
      </c>
      <c r="I3630" s="2" t="n">
        <v>27225</v>
      </c>
      <c r="J3630" s="3" t="n">
        <v>0.00066252</v>
      </c>
      <c r="K3630" s="4" t="n">
        <v>41092841.69</v>
      </c>
      <c r="L3630" s="5" t="n">
        <v>1525001</v>
      </c>
      <c r="M3630" s="6" t="n">
        <v>26.94610803</v>
      </c>
      <c r="N3630" s="7">
        <f>IF(ISNUMBER(_xll.BDP($C3630, "DELTA_MID")),_xll.BDP($C3630, "DELTA_MID")," ")</f>
        <v/>
      </c>
      <c r="O3630" s="7">
        <f>IF(ISNUMBER(N3630),_xll.BDP($C3630, "OPT_UNDL_TICKER"),"")</f>
        <v/>
      </c>
      <c r="P3630" s="8">
        <f>IF(ISNUMBER(N3630),_xll.BDP($C3630, "OPT_UNDL_PX")," ")</f>
        <v/>
      </c>
      <c r="Q3630" s="7">
        <f>IF(ISNUMBER(N3630),+G3630*_xll.BDP($C3630, "PX_POS_MULT_FACTOR")*P3630/K3630," ")</f>
        <v/>
      </c>
      <c r="R3630" s="8">
        <f>IF(OR($A3630="TUA",$A3630="TYA"),"",IF(ISNUMBER(_xll.BDP($C3630,"DUR_ADJ_OAS_MID")),_xll.BDP($C3630,"DUR_ADJ_OAS_MID"),IF(ISNUMBER(_xll.BDP($E3630&amp;" ISIN","DUR_ADJ_OAS_MID")),_xll.BDP($E3630&amp;" ISIN","DUR_ADJ_OAS_MID")," ")))</f>
        <v/>
      </c>
      <c r="S3630" s="7">
        <f>IF(ISNUMBER(N3630),Q3630*N3630,IF(ISNUMBER(R3630),J3630*R3630," "))</f>
        <v/>
      </c>
      <c r="T3630" t="inlineStr">
        <is>
          <t>01XRXX0D3</t>
        </is>
      </c>
      <c r="U3630" t="inlineStr">
        <is>
          <t>Option</t>
        </is>
      </c>
      <c r="AG3630" t="n">
        <v>-0.355867</v>
      </c>
    </row>
    <row r="3631">
      <c r="A3631" t="inlineStr">
        <is>
          <t>TESL</t>
        </is>
      </c>
      <c r="B3631" t="inlineStr">
        <is>
          <t>RUTW US 10/22/25 P2360 Index</t>
        </is>
      </c>
      <c r="C3631" t="inlineStr">
        <is>
          <t>RUTW US 10/22/25 P2360 Index</t>
        </is>
      </c>
      <c r="F3631" t="inlineStr">
        <is>
          <t>01XRXX4J9</t>
        </is>
      </c>
      <c r="G3631" s="1" t="n">
        <v>-33</v>
      </c>
      <c r="H3631" s="1" t="n">
        <v>27.3</v>
      </c>
      <c r="I3631" s="2" t="n">
        <v>-90090</v>
      </c>
      <c r="J3631" s="3" t="n">
        <v>-0.00219235</v>
      </c>
      <c r="K3631" s="4" t="n">
        <v>41092841.69</v>
      </c>
      <c r="L3631" s="5" t="n">
        <v>1525001</v>
      </c>
      <c r="M3631" s="6" t="n">
        <v>26.94610803</v>
      </c>
      <c r="N3631" s="7">
        <f>IF(ISNUMBER(_xll.BDP($C3631, "DELTA_MID")),_xll.BDP($C3631, "DELTA_MID")," ")</f>
        <v/>
      </c>
      <c r="O3631" s="7">
        <f>IF(ISNUMBER(N3631),_xll.BDP($C3631, "OPT_UNDL_TICKER"),"")</f>
        <v/>
      </c>
      <c r="P3631" s="8">
        <f>IF(ISNUMBER(N3631),_xll.BDP($C3631, "OPT_UNDL_PX")," ")</f>
        <v/>
      </c>
      <c r="Q3631" s="7">
        <f>IF(ISNUMBER(N3631),+G3631*_xll.BDP($C3631, "PX_POS_MULT_FACTOR")*P3631/K3631," ")</f>
        <v/>
      </c>
      <c r="R3631" s="8">
        <f>IF(OR($A3631="TUA",$A3631="TYA"),"",IF(ISNUMBER(_xll.BDP($C3631,"DUR_ADJ_OAS_MID")),_xll.BDP($C3631,"DUR_ADJ_OAS_MID"),IF(ISNUMBER(_xll.BDP($E3631&amp;" ISIN","DUR_ADJ_OAS_MID")),_xll.BDP($E3631&amp;" ISIN","DUR_ADJ_OAS_MID")," ")))</f>
        <v/>
      </c>
      <c r="S3631" s="7">
        <f>IF(ISNUMBER(N3631),Q3631*N3631,IF(ISNUMBER(R3631),J3631*R3631," "))</f>
        <v/>
      </c>
      <c r="T3631" t="inlineStr">
        <is>
          <t>01XRXX4J9</t>
        </is>
      </c>
      <c r="U3631" t="inlineStr">
        <is>
          <t>Option</t>
        </is>
      </c>
      <c r="AG3631" t="n">
        <v>-0.355867</v>
      </c>
    </row>
    <row r="3632">
      <c r="A3632" t="inlineStr">
        <is>
          <t>TESL</t>
        </is>
      </c>
      <c r="B3632" t="inlineStr">
        <is>
          <t>SPXW US 10/13/25 C6785 Index</t>
        </is>
      </c>
      <c r="C3632" t="inlineStr">
        <is>
          <t>SPXW US 10/13/25 C6785 Index</t>
        </is>
      </c>
      <c r="F3632" t="inlineStr">
        <is>
          <t>01XMVL4C8</t>
        </is>
      </c>
      <c r="G3632" s="1" t="n">
        <v>32</v>
      </c>
      <c r="H3632" s="1" t="n">
        <v>0.1</v>
      </c>
      <c r="I3632" s="2" t="n">
        <v>320</v>
      </c>
      <c r="J3632" s="3" t="n">
        <v>7.79e-06</v>
      </c>
      <c r="K3632" s="4" t="n">
        <v>41092841.69</v>
      </c>
      <c r="L3632" s="5" t="n">
        <v>1525001</v>
      </c>
      <c r="M3632" s="6" t="n">
        <v>26.94610803</v>
      </c>
      <c r="N3632" s="7">
        <f>IF(ISNUMBER(_xll.BDP($C3632, "DELTA_MID")),_xll.BDP($C3632, "DELTA_MID")," ")</f>
        <v/>
      </c>
      <c r="O3632" s="7">
        <f>IF(ISNUMBER(N3632),_xll.BDP($C3632, "OPT_UNDL_TICKER"),"")</f>
        <v/>
      </c>
      <c r="P3632" s="8">
        <f>IF(ISNUMBER(N3632),_xll.BDP($C3632, "OPT_UNDL_PX")," ")</f>
        <v/>
      </c>
      <c r="Q3632" s="7">
        <f>IF(ISNUMBER(N3632),+G3632*_xll.BDP($C3632, "PX_POS_MULT_FACTOR")*P3632/K3632," ")</f>
        <v/>
      </c>
      <c r="R3632" s="8">
        <f>IF(OR($A3632="TUA",$A3632="TYA"),"",IF(ISNUMBER(_xll.BDP($C3632,"DUR_ADJ_OAS_MID")),_xll.BDP($C3632,"DUR_ADJ_OAS_MID"),IF(ISNUMBER(_xll.BDP($E3632&amp;" ISIN","DUR_ADJ_OAS_MID")),_xll.BDP($E3632&amp;" ISIN","DUR_ADJ_OAS_MID")," ")))</f>
        <v/>
      </c>
      <c r="S3632" s="7">
        <f>IF(ISNUMBER(N3632),Q3632*N3632,IF(ISNUMBER(R3632),J3632*R3632," "))</f>
        <v/>
      </c>
      <c r="T3632" t="inlineStr">
        <is>
          <t>01XMVL4C8</t>
        </is>
      </c>
      <c r="U3632" t="inlineStr">
        <is>
          <t>Option</t>
        </is>
      </c>
      <c r="AG3632" t="n">
        <v>-0.355867</v>
      </c>
    </row>
    <row r="3633">
      <c r="A3633" t="inlineStr">
        <is>
          <t>TESL</t>
        </is>
      </c>
      <c r="B3633" t="inlineStr">
        <is>
          <t>SPXW US 10/13/25 P6425 Index</t>
        </is>
      </c>
      <c r="C3633" t="inlineStr">
        <is>
          <t>SPXW US 10/13/25 P6425 Index</t>
        </is>
      </c>
      <c r="F3633" t="inlineStr">
        <is>
          <t>01X1MGGB1</t>
        </is>
      </c>
      <c r="G3633" s="1" t="n">
        <v>57</v>
      </c>
      <c r="H3633" s="1" t="n">
        <v>8.4</v>
      </c>
      <c r="I3633" s="2" t="n">
        <v>47880</v>
      </c>
      <c r="J3633" s="3" t="n">
        <v>0.00116517</v>
      </c>
      <c r="K3633" s="4" t="n">
        <v>41092841.69</v>
      </c>
      <c r="L3633" s="5" t="n">
        <v>1525001</v>
      </c>
      <c r="M3633" s="6" t="n">
        <v>26.94610803</v>
      </c>
      <c r="N3633" s="7">
        <f>IF(ISNUMBER(_xll.BDP($C3633, "DELTA_MID")),_xll.BDP($C3633, "DELTA_MID")," ")</f>
        <v/>
      </c>
      <c r="O3633" s="7">
        <f>IF(ISNUMBER(N3633),_xll.BDP($C3633, "OPT_UNDL_TICKER"),"")</f>
        <v/>
      </c>
      <c r="P3633" s="8">
        <f>IF(ISNUMBER(N3633),_xll.BDP($C3633, "OPT_UNDL_PX")," ")</f>
        <v/>
      </c>
      <c r="Q3633" s="7">
        <f>IF(ISNUMBER(N3633),+G3633*_xll.BDP($C3633, "PX_POS_MULT_FACTOR")*P3633/K3633," ")</f>
        <v/>
      </c>
      <c r="R3633" s="8">
        <f>IF(OR($A3633="TUA",$A3633="TYA"),"",IF(ISNUMBER(_xll.BDP($C3633,"DUR_ADJ_OAS_MID")),_xll.BDP($C3633,"DUR_ADJ_OAS_MID"),IF(ISNUMBER(_xll.BDP($E3633&amp;" ISIN","DUR_ADJ_OAS_MID")),_xll.BDP($E3633&amp;" ISIN","DUR_ADJ_OAS_MID")," ")))</f>
        <v/>
      </c>
      <c r="S3633" s="7">
        <f>IF(ISNUMBER(N3633),Q3633*N3633,IF(ISNUMBER(R3633),J3633*R3633," "))</f>
        <v/>
      </c>
      <c r="T3633" t="inlineStr">
        <is>
          <t>01X1MGGB1</t>
        </is>
      </c>
      <c r="U3633" t="inlineStr">
        <is>
          <t>Option</t>
        </is>
      </c>
      <c r="AG3633" t="n">
        <v>-0.355867</v>
      </c>
    </row>
    <row r="3634">
      <c r="A3634" t="inlineStr">
        <is>
          <t>TESL</t>
        </is>
      </c>
      <c r="B3634" t="inlineStr">
        <is>
          <t>SPXW US 10/15/25 P6150 Index</t>
        </is>
      </c>
      <c r="C3634" t="inlineStr">
        <is>
          <t>SPXW US 10/15/25 P6150 Index</t>
        </is>
      </c>
      <c r="F3634" t="inlineStr">
        <is>
          <t>01X3RL7L1</t>
        </is>
      </c>
      <c r="G3634" s="1" t="n">
        <v>12</v>
      </c>
      <c r="H3634" s="1" t="n">
        <v>3.9</v>
      </c>
      <c r="I3634" s="2" t="n">
        <v>4680</v>
      </c>
      <c r="J3634" s="3" t="n">
        <v>0.00011389</v>
      </c>
      <c r="K3634" s="4" t="n">
        <v>41092841.69</v>
      </c>
      <c r="L3634" s="5" t="n">
        <v>1525001</v>
      </c>
      <c r="M3634" s="6" t="n">
        <v>26.94610803</v>
      </c>
      <c r="N3634" s="7">
        <f>IF(ISNUMBER(_xll.BDP($C3634, "DELTA_MID")),_xll.BDP($C3634, "DELTA_MID")," ")</f>
        <v/>
      </c>
      <c r="O3634" s="7">
        <f>IF(ISNUMBER(N3634),_xll.BDP($C3634, "OPT_UNDL_TICKER"),"")</f>
        <v/>
      </c>
      <c r="P3634" s="8">
        <f>IF(ISNUMBER(N3634),_xll.BDP($C3634, "OPT_UNDL_PX")," ")</f>
        <v/>
      </c>
      <c r="Q3634" s="7">
        <f>IF(ISNUMBER(N3634),+G3634*_xll.BDP($C3634, "PX_POS_MULT_FACTOR")*P3634/K3634," ")</f>
        <v/>
      </c>
      <c r="R3634" s="8">
        <f>IF(OR($A3634="TUA",$A3634="TYA"),"",IF(ISNUMBER(_xll.BDP($C3634,"DUR_ADJ_OAS_MID")),_xll.BDP($C3634,"DUR_ADJ_OAS_MID"),IF(ISNUMBER(_xll.BDP($E3634&amp;" ISIN","DUR_ADJ_OAS_MID")),_xll.BDP($E3634&amp;" ISIN","DUR_ADJ_OAS_MID")," ")))</f>
        <v/>
      </c>
      <c r="S3634" s="7">
        <f>IF(ISNUMBER(N3634),Q3634*N3634,IF(ISNUMBER(R3634),J3634*R3634," "))</f>
        <v/>
      </c>
      <c r="T3634" t="inlineStr">
        <is>
          <t>01X3RL7L1</t>
        </is>
      </c>
      <c r="U3634" t="inlineStr">
        <is>
          <t>Option</t>
        </is>
      </c>
      <c r="AG3634" t="n">
        <v>-0.355867</v>
      </c>
    </row>
    <row r="3635">
      <c r="A3635" t="inlineStr">
        <is>
          <t>TESL</t>
        </is>
      </c>
      <c r="B3635" t="inlineStr">
        <is>
          <t>SPXW US 10/15/25 P6400 Index</t>
        </is>
      </c>
      <c r="C3635" t="inlineStr">
        <is>
          <t>SPXW US 10/15/25 P6400 Index</t>
        </is>
      </c>
      <c r="F3635" t="inlineStr">
        <is>
          <t>01X3RM6C2</t>
        </is>
      </c>
      <c r="G3635" s="1" t="n">
        <v>51</v>
      </c>
      <c r="H3635" s="1" t="n">
        <v>18.45</v>
      </c>
      <c r="I3635" s="2" t="n">
        <v>94095</v>
      </c>
      <c r="J3635" s="3" t="n">
        <v>0.00228981</v>
      </c>
      <c r="K3635" s="4" t="n">
        <v>41092841.69</v>
      </c>
      <c r="L3635" s="5" t="n">
        <v>1525001</v>
      </c>
      <c r="M3635" s="6" t="n">
        <v>26.94610803</v>
      </c>
      <c r="N3635" s="7">
        <f>IF(ISNUMBER(_xll.BDP($C3635, "DELTA_MID")),_xll.BDP($C3635, "DELTA_MID")," ")</f>
        <v/>
      </c>
      <c r="O3635" s="7">
        <f>IF(ISNUMBER(N3635),_xll.BDP($C3635, "OPT_UNDL_TICKER"),"")</f>
        <v/>
      </c>
      <c r="P3635" s="8">
        <f>IF(ISNUMBER(N3635),_xll.BDP($C3635, "OPT_UNDL_PX")," ")</f>
        <v/>
      </c>
      <c r="Q3635" s="7">
        <f>IF(ISNUMBER(N3635),+G3635*_xll.BDP($C3635, "PX_POS_MULT_FACTOR")*P3635/K3635," ")</f>
        <v/>
      </c>
      <c r="R3635" s="8">
        <f>IF(OR($A3635="TUA",$A3635="TYA"),"",IF(ISNUMBER(_xll.BDP($C3635,"DUR_ADJ_OAS_MID")),_xll.BDP($C3635,"DUR_ADJ_OAS_MID"),IF(ISNUMBER(_xll.BDP($E3635&amp;" ISIN","DUR_ADJ_OAS_MID")),_xll.BDP($E3635&amp;" ISIN","DUR_ADJ_OAS_MID")," ")))</f>
        <v/>
      </c>
      <c r="S3635" s="7">
        <f>IF(ISNUMBER(N3635),Q3635*N3635,IF(ISNUMBER(R3635),J3635*R3635," "))</f>
        <v/>
      </c>
      <c r="T3635" t="inlineStr">
        <is>
          <t>01X3RM6C2</t>
        </is>
      </c>
      <c r="U3635" t="inlineStr">
        <is>
          <t>Option</t>
        </is>
      </c>
      <c r="AG3635" t="n">
        <v>-0.355867</v>
      </c>
    </row>
    <row r="3636">
      <c r="A3636" t="inlineStr">
        <is>
          <t>TESL</t>
        </is>
      </c>
      <c r="B3636" t="inlineStr">
        <is>
          <t>SPXW US 10/15/25 P6450 Index</t>
        </is>
      </c>
      <c r="C3636" t="inlineStr">
        <is>
          <t>SPXW US 10/15/25 P6450 Index</t>
        </is>
      </c>
      <c r="F3636" t="inlineStr">
        <is>
          <t>01X3MYW97</t>
        </is>
      </c>
      <c r="G3636" s="1" t="n">
        <v>-12</v>
      </c>
      <c r="H3636" s="1" t="n">
        <v>27.15</v>
      </c>
      <c r="I3636" s="2" t="n">
        <v>-32580</v>
      </c>
      <c r="J3636" s="3" t="n">
        <v>-0.00079284</v>
      </c>
      <c r="K3636" s="4" t="n">
        <v>41092841.69</v>
      </c>
      <c r="L3636" s="5" t="n">
        <v>1525001</v>
      </c>
      <c r="M3636" s="6" t="n">
        <v>26.94610803</v>
      </c>
      <c r="N3636" s="7">
        <f>IF(ISNUMBER(_xll.BDP($C3636, "DELTA_MID")),_xll.BDP($C3636, "DELTA_MID")," ")</f>
        <v/>
      </c>
      <c r="O3636" s="7">
        <f>IF(ISNUMBER(N3636),_xll.BDP($C3636, "OPT_UNDL_TICKER"),"")</f>
        <v/>
      </c>
      <c r="P3636" s="8">
        <f>IF(ISNUMBER(N3636),_xll.BDP($C3636, "OPT_UNDL_PX")," ")</f>
        <v/>
      </c>
      <c r="Q3636" s="7">
        <f>IF(ISNUMBER(N3636),+G3636*_xll.BDP($C3636, "PX_POS_MULT_FACTOR")*P3636/K3636," ")</f>
        <v/>
      </c>
      <c r="R3636" s="8">
        <f>IF(OR($A3636="TUA",$A3636="TYA"),"",IF(ISNUMBER(_xll.BDP($C3636,"DUR_ADJ_OAS_MID")),_xll.BDP($C3636,"DUR_ADJ_OAS_MID"),IF(ISNUMBER(_xll.BDP($E3636&amp;" ISIN","DUR_ADJ_OAS_MID")),_xll.BDP($E3636&amp;" ISIN","DUR_ADJ_OAS_MID")," ")))</f>
        <v/>
      </c>
      <c r="S3636" s="7">
        <f>IF(ISNUMBER(N3636),Q3636*N3636,IF(ISNUMBER(R3636),J3636*R3636," "))</f>
        <v/>
      </c>
      <c r="T3636" t="inlineStr">
        <is>
          <t>01X3MYW97</t>
        </is>
      </c>
      <c r="U3636" t="inlineStr">
        <is>
          <t>Option</t>
        </is>
      </c>
      <c r="AG3636" t="n">
        <v>-0.355867</v>
      </c>
    </row>
    <row r="3637">
      <c r="A3637" t="inlineStr">
        <is>
          <t>TESL</t>
        </is>
      </c>
      <c r="B3637" t="inlineStr">
        <is>
          <t>SPXW US 10/17/25 C6750 Index</t>
        </is>
      </c>
      <c r="C3637" t="inlineStr">
        <is>
          <t>SPXW US 10/17/25 C6750 Index</t>
        </is>
      </c>
      <c r="F3637" t="inlineStr">
        <is>
          <t>01TZNQ212</t>
        </is>
      </c>
      <c r="G3637" s="1" t="n">
        <v>82</v>
      </c>
      <c r="H3637" s="1" t="n">
        <v>5.1</v>
      </c>
      <c r="I3637" s="2" t="n">
        <v>41820</v>
      </c>
      <c r="J3637" s="3" t="n">
        <v>0.0010177</v>
      </c>
      <c r="K3637" s="4" t="n">
        <v>41092841.69</v>
      </c>
      <c r="L3637" s="5" t="n">
        <v>1525001</v>
      </c>
      <c r="M3637" s="6" t="n">
        <v>26.94610803</v>
      </c>
      <c r="N3637" s="7">
        <f>IF(ISNUMBER(_xll.BDP($C3637, "DELTA_MID")),_xll.BDP($C3637, "DELTA_MID")," ")</f>
        <v/>
      </c>
      <c r="O3637" s="7">
        <f>IF(ISNUMBER(N3637),_xll.BDP($C3637, "OPT_UNDL_TICKER"),"")</f>
        <v/>
      </c>
      <c r="P3637" s="8">
        <f>IF(ISNUMBER(N3637),_xll.BDP($C3637, "OPT_UNDL_PX")," ")</f>
        <v/>
      </c>
      <c r="Q3637" s="7">
        <f>IF(ISNUMBER(N3637),+G3637*_xll.BDP($C3637, "PX_POS_MULT_FACTOR")*P3637/K3637," ")</f>
        <v/>
      </c>
      <c r="R3637" s="8">
        <f>IF(OR($A3637="TUA",$A3637="TYA"),"",IF(ISNUMBER(_xll.BDP($C3637,"DUR_ADJ_OAS_MID")),_xll.BDP($C3637,"DUR_ADJ_OAS_MID"),IF(ISNUMBER(_xll.BDP($E3637&amp;" ISIN","DUR_ADJ_OAS_MID")),_xll.BDP($E3637&amp;" ISIN","DUR_ADJ_OAS_MID")," ")))</f>
        <v/>
      </c>
      <c r="S3637" s="7">
        <f>IF(ISNUMBER(N3637),Q3637*N3637,IF(ISNUMBER(R3637),J3637*R3637," "))</f>
        <v/>
      </c>
      <c r="T3637" t="inlineStr">
        <is>
          <t>01TZNQ212</t>
        </is>
      </c>
      <c r="U3637" t="inlineStr">
        <is>
          <t>Option</t>
        </is>
      </c>
      <c r="AG3637" t="n">
        <v>-0.355867</v>
      </c>
    </row>
    <row r="3638">
      <c r="A3638" t="inlineStr">
        <is>
          <t>TESL</t>
        </is>
      </c>
      <c r="B3638" t="inlineStr">
        <is>
          <t>SPXW US 10/17/25 P5050 Index</t>
        </is>
      </c>
      <c r="C3638" t="inlineStr">
        <is>
          <t>SPXW US 10/17/25 P5050 Index</t>
        </is>
      </c>
      <c r="F3638" t="inlineStr">
        <is>
          <t>01TZNPYP7</t>
        </is>
      </c>
      <c r="G3638" s="1" t="n">
        <v>-102</v>
      </c>
      <c r="H3638" s="1" t="n">
        <v>0.6</v>
      </c>
      <c r="I3638" s="2" t="n">
        <v>-6120</v>
      </c>
      <c r="J3638" s="3" t="n">
        <v>-0.00014893</v>
      </c>
      <c r="K3638" s="4" t="n">
        <v>41092841.69</v>
      </c>
      <c r="L3638" s="5" t="n">
        <v>1525001</v>
      </c>
      <c r="M3638" s="6" t="n">
        <v>26.94610803</v>
      </c>
      <c r="N3638" s="7">
        <f>IF(ISNUMBER(_xll.BDP($C3638, "DELTA_MID")),_xll.BDP($C3638, "DELTA_MID")," ")</f>
        <v/>
      </c>
      <c r="O3638" s="7">
        <f>IF(ISNUMBER(N3638),_xll.BDP($C3638, "OPT_UNDL_TICKER"),"")</f>
        <v/>
      </c>
      <c r="P3638" s="8">
        <f>IF(ISNUMBER(N3638),_xll.BDP($C3638, "OPT_UNDL_PX")," ")</f>
        <v/>
      </c>
      <c r="Q3638" s="7">
        <f>IF(ISNUMBER(N3638),+G3638*_xll.BDP($C3638, "PX_POS_MULT_FACTOR")*P3638/K3638," ")</f>
        <v/>
      </c>
      <c r="R3638" s="8">
        <f>IF(OR($A3638="TUA",$A3638="TYA"),"",IF(ISNUMBER(_xll.BDP($C3638,"DUR_ADJ_OAS_MID")),_xll.BDP($C3638,"DUR_ADJ_OAS_MID"),IF(ISNUMBER(_xll.BDP($E3638&amp;" ISIN","DUR_ADJ_OAS_MID")),_xll.BDP($E3638&amp;" ISIN","DUR_ADJ_OAS_MID")," ")))</f>
        <v/>
      </c>
      <c r="S3638" s="7">
        <f>IF(ISNUMBER(N3638),Q3638*N3638,IF(ISNUMBER(R3638),J3638*R3638," "))</f>
        <v/>
      </c>
      <c r="T3638" t="inlineStr">
        <is>
          <t>01TZNPYP7</t>
        </is>
      </c>
      <c r="U3638" t="inlineStr">
        <is>
          <t>Option</t>
        </is>
      </c>
      <c r="AG3638" t="n">
        <v>-0.355867</v>
      </c>
    </row>
    <row r="3639">
      <c r="A3639" t="inlineStr">
        <is>
          <t>TESL</t>
        </is>
      </c>
      <c r="B3639" t="inlineStr">
        <is>
          <t>SPXW US 10/17/25 P5350 Index</t>
        </is>
      </c>
      <c r="C3639" t="inlineStr">
        <is>
          <t>SPXW US 10/17/25 P5350 Index</t>
        </is>
      </c>
      <c r="F3639" t="inlineStr">
        <is>
          <t>01TZNQK76</t>
        </is>
      </c>
      <c r="G3639" s="1" t="n">
        <v>102</v>
      </c>
      <c r="H3639" s="1" t="n">
        <v>1.05</v>
      </c>
      <c r="I3639" s="2" t="n">
        <v>10710</v>
      </c>
      <c r="J3639" s="3" t="n">
        <v>0.00026063</v>
      </c>
      <c r="K3639" s="4" t="n">
        <v>41092841.69</v>
      </c>
      <c r="L3639" s="5" t="n">
        <v>1525001</v>
      </c>
      <c r="M3639" s="6" t="n">
        <v>26.94610803</v>
      </c>
      <c r="N3639" s="7">
        <f>IF(ISNUMBER(_xll.BDP($C3639, "DELTA_MID")),_xll.BDP($C3639, "DELTA_MID")," ")</f>
        <v/>
      </c>
      <c r="O3639" s="7">
        <f>IF(ISNUMBER(N3639),_xll.BDP($C3639, "OPT_UNDL_TICKER"),"")</f>
        <v/>
      </c>
      <c r="P3639" s="8">
        <f>IF(ISNUMBER(N3639),_xll.BDP($C3639, "OPT_UNDL_PX")," ")</f>
        <v/>
      </c>
      <c r="Q3639" s="7">
        <f>IF(ISNUMBER(N3639),+G3639*_xll.BDP($C3639, "PX_POS_MULT_FACTOR")*P3639/K3639," ")</f>
        <v/>
      </c>
      <c r="R3639" s="8">
        <f>IF(OR($A3639="TUA",$A3639="TYA"),"",IF(ISNUMBER(_xll.BDP($C3639,"DUR_ADJ_OAS_MID")),_xll.BDP($C3639,"DUR_ADJ_OAS_MID"),IF(ISNUMBER(_xll.BDP($E3639&amp;" ISIN","DUR_ADJ_OAS_MID")),_xll.BDP($E3639&amp;" ISIN","DUR_ADJ_OAS_MID")," ")))</f>
        <v/>
      </c>
      <c r="S3639" s="7">
        <f>IF(ISNUMBER(N3639),Q3639*N3639,IF(ISNUMBER(R3639),J3639*R3639," "))</f>
        <v/>
      </c>
      <c r="T3639" t="inlineStr">
        <is>
          <t>01TZNQK76</t>
        </is>
      </c>
      <c r="U3639" t="inlineStr">
        <is>
          <t>Option</t>
        </is>
      </c>
      <c r="AG3639" t="n">
        <v>-0.355867</v>
      </c>
    </row>
    <row r="3640">
      <c r="A3640" t="inlineStr">
        <is>
          <t>TESL</t>
        </is>
      </c>
      <c r="B3640" t="inlineStr">
        <is>
          <t>SPXW US 10/17/25 P6150 Index</t>
        </is>
      </c>
      <c r="C3640" t="inlineStr">
        <is>
          <t>SPXW US 10/17/25 P6150 Index</t>
        </is>
      </c>
      <c r="F3640" t="inlineStr">
        <is>
          <t>01TZNR569</t>
        </is>
      </c>
      <c r="G3640" s="1" t="n">
        <v>11</v>
      </c>
      <c r="H3640" s="1" t="n">
        <v>7.4</v>
      </c>
      <c r="I3640" s="2" t="n">
        <v>8140</v>
      </c>
      <c r="J3640" s="3" t="n">
        <v>0.00019809</v>
      </c>
      <c r="K3640" s="4" t="n">
        <v>41092841.69</v>
      </c>
      <c r="L3640" s="5" t="n">
        <v>1525001</v>
      </c>
      <c r="M3640" s="6" t="n">
        <v>26.94610803</v>
      </c>
      <c r="N3640" s="7">
        <f>IF(ISNUMBER(_xll.BDP($C3640, "DELTA_MID")),_xll.BDP($C3640, "DELTA_MID")," ")</f>
        <v/>
      </c>
      <c r="O3640" s="7">
        <f>IF(ISNUMBER(N3640),_xll.BDP($C3640, "OPT_UNDL_TICKER"),"")</f>
        <v/>
      </c>
      <c r="P3640" s="8">
        <f>IF(ISNUMBER(N3640),_xll.BDP($C3640, "OPT_UNDL_PX")," ")</f>
        <v/>
      </c>
      <c r="Q3640" s="7">
        <f>IF(ISNUMBER(N3640),+G3640*_xll.BDP($C3640, "PX_POS_MULT_FACTOR")*P3640/K3640," ")</f>
        <v/>
      </c>
      <c r="R3640" s="8">
        <f>IF(OR($A3640="TUA",$A3640="TYA"),"",IF(ISNUMBER(_xll.BDP($C3640,"DUR_ADJ_OAS_MID")),_xll.BDP($C3640,"DUR_ADJ_OAS_MID"),IF(ISNUMBER(_xll.BDP($E3640&amp;" ISIN","DUR_ADJ_OAS_MID")),_xll.BDP($E3640&amp;" ISIN","DUR_ADJ_OAS_MID")," ")))</f>
        <v/>
      </c>
      <c r="S3640" s="7">
        <f>IF(ISNUMBER(N3640),Q3640*N3640,IF(ISNUMBER(R3640),J3640*R3640," "))</f>
        <v/>
      </c>
      <c r="T3640" t="inlineStr">
        <is>
          <t>01TZNR569</t>
        </is>
      </c>
      <c r="U3640" t="inlineStr">
        <is>
          <t>Option</t>
        </is>
      </c>
      <c r="AG3640" t="n">
        <v>-0.355867</v>
      </c>
    </row>
    <row r="3641">
      <c r="A3641" t="inlineStr">
        <is>
          <t>TESL</t>
        </is>
      </c>
      <c r="B3641" t="inlineStr">
        <is>
          <t>SPXW US 10/17/25 P6200 Index</t>
        </is>
      </c>
      <c r="C3641" t="inlineStr">
        <is>
          <t>SPXW US 10/17/25 P6200 Index</t>
        </is>
      </c>
      <c r="F3641" t="inlineStr">
        <is>
          <t>01TZNQJ60</t>
        </is>
      </c>
      <c r="G3641" s="1" t="n">
        <v>11</v>
      </c>
      <c r="H3641" s="1" t="n">
        <v>9.300000000000001</v>
      </c>
      <c r="I3641" s="2" t="n">
        <v>10230</v>
      </c>
      <c r="J3641" s="3" t="n">
        <v>0.00024895</v>
      </c>
      <c r="K3641" s="4" t="n">
        <v>41092841.69</v>
      </c>
      <c r="L3641" s="5" t="n">
        <v>1525001</v>
      </c>
      <c r="M3641" s="6" t="n">
        <v>26.94610803</v>
      </c>
      <c r="N3641" s="7">
        <f>IF(ISNUMBER(_xll.BDP($C3641, "DELTA_MID")),_xll.BDP($C3641, "DELTA_MID")," ")</f>
        <v/>
      </c>
      <c r="O3641" s="7">
        <f>IF(ISNUMBER(N3641),_xll.BDP($C3641, "OPT_UNDL_TICKER"),"")</f>
        <v/>
      </c>
      <c r="P3641" s="8">
        <f>IF(ISNUMBER(N3641),_xll.BDP($C3641, "OPT_UNDL_PX")," ")</f>
        <v/>
      </c>
      <c r="Q3641" s="7">
        <f>IF(ISNUMBER(N3641),+G3641*_xll.BDP($C3641, "PX_POS_MULT_FACTOR")*P3641/K3641," ")</f>
        <v/>
      </c>
      <c r="R3641" s="8">
        <f>IF(OR($A3641="TUA",$A3641="TYA"),"",IF(ISNUMBER(_xll.BDP($C3641,"DUR_ADJ_OAS_MID")),_xll.BDP($C3641,"DUR_ADJ_OAS_MID"),IF(ISNUMBER(_xll.BDP($E3641&amp;" ISIN","DUR_ADJ_OAS_MID")),_xll.BDP($E3641&amp;" ISIN","DUR_ADJ_OAS_MID")," ")))</f>
        <v/>
      </c>
      <c r="S3641" s="7">
        <f>IF(ISNUMBER(N3641),Q3641*N3641,IF(ISNUMBER(R3641),J3641*R3641," "))</f>
        <v/>
      </c>
      <c r="T3641" t="inlineStr">
        <is>
          <t>01TZNQJ60</t>
        </is>
      </c>
      <c r="U3641" t="inlineStr">
        <is>
          <t>Option</t>
        </is>
      </c>
      <c r="AG3641" t="n">
        <v>-0.355867</v>
      </c>
    </row>
    <row r="3642">
      <c r="A3642" t="inlineStr">
        <is>
          <t>TESL</t>
        </is>
      </c>
      <c r="B3642" t="inlineStr">
        <is>
          <t>SPXW US 10/17/25 P6450 Index</t>
        </is>
      </c>
      <c r="C3642" t="inlineStr">
        <is>
          <t>SPXW US 10/17/25 P6450 Index</t>
        </is>
      </c>
      <c r="F3642" t="inlineStr">
        <is>
          <t>01TZNQJ42</t>
        </is>
      </c>
      <c r="G3642" s="1" t="n">
        <v>-11</v>
      </c>
      <c r="H3642" s="1" t="n">
        <v>37.5</v>
      </c>
      <c r="I3642" s="2" t="n">
        <v>-41250</v>
      </c>
      <c r="J3642" s="3" t="n">
        <v>-0.00100382</v>
      </c>
      <c r="K3642" s="4" t="n">
        <v>41092841.69</v>
      </c>
      <c r="L3642" s="5" t="n">
        <v>1525001</v>
      </c>
      <c r="M3642" s="6" t="n">
        <v>26.94610803</v>
      </c>
      <c r="N3642" s="7">
        <f>IF(ISNUMBER(_xll.BDP($C3642, "DELTA_MID")),_xll.BDP($C3642, "DELTA_MID")," ")</f>
        <v/>
      </c>
      <c r="O3642" s="7">
        <f>IF(ISNUMBER(N3642),_xll.BDP($C3642, "OPT_UNDL_TICKER"),"")</f>
        <v/>
      </c>
      <c r="P3642" s="8">
        <f>IF(ISNUMBER(N3642),_xll.BDP($C3642, "OPT_UNDL_PX")," ")</f>
        <v/>
      </c>
      <c r="Q3642" s="7">
        <f>IF(ISNUMBER(N3642),+G3642*_xll.BDP($C3642, "PX_POS_MULT_FACTOR")*P3642/K3642," ")</f>
        <v/>
      </c>
      <c r="R3642" s="8">
        <f>IF(OR($A3642="TUA",$A3642="TYA"),"",IF(ISNUMBER(_xll.BDP($C3642,"DUR_ADJ_OAS_MID")),_xll.BDP($C3642,"DUR_ADJ_OAS_MID"),IF(ISNUMBER(_xll.BDP($E3642&amp;" ISIN","DUR_ADJ_OAS_MID")),_xll.BDP($E3642&amp;" ISIN","DUR_ADJ_OAS_MID")," ")))</f>
        <v/>
      </c>
      <c r="S3642" s="7">
        <f>IF(ISNUMBER(N3642),Q3642*N3642,IF(ISNUMBER(R3642),J3642*R3642," "))</f>
        <v/>
      </c>
      <c r="T3642" t="inlineStr">
        <is>
          <t>01TZNQJ42</t>
        </is>
      </c>
      <c r="U3642" t="inlineStr">
        <is>
          <t>Option</t>
        </is>
      </c>
      <c r="AG3642" t="n">
        <v>-0.355867</v>
      </c>
    </row>
    <row r="3643">
      <c r="A3643" t="inlineStr">
        <is>
          <t>TESL</t>
        </is>
      </c>
      <c r="B3643" t="inlineStr">
        <is>
          <t>SPXW US 10/17/25 P6500 Index</t>
        </is>
      </c>
      <c r="C3643" t="inlineStr">
        <is>
          <t>SPXW US 10/17/25 P6500 Index</t>
        </is>
      </c>
      <c r="F3643" t="inlineStr">
        <is>
          <t>01TZNPYH6</t>
        </is>
      </c>
      <c r="G3643" s="1" t="n">
        <v>-11</v>
      </c>
      <c r="H3643" s="1" t="n">
        <v>50.85</v>
      </c>
      <c r="I3643" s="2" t="n">
        <v>-55935</v>
      </c>
      <c r="J3643" s="3" t="n">
        <v>-0.00136119</v>
      </c>
      <c r="K3643" s="4" t="n">
        <v>41092841.69</v>
      </c>
      <c r="L3643" s="5" t="n">
        <v>1525001</v>
      </c>
      <c r="M3643" s="6" t="n">
        <v>26.94610803</v>
      </c>
      <c r="N3643" s="7">
        <f>IF(ISNUMBER(_xll.BDP($C3643, "DELTA_MID")),_xll.BDP($C3643, "DELTA_MID")," ")</f>
        <v/>
      </c>
      <c r="O3643" s="7">
        <f>IF(ISNUMBER(N3643),_xll.BDP($C3643, "OPT_UNDL_TICKER"),"")</f>
        <v/>
      </c>
      <c r="P3643" s="8">
        <f>IF(ISNUMBER(N3643),_xll.BDP($C3643, "OPT_UNDL_PX")," ")</f>
        <v/>
      </c>
      <c r="Q3643" s="7">
        <f>IF(ISNUMBER(N3643),+G3643*_xll.BDP($C3643, "PX_POS_MULT_FACTOR")*P3643/K3643," ")</f>
        <v/>
      </c>
      <c r="R3643" s="8">
        <f>IF(OR($A3643="TUA",$A3643="TYA"),"",IF(ISNUMBER(_xll.BDP($C3643,"DUR_ADJ_OAS_MID")),_xll.BDP($C3643,"DUR_ADJ_OAS_MID"),IF(ISNUMBER(_xll.BDP($E3643&amp;" ISIN","DUR_ADJ_OAS_MID")),_xll.BDP($E3643&amp;" ISIN","DUR_ADJ_OAS_MID")," ")))</f>
        <v/>
      </c>
      <c r="S3643" s="7">
        <f>IF(ISNUMBER(N3643),Q3643*N3643,IF(ISNUMBER(R3643),J3643*R3643," "))</f>
        <v/>
      </c>
      <c r="T3643" t="inlineStr">
        <is>
          <t>01TZNPYH6</t>
        </is>
      </c>
      <c r="U3643" t="inlineStr">
        <is>
          <t>Option</t>
        </is>
      </c>
      <c r="AG3643" t="n">
        <v>-0.355867</v>
      </c>
    </row>
    <row r="3644">
      <c r="A3644" t="inlineStr">
        <is>
          <t>TESL</t>
        </is>
      </c>
      <c r="B3644" t="inlineStr">
        <is>
          <t>SPXW US 10/22/25 C6790 Index</t>
        </is>
      </c>
      <c r="C3644" t="inlineStr">
        <is>
          <t>SPXW US 10/22/25 C6790 Index</t>
        </is>
      </c>
      <c r="F3644" t="inlineStr">
        <is>
          <t>01XMVLW18</t>
        </is>
      </c>
      <c r="G3644" s="1" t="n">
        <v>17</v>
      </c>
      <c r="H3644" s="1" t="n">
        <v>5.3</v>
      </c>
      <c r="I3644" s="2" t="n">
        <v>9010</v>
      </c>
      <c r="J3644" s="3" t="n">
        <v>0.00021926</v>
      </c>
      <c r="K3644" s="4" t="n">
        <v>41092841.69</v>
      </c>
      <c r="L3644" s="5" t="n">
        <v>1525001</v>
      </c>
      <c r="M3644" s="6" t="n">
        <v>26.94610803</v>
      </c>
      <c r="N3644" s="7">
        <f>IF(ISNUMBER(_xll.BDP($C3644, "DELTA_MID")),_xll.BDP($C3644, "DELTA_MID")," ")</f>
        <v/>
      </c>
      <c r="O3644" s="7">
        <f>IF(ISNUMBER(N3644),_xll.BDP($C3644, "OPT_UNDL_TICKER"),"")</f>
        <v/>
      </c>
      <c r="P3644" s="8">
        <f>IF(ISNUMBER(N3644),_xll.BDP($C3644, "OPT_UNDL_PX")," ")</f>
        <v/>
      </c>
      <c r="Q3644" s="7">
        <f>IF(ISNUMBER(N3644),+G3644*_xll.BDP($C3644, "PX_POS_MULT_FACTOR")*P3644/K3644," ")</f>
        <v/>
      </c>
      <c r="R3644" s="8">
        <f>IF(OR($A3644="TUA",$A3644="TYA"),"",IF(ISNUMBER(_xll.BDP($C3644,"DUR_ADJ_OAS_MID")),_xll.BDP($C3644,"DUR_ADJ_OAS_MID"),IF(ISNUMBER(_xll.BDP($E3644&amp;" ISIN","DUR_ADJ_OAS_MID")),_xll.BDP($E3644&amp;" ISIN","DUR_ADJ_OAS_MID")," ")))</f>
        <v/>
      </c>
      <c r="S3644" s="7">
        <f>IF(ISNUMBER(N3644),Q3644*N3644,IF(ISNUMBER(R3644),J3644*R3644," "))</f>
        <v/>
      </c>
      <c r="T3644" t="inlineStr">
        <is>
          <t>01XMVLW18</t>
        </is>
      </c>
      <c r="U3644" t="inlineStr">
        <is>
          <t>Option</t>
        </is>
      </c>
      <c r="AG3644" t="n">
        <v>-0.355867</v>
      </c>
    </row>
    <row r="3645">
      <c r="A3645" t="inlineStr">
        <is>
          <t>TESL</t>
        </is>
      </c>
      <c r="B3645" t="inlineStr">
        <is>
          <t>SPXW US 10/22/25 P6200 Index</t>
        </is>
      </c>
      <c r="C3645" t="inlineStr">
        <is>
          <t>SPXW US 10/22/25 P6200 Index</t>
        </is>
      </c>
      <c r="F3645" t="inlineStr">
        <is>
          <t>01X7SVPJ7</t>
        </is>
      </c>
      <c r="G3645" s="1" t="n">
        <v>11</v>
      </c>
      <c r="H3645" s="1" t="n">
        <v>16.45</v>
      </c>
      <c r="I3645" s="2" t="n">
        <v>18095</v>
      </c>
      <c r="J3645" s="3" t="n">
        <v>0.00044034</v>
      </c>
      <c r="K3645" s="4" t="n">
        <v>41092841.69</v>
      </c>
      <c r="L3645" s="5" t="n">
        <v>1525001</v>
      </c>
      <c r="M3645" s="6" t="n">
        <v>26.94610803</v>
      </c>
      <c r="N3645" s="7">
        <f>IF(ISNUMBER(_xll.BDP($C3645, "DELTA_MID")),_xll.BDP($C3645, "DELTA_MID")," ")</f>
        <v/>
      </c>
      <c r="O3645" s="7">
        <f>IF(ISNUMBER(N3645),_xll.BDP($C3645, "OPT_UNDL_TICKER"),"")</f>
        <v/>
      </c>
      <c r="P3645" s="8">
        <f>IF(ISNUMBER(N3645),_xll.BDP($C3645, "OPT_UNDL_PX")," ")</f>
        <v/>
      </c>
      <c r="Q3645" s="7">
        <f>IF(ISNUMBER(N3645),+G3645*_xll.BDP($C3645, "PX_POS_MULT_FACTOR")*P3645/K3645," ")</f>
        <v/>
      </c>
      <c r="R3645" s="8">
        <f>IF(OR($A3645="TUA",$A3645="TYA"),"",IF(ISNUMBER(_xll.BDP($C3645,"DUR_ADJ_OAS_MID")),_xll.BDP($C3645,"DUR_ADJ_OAS_MID"),IF(ISNUMBER(_xll.BDP($E3645&amp;" ISIN","DUR_ADJ_OAS_MID")),_xll.BDP($E3645&amp;" ISIN","DUR_ADJ_OAS_MID")," ")))</f>
        <v/>
      </c>
      <c r="S3645" s="7">
        <f>IF(ISNUMBER(N3645),Q3645*N3645,IF(ISNUMBER(R3645),J3645*R3645," "))</f>
        <v/>
      </c>
      <c r="T3645" t="inlineStr">
        <is>
          <t>01X7SVPJ7</t>
        </is>
      </c>
      <c r="U3645" t="inlineStr">
        <is>
          <t>Option</t>
        </is>
      </c>
      <c r="AG3645" t="n">
        <v>-0.355867</v>
      </c>
    </row>
    <row r="3646">
      <c r="A3646" t="inlineStr">
        <is>
          <t>TESL</t>
        </is>
      </c>
      <c r="B3646" t="inlineStr">
        <is>
          <t>SPXW US 10/22/25 P6500 Index</t>
        </is>
      </c>
      <c r="C3646" t="inlineStr">
        <is>
          <t>SPXW US 10/22/25 P6500 Index</t>
        </is>
      </c>
      <c r="F3646" t="inlineStr">
        <is>
          <t>01X7SW6W3</t>
        </is>
      </c>
      <c r="G3646" s="1" t="n">
        <v>-11</v>
      </c>
      <c r="H3646" s="1" t="n">
        <v>64.15000000000001</v>
      </c>
      <c r="I3646" s="2" t="n">
        <v>-70565</v>
      </c>
      <c r="J3646" s="3" t="n">
        <v>-0.00171721</v>
      </c>
      <c r="K3646" s="4" t="n">
        <v>41092841.69</v>
      </c>
      <c r="L3646" s="5" t="n">
        <v>1525001</v>
      </c>
      <c r="M3646" s="6" t="n">
        <v>26.94610803</v>
      </c>
      <c r="N3646" s="7">
        <f>IF(ISNUMBER(_xll.BDP($C3646, "DELTA_MID")),_xll.BDP($C3646, "DELTA_MID")," ")</f>
        <v/>
      </c>
      <c r="O3646" s="7">
        <f>IF(ISNUMBER(N3646),_xll.BDP($C3646, "OPT_UNDL_TICKER"),"")</f>
        <v/>
      </c>
      <c r="P3646" s="8">
        <f>IF(ISNUMBER(N3646),_xll.BDP($C3646, "OPT_UNDL_PX")," ")</f>
        <v/>
      </c>
      <c r="Q3646" s="7">
        <f>IF(ISNUMBER(N3646),+G3646*_xll.BDP($C3646, "PX_POS_MULT_FACTOR")*P3646/K3646," ")</f>
        <v/>
      </c>
      <c r="R3646" s="8">
        <f>IF(OR($A3646="TUA",$A3646="TYA"),"",IF(ISNUMBER(_xll.BDP($C3646,"DUR_ADJ_OAS_MID")),_xll.BDP($C3646,"DUR_ADJ_OAS_MID"),IF(ISNUMBER(_xll.BDP($E3646&amp;" ISIN","DUR_ADJ_OAS_MID")),_xll.BDP($E3646&amp;" ISIN","DUR_ADJ_OAS_MID")," ")))</f>
        <v/>
      </c>
      <c r="S3646" s="7">
        <f>IF(ISNUMBER(N3646),Q3646*N3646,IF(ISNUMBER(R3646),J3646*R3646," "))</f>
        <v/>
      </c>
      <c r="T3646" t="inlineStr">
        <is>
          <t>01X7SW6W3</t>
        </is>
      </c>
      <c r="U3646" t="inlineStr">
        <is>
          <t>Option</t>
        </is>
      </c>
      <c r="AG3646" t="n">
        <v>-0.355867</v>
      </c>
    </row>
    <row r="3647">
      <c r="A3647" t="inlineStr">
        <is>
          <t>TESL</t>
        </is>
      </c>
      <c r="B3647" t="inlineStr">
        <is>
          <t>SPXW US 10/24/25 C6810 Index</t>
        </is>
      </c>
      <c r="C3647" t="inlineStr">
        <is>
          <t>SPXW US 10/24/25 C6810 Index</t>
        </is>
      </c>
      <c r="F3647" t="inlineStr">
        <is>
          <t>01XB3DW48</t>
        </is>
      </c>
      <c r="G3647" s="1" t="n">
        <v>17</v>
      </c>
      <c r="H3647" s="1" t="n">
        <v>6.1</v>
      </c>
      <c r="I3647" s="2" t="n">
        <v>10370</v>
      </c>
      <c r="J3647" s="3" t="n">
        <v>0.00025236</v>
      </c>
      <c r="K3647" s="4" t="n">
        <v>41092841.69</v>
      </c>
      <c r="L3647" s="5" t="n">
        <v>1525001</v>
      </c>
      <c r="M3647" s="6" t="n">
        <v>26.94610803</v>
      </c>
      <c r="N3647" s="7">
        <f>IF(ISNUMBER(_xll.BDP($C3647, "DELTA_MID")),_xll.BDP($C3647, "DELTA_MID")," ")</f>
        <v/>
      </c>
      <c r="O3647" s="7">
        <f>IF(ISNUMBER(N3647),_xll.BDP($C3647, "OPT_UNDL_TICKER"),"")</f>
        <v/>
      </c>
      <c r="P3647" s="8">
        <f>IF(ISNUMBER(N3647),_xll.BDP($C3647, "OPT_UNDL_PX")," ")</f>
        <v/>
      </c>
      <c r="Q3647" s="7">
        <f>IF(ISNUMBER(N3647),+G3647*_xll.BDP($C3647, "PX_POS_MULT_FACTOR")*P3647/K3647," ")</f>
        <v/>
      </c>
      <c r="R3647" s="8">
        <f>IF(OR($A3647="TUA",$A3647="TYA"),"",IF(ISNUMBER(_xll.BDP($C3647,"DUR_ADJ_OAS_MID")),_xll.BDP($C3647,"DUR_ADJ_OAS_MID"),IF(ISNUMBER(_xll.BDP($E3647&amp;" ISIN","DUR_ADJ_OAS_MID")),_xll.BDP($E3647&amp;" ISIN","DUR_ADJ_OAS_MID")," ")))</f>
        <v/>
      </c>
      <c r="S3647" s="7">
        <f>IF(ISNUMBER(N3647),Q3647*N3647,IF(ISNUMBER(R3647),J3647*R3647," "))</f>
        <v/>
      </c>
      <c r="T3647" t="inlineStr">
        <is>
          <t>01XB3DW48</t>
        </is>
      </c>
      <c r="U3647" t="inlineStr">
        <is>
          <t>Option</t>
        </is>
      </c>
      <c r="AG3647" t="n">
        <v>-0.355867</v>
      </c>
    </row>
    <row r="3648">
      <c r="A3648" t="inlineStr">
        <is>
          <t>TESL</t>
        </is>
      </c>
      <c r="B3648" t="inlineStr">
        <is>
          <t>SPXW US 11/07/25 C6735 Index</t>
        </is>
      </c>
      <c r="C3648" t="inlineStr">
        <is>
          <t>SPXW US 11/07/25 C6735 Index</t>
        </is>
      </c>
      <c r="F3648" t="inlineStr">
        <is>
          <t>01XR0GR36</t>
        </is>
      </c>
      <c r="G3648" s="1" t="n">
        <v>15</v>
      </c>
      <c r="H3648" s="1" t="n">
        <v>44.1</v>
      </c>
      <c r="I3648" s="2" t="n">
        <v>66150</v>
      </c>
      <c r="J3648" s="3" t="n">
        <v>0.00160977</v>
      </c>
      <c r="K3648" s="4" t="n">
        <v>41092841.69</v>
      </c>
      <c r="L3648" s="5" t="n">
        <v>1525001</v>
      </c>
      <c r="M3648" s="6" t="n">
        <v>26.94610803</v>
      </c>
      <c r="N3648" s="7">
        <f>IF(ISNUMBER(_xll.BDP($C3648, "DELTA_MID")),_xll.BDP($C3648, "DELTA_MID")," ")</f>
        <v/>
      </c>
      <c r="O3648" s="7">
        <f>IF(ISNUMBER(N3648),_xll.BDP($C3648, "OPT_UNDL_TICKER"),"")</f>
        <v/>
      </c>
      <c r="P3648" s="8">
        <f>IF(ISNUMBER(N3648),_xll.BDP($C3648, "OPT_UNDL_PX")," ")</f>
        <v/>
      </c>
      <c r="Q3648" s="7">
        <f>IF(ISNUMBER(N3648),+G3648*_xll.BDP($C3648, "PX_POS_MULT_FACTOR")*P3648/K3648," ")</f>
        <v/>
      </c>
      <c r="R3648" s="8">
        <f>IF(OR($A3648="TUA",$A3648="TYA"),"",IF(ISNUMBER(_xll.BDP($C3648,"DUR_ADJ_OAS_MID")),_xll.BDP($C3648,"DUR_ADJ_OAS_MID"),IF(ISNUMBER(_xll.BDP($E3648&amp;" ISIN","DUR_ADJ_OAS_MID")),_xll.BDP($E3648&amp;" ISIN","DUR_ADJ_OAS_MID")," ")))</f>
        <v/>
      </c>
      <c r="S3648" s="7">
        <f>IF(ISNUMBER(N3648),Q3648*N3648,IF(ISNUMBER(R3648),J3648*R3648," "))</f>
        <v/>
      </c>
      <c r="T3648" t="inlineStr">
        <is>
          <t>01XR0GR36</t>
        </is>
      </c>
      <c r="U3648" t="inlineStr">
        <is>
          <t>Option</t>
        </is>
      </c>
      <c r="AG3648" t="n">
        <v>-0.355867</v>
      </c>
    </row>
    <row r="3649">
      <c r="A3649" t="inlineStr">
        <is>
          <t>TESL</t>
        </is>
      </c>
      <c r="B3649" t="inlineStr">
        <is>
          <t>SPXW US 11/21/25 P5200 Index</t>
        </is>
      </c>
      <c r="C3649" t="inlineStr">
        <is>
          <t>SPXW US 11/21/25 P5200 Index</t>
        </is>
      </c>
      <c r="F3649" t="inlineStr">
        <is>
          <t>01VLFVCB0</t>
        </is>
      </c>
      <c r="G3649" s="1" t="n">
        <v>-111</v>
      </c>
      <c r="H3649" s="1" t="n">
        <v>10.4</v>
      </c>
      <c r="I3649" s="2" t="n">
        <v>-115440</v>
      </c>
      <c r="J3649" s="3" t="n">
        <v>-0.00280925</v>
      </c>
      <c r="K3649" s="4" t="n">
        <v>41092841.69</v>
      </c>
      <c r="L3649" s="5" t="n">
        <v>1525001</v>
      </c>
      <c r="M3649" s="6" t="n">
        <v>26.94610803</v>
      </c>
      <c r="N3649" s="7">
        <f>IF(ISNUMBER(_xll.BDP($C3649, "DELTA_MID")),_xll.BDP($C3649, "DELTA_MID")," ")</f>
        <v/>
      </c>
      <c r="O3649" s="7">
        <f>IF(ISNUMBER(N3649),_xll.BDP($C3649, "OPT_UNDL_TICKER"),"")</f>
        <v/>
      </c>
      <c r="P3649" s="8">
        <f>IF(ISNUMBER(N3649),_xll.BDP($C3649, "OPT_UNDL_PX")," ")</f>
        <v/>
      </c>
      <c r="Q3649" s="7">
        <f>IF(ISNUMBER(N3649),+G3649*_xll.BDP($C3649, "PX_POS_MULT_FACTOR")*P3649/K3649," ")</f>
        <v/>
      </c>
      <c r="R3649" s="8">
        <f>IF(OR($A3649="TUA",$A3649="TYA"),"",IF(ISNUMBER(_xll.BDP($C3649,"DUR_ADJ_OAS_MID")),_xll.BDP($C3649,"DUR_ADJ_OAS_MID"),IF(ISNUMBER(_xll.BDP($E3649&amp;" ISIN","DUR_ADJ_OAS_MID")),_xll.BDP($E3649&amp;" ISIN","DUR_ADJ_OAS_MID")," ")))</f>
        <v/>
      </c>
      <c r="S3649" s="7">
        <f>IF(ISNUMBER(N3649),Q3649*N3649,IF(ISNUMBER(R3649),J3649*R3649," "))</f>
        <v/>
      </c>
      <c r="T3649" t="inlineStr">
        <is>
          <t>01VLFVCB0</t>
        </is>
      </c>
      <c r="U3649" t="inlineStr">
        <is>
          <t>Option</t>
        </is>
      </c>
      <c r="AG3649" t="n">
        <v>-0.355867</v>
      </c>
    </row>
    <row r="3650">
      <c r="A3650" t="inlineStr">
        <is>
          <t>TESL</t>
        </is>
      </c>
      <c r="B3650" t="inlineStr">
        <is>
          <t>SPXW US 11/21/25 P5500 Index</t>
        </is>
      </c>
      <c r="C3650" t="inlineStr">
        <is>
          <t>SPXW US 11/21/25 P5500 Index</t>
        </is>
      </c>
      <c r="F3650" t="inlineStr">
        <is>
          <t>01VLFVCL9</t>
        </is>
      </c>
      <c r="G3650" s="1" t="n">
        <v>111</v>
      </c>
      <c r="H3650" s="1" t="n">
        <v>16.3</v>
      </c>
      <c r="I3650" s="2" t="n">
        <v>180930</v>
      </c>
      <c r="J3650" s="3" t="n">
        <v>0.00440296</v>
      </c>
      <c r="K3650" s="4" t="n">
        <v>41092841.69</v>
      </c>
      <c r="L3650" s="5" t="n">
        <v>1525001</v>
      </c>
      <c r="M3650" s="6" t="n">
        <v>26.94610803</v>
      </c>
      <c r="N3650" s="7">
        <f>IF(ISNUMBER(_xll.BDP($C3650, "DELTA_MID")),_xll.BDP($C3650, "DELTA_MID")," ")</f>
        <v/>
      </c>
      <c r="O3650" s="7">
        <f>IF(ISNUMBER(N3650),_xll.BDP($C3650, "OPT_UNDL_TICKER"),"")</f>
        <v/>
      </c>
      <c r="P3650" s="8">
        <f>IF(ISNUMBER(N3650),_xll.BDP($C3650, "OPT_UNDL_PX")," ")</f>
        <v/>
      </c>
      <c r="Q3650" s="7">
        <f>IF(ISNUMBER(N3650),+G3650*_xll.BDP($C3650, "PX_POS_MULT_FACTOR")*P3650/K3650," ")</f>
        <v/>
      </c>
      <c r="R3650" s="8">
        <f>IF(OR($A3650="TUA",$A3650="TYA"),"",IF(ISNUMBER(_xll.BDP($C3650,"DUR_ADJ_OAS_MID")),_xll.BDP($C3650,"DUR_ADJ_OAS_MID"),IF(ISNUMBER(_xll.BDP($E3650&amp;" ISIN","DUR_ADJ_OAS_MID")),_xll.BDP($E3650&amp;" ISIN","DUR_ADJ_OAS_MID")," ")))</f>
        <v/>
      </c>
      <c r="S3650" s="7">
        <f>IF(ISNUMBER(N3650),Q3650*N3650,IF(ISNUMBER(R3650),J3650*R3650," "))</f>
        <v/>
      </c>
      <c r="T3650" t="inlineStr">
        <is>
          <t>01VLFVCL9</t>
        </is>
      </c>
      <c r="U3650" t="inlineStr">
        <is>
          <t>Option</t>
        </is>
      </c>
      <c r="AG3650" t="n">
        <v>-0.355867</v>
      </c>
    </row>
    <row r="3651">
      <c r="A3651" t="inlineStr">
        <is>
          <t>TESL</t>
        </is>
      </c>
      <c r="B3651" t="inlineStr">
        <is>
          <t>SPXW US 12/19/25 P5400 Index</t>
        </is>
      </c>
      <c r="C3651" t="inlineStr">
        <is>
          <t>SPXW US 12/19/25 P5400 Index</t>
        </is>
      </c>
      <c r="F3651" t="inlineStr">
        <is>
          <t>01W4GRZ65</t>
        </is>
      </c>
      <c r="G3651" s="1" t="n">
        <v>-139</v>
      </c>
      <c r="H3651" s="1" t="n">
        <v>27.5</v>
      </c>
      <c r="I3651" s="2" t="n">
        <v>-382250</v>
      </c>
      <c r="J3651" s="3" t="n">
        <v>-0.009302110000000001</v>
      </c>
      <c r="K3651" s="4" t="n">
        <v>41092841.69</v>
      </c>
      <c r="L3651" s="5" t="n">
        <v>1525001</v>
      </c>
      <c r="M3651" s="6" t="n">
        <v>26.94610803</v>
      </c>
      <c r="N3651" s="7">
        <f>IF(ISNUMBER(_xll.BDP($C3651, "DELTA_MID")),_xll.BDP($C3651, "DELTA_MID")," ")</f>
        <v/>
      </c>
      <c r="O3651" s="7">
        <f>IF(ISNUMBER(N3651),_xll.BDP($C3651, "OPT_UNDL_TICKER"),"")</f>
        <v/>
      </c>
      <c r="P3651" s="8">
        <f>IF(ISNUMBER(N3651),_xll.BDP($C3651, "OPT_UNDL_PX")," ")</f>
        <v/>
      </c>
      <c r="Q3651" s="7">
        <f>IF(ISNUMBER(N3651),+G3651*_xll.BDP($C3651, "PX_POS_MULT_FACTOR")*P3651/K3651," ")</f>
        <v/>
      </c>
      <c r="R3651" s="8">
        <f>IF(OR($A3651="TUA",$A3651="TYA"),"",IF(ISNUMBER(_xll.BDP($C3651,"DUR_ADJ_OAS_MID")),_xll.BDP($C3651,"DUR_ADJ_OAS_MID"),IF(ISNUMBER(_xll.BDP($E3651&amp;" ISIN","DUR_ADJ_OAS_MID")),_xll.BDP($E3651&amp;" ISIN","DUR_ADJ_OAS_MID")," ")))</f>
        <v/>
      </c>
      <c r="S3651" s="7">
        <f>IF(ISNUMBER(N3651),Q3651*N3651,IF(ISNUMBER(R3651),J3651*R3651," "))</f>
        <v/>
      </c>
      <c r="T3651" t="inlineStr">
        <is>
          <t>01W4GRZ65</t>
        </is>
      </c>
      <c r="U3651" t="inlineStr">
        <is>
          <t>Option</t>
        </is>
      </c>
      <c r="AG3651" t="n">
        <v>-0.355867</v>
      </c>
    </row>
    <row r="3652">
      <c r="A3652" t="inlineStr">
        <is>
          <t>TESL</t>
        </is>
      </c>
      <c r="B3652" t="inlineStr">
        <is>
          <t>SPXW US 12/19/25 P5700 Index</t>
        </is>
      </c>
      <c r="C3652" t="inlineStr">
        <is>
          <t>SPXW US 12/19/25 P5700 Index</t>
        </is>
      </c>
      <c r="F3652" t="inlineStr">
        <is>
          <t>01W4GRX33</t>
        </is>
      </c>
      <c r="G3652" s="1" t="n">
        <v>139</v>
      </c>
      <c r="H3652" s="1" t="n">
        <v>43.1</v>
      </c>
      <c r="I3652" s="2" t="n">
        <v>599090</v>
      </c>
      <c r="J3652" s="3" t="n">
        <v>0.01457894</v>
      </c>
      <c r="K3652" s="4" t="n">
        <v>41092841.69</v>
      </c>
      <c r="L3652" s="5" t="n">
        <v>1525001</v>
      </c>
      <c r="M3652" s="6" t="n">
        <v>26.94610803</v>
      </c>
      <c r="N3652" s="7">
        <f>IF(ISNUMBER(_xll.BDP($C3652, "DELTA_MID")),_xll.BDP($C3652, "DELTA_MID")," ")</f>
        <v/>
      </c>
      <c r="O3652" s="7">
        <f>IF(ISNUMBER(N3652),_xll.BDP($C3652, "OPT_UNDL_TICKER"),"")</f>
        <v/>
      </c>
      <c r="P3652" s="8">
        <f>IF(ISNUMBER(N3652),_xll.BDP($C3652, "OPT_UNDL_PX")," ")</f>
        <v/>
      </c>
      <c r="Q3652" s="7">
        <f>IF(ISNUMBER(N3652),+G3652*_xll.BDP($C3652, "PX_POS_MULT_FACTOR")*P3652/K3652," ")</f>
        <v/>
      </c>
      <c r="R3652" s="8">
        <f>IF(OR($A3652="TUA",$A3652="TYA"),"",IF(ISNUMBER(_xll.BDP($C3652,"DUR_ADJ_OAS_MID")),_xll.BDP($C3652,"DUR_ADJ_OAS_MID"),IF(ISNUMBER(_xll.BDP($E3652&amp;" ISIN","DUR_ADJ_OAS_MID")),_xll.BDP($E3652&amp;" ISIN","DUR_ADJ_OAS_MID")," ")))</f>
        <v/>
      </c>
      <c r="S3652" s="7">
        <f>IF(ISNUMBER(N3652),Q3652*N3652,IF(ISNUMBER(R3652),J3652*R3652," "))</f>
        <v/>
      </c>
      <c r="T3652" t="inlineStr">
        <is>
          <t>01W4GRX33</t>
        </is>
      </c>
      <c r="U3652" t="inlineStr">
        <is>
          <t>Option</t>
        </is>
      </c>
      <c r="AG3652" t="n">
        <v>-0.355867</v>
      </c>
    </row>
    <row r="3653">
      <c r="A3653" t="inlineStr">
        <is>
          <t>TESL</t>
        </is>
      </c>
      <c r="B3653" t="inlineStr">
        <is>
          <t>TSLBOATRS</t>
        </is>
      </c>
      <c r="C3653" t="inlineStr">
        <is>
          <t>TSLA US Equity</t>
        </is>
      </c>
      <c r="F3653" t="inlineStr">
        <is>
          <t>TSLBOATRS</t>
        </is>
      </c>
      <c r="G3653" s="1" t="n">
        <v>26665</v>
      </c>
      <c r="H3653" s="1" t="n">
        <v>413.49</v>
      </c>
      <c r="I3653" s="2" t="n">
        <v>11025710.85</v>
      </c>
      <c r="J3653" s="3" t="n">
        <v>0.2683122</v>
      </c>
      <c r="K3653" s="4" t="n">
        <v>41092841.69</v>
      </c>
      <c r="L3653" s="5" t="n">
        <v>1525001</v>
      </c>
      <c r="M3653" s="6" t="n">
        <v>26.94610803</v>
      </c>
      <c r="N3653" s="7">
        <f>IF(ISNUMBER(_xll.BDP($C3653, "DELTA_MID")),_xll.BDP($C3653, "DELTA_MID")," ")</f>
        <v/>
      </c>
      <c r="O3653" s="7">
        <f>IF(ISNUMBER(N3653),_xll.BDP($C3653, "OPT_UNDL_TICKER"),"")</f>
        <v/>
      </c>
      <c r="P3653" s="8">
        <f>IF(ISNUMBER(N3653),_xll.BDP($C3653, "OPT_UNDL_PX")," ")</f>
        <v/>
      </c>
      <c r="Q3653" s="7">
        <f>IF(ISNUMBER(N3653),+G3653*_xll.BDP($C3653, "PX_POS_MULT_FACTOR")*P3653/K3653," ")</f>
        <v/>
      </c>
      <c r="R3653" s="8">
        <f>IF(OR($A3653="TUA",$A3653="TYA"),"",IF(ISNUMBER(_xll.BDP($C3653,"DUR_ADJ_OAS_MID")),_xll.BDP($C3653,"DUR_ADJ_OAS_MID"),IF(ISNUMBER(_xll.BDP($E3653&amp;" ISIN","DUR_ADJ_OAS_MID")),_xll.BDP($E3653&amp;" ISIN","DUR_ADJ_OAS_MID")," ")))</f>
        <v/>
      </c>
      <c r="S3653" s="7">
        <f>IF(ISNUMBER(N3653),Q3653*N3653,IF(ISNUMBER(R3653),J3653*R3653," "))</f>
        <v/>
      </c>
      <c r="T3653" t="inlineStr">
        <is>
          <t>TSLBOATRS</t>
        </is>
      </c>
      <c r="U3653" t="inlineStr">
        <is>
          <t>Swap</t>
        </is>
      </c>
      <c r="AG3653" t="n">
        <v>-0.355867</v>
      </c>
    </row>
    <row r="3654">
      <c r="A3654" t="inlineStr">
        <is>
          <t>TESL</t>
        </is>
      </c>
      <c r="B3654" t="inlineStr">
        <is>
          <t>TSLBOATRS            00001</t>
        </is>
      </c>
      <c r="C3654" t="inlineStr">
        <is>
          <t>TSLBOATRS 00001</t>
        </is>
      </c>
      <c r="F3654" t="inlineStr">
        <is>
          <t>TSLBOATRS 00001</t>
        </is>
      </c>
      <c r="G3654" s="1" t="n">
        <v>-11716203</v>
      </c>
      <c r="H3654" s="1" t="n">
        <v>100</v>
      </c>
      <c r="I3654" s="2" t="n">
        <v>-11716203</v>
      </c>
      <c r="J3654" s="3" t="n">
        <v>-0.28511542</v>
      </c>
      <c r="K3654" s="4" t="n">
        <v>41092841.69</v>
      </c>
      <c r="L3654" s="5" t="n">
        <v>1525001</v>
      </c>
      <c r="M3654" s="6" t="n">
        <v>26.94610803</v>
      </c>
      <c r="N3654" s="7">
        <f>IF(ISNUMBER(_xll.BDP($C3654, "DELTA_MID")),_xll.BDP($C3654, "DELTA_MID")," ")</f>
        <v/>
      </c>
      <c r="O3654" s="7">
        <f>IF(ISNUMBER(N3654),_xll.BDP($C3654, "OPT_UNDL_TICKER"),"")</f>
        <v/>
      </c>
      <c r="P3654" s="8">
        <f>IF(ISNUMBER(N3654),_xll.BDP($C3654, "OPT_UNDL_PX")," ")</f>
        <v/>
      </c>
      <c r="Q3654" s="7">
        <f>IF(ISNUMBER(N3654),+G3654*_xll.BDP($C3654, "PX_POS_MULT_FACTOR")*P3654/K3654," ")</f>
        <v/>
      </c>
      <c r="R3654" s="8">
        <f>IF(OR($A3654="TUA",$A3654="TYA"),"",IF(ISNUMBER(_xll.BDP($C3654,"DUR_ADJ_OAS_MID")),_xll.BDP($C3654,"DUR_ADJ_OAS_MID"),IF(ISNUMBER(_xll.BDP($E3654&amp;" ISIN","DUR_ADJ_OAS_MID")),_xll.BDP($E3654&amp;" ISIN","DUR_ADJ_OAS_MID")," ")))</f>
        <v/>
      </c>
      <c r="S3654" s="7">
        <f>IF(ISNUMBER(N3654),Q3654*N3654,IF(ISNUMBER(R3654),J3654*R3654," "))</f>
        <v/>
      </c>
      <c r="T3654" t="inlineStr">
        <is>
          <t>TSLBOATRS 00001</t>
        </is>
      </c>
      <c r="U3654" t="inlineStr">
        <is>
          <t>Swap</t>
        </is>
      </c>
      <c r="AG3654" t="n">
        <v>-0.355867</v>
      </c>
    </row>
    <row r="3655">
      <c r="A3655" t="inlineStr">
        <is>
          <t>TESL</t>
        </is>
      </c>
      <c r="B3655" t="inlineStr">
        <is>
          <t>B 10/28/25 Govt</t>
        </is>
      </c>
      <c r="C3655" t="inlineStr">
        <is>
          <t>B 10/28/25 Govt</t>
        </is>
      </c>
      <c r="D3655" t="inlineStr">
        <is>
          <t>BT212N0</t>
        </is>
      </c>
      <c r="E3655" t="inlineStr">
        <is>
          <t>US912797RE99</t>
        </is>
      </c>
      <c r="F3655" t="inlineStr">
        <is>
          <t>912797RE9</t>
        </is>
      </c>
      <c r="G3655" s="1" t="n">
        <v>3000000</v>
      </c>
      <c r="H3655" s="1" t="n">
        <v>99.843326</v>
      </c>
      <c r="I3655" s="2" t="n">
        <v>2995299.78</v>
      </c>
      <c r="J3655" s="3" t="n">
        <v>0.07289104</v>
      </c>
      <c r="K3655" s="4" t="n">
        <v>41092841.69</v>
      </c>
      <c r="L3655" s="5" t="n">
        <v>1525001</v>
      </c>
      <c r="M3655" s="6" t="n">
        <v>26.94610803</v>
      </c>
      <c r="N3655" s="7">
        <f>IF(ISNUMBER(_xll.BDP($C3655, "DELTA_MID")),_xll.BDP($C3655, "DELTA_MID")," ")</f>
        <v/>
      </c>
      <c r="O3655" s="7">
        <f>IF(ISNUMBER(N3655),_xll.BDP($C3655, "OPT_UNDL_TICKER"),"")</f>
        <v/>
      </c>
      <c r="P3655" s="8">
        <f>IF(ISNUMBER(N3655),_xll.BDP($C3655, "OPT_UNDL_PX")," ")</f>
        <v/>
      </c>
      <c r="Q3655" s="7">
        <f>IF(ISNUMBER(N3655),+G3655*_xll.BDP($C3655, "PX_POS_MULT_FACTOR")*P3655/K3655," ")</f>
        <v/>
      </c>
      <c r="R3655" s="8">
        <f>IF(OR($A3655="TUA",$A3655="TYA"),"",IF(ISNUMBER(_xll.BDP($C3655,"DUR_ADJ_OAS_MID")),_xll.BDP($C3655,"DUR_ADJ_OAS_MID"),IF(ISNUMBER(_xll.BDP($E3655&amp;" ISIN","DUR_ADJ_OAS_MID")),_xll.BDP($E3655&amp;" ISIN","DUR_ADJ_OAS_MID")," ")))</f>
        <v/>
      </c>
      <c r="S3655" s="7">
        <f>IF(ISNUMBER(N3655),Q3655*N3655,IF(ISNUMBER(R3655),J3655*R3655," "))</f>
        <v/>
      </c>
      <c r="T3655" t="inlineStr">
        <is>
          <t>912797RE9</t>
        </is>
      </c>
      <c r="U3655" t="inlineStr">
        <is>
          <t>Treasury Bill</t>
        </is>
      </c>
      <c r="AG3655" t="n">
        <v>-0.355867</v>
      </c>
    </row>
    <row r="3656">
      <c r="A3656" t="inlineStr">
        <is>
          <t>TESL</t>
        </is>
      </c>
      <c r="B3656" t="inlineStr">
        <is>
          <t>B 11/13/25 Govt</t>
        </is>
      </c>
      <c r="C3656" t="inlineStr">
        <is>
          <t>B 11/13/25 Govt</t>
        </is>
      </c>
      <c r="D3656" t="inlineStr">
        <is>
          <t>BSJN9W0</t>
        </is>
      </c>
      <c r="E3656" t="inlineStr">
        <is>
          <t>US912797QQ39</t>
        </is>
      </c>
      <c r="F3656" t="inlineStr">
        <is>
          <t>912797QQ3</t>
        </is>
      </c>
      <c r="G3656" s="1" t="n">
        <v>7400000</v>
      </c>
      <c r="H3656" s="1" t="n">
        <v>99.66708300000001</v>
      </c>
      <c r="I3656" s="2" t="n">
        <v>7375364.14</v>
      </c>
      <c r="J3656" s="3" t="n">
        <v>0.17948051</v>
      </c>
      <c r="K3656" s="4" t="n">
        <v>41092841.69</v>
      </c>
      <c r="L3656" s="5" t="n">
        <v>1525001</v>
      </c>
      <c r="M3656" s="6" t="n">
        <v>26.94610803</v>
      </c>
      <c r="N3656" s="7">
        <f>IF(ISNUMBER(_xll.BDP($C3656, "DELTA_MID")),_xll.BDP($C3656, "DELTA_MID")," ")</f>
        <v/>
      </c>
      <c r="O3656" s="7">
        <f>IF(ISNUMBER(N3656),_xll.BDP($C3656, "OPT_UNDL_TICKER"),"")</f>
        <v/>
      </c>
      <c r="P3656" s="8">
        <f>IF(ISNUMBER(N3656),_xll.BDP($C3656, "OPT_UNDL_PX")," ")</f>
        <v/>
      </c>
      <c r="Q3656" s="7">
        <f>IF(ISNUMBER(N3656),+G3656*_xll.BDP($C3656, "PX_POS_MULT_FACTOR")*P3656/K3656," ")</f>
        <v/>
      </c>
      <c r="R3656" s="8">
        <f>IF(OR($A3656="TUA",$A3656="TYA"),"",IF(ISNUMBER(_xll.BDP($C3656,"DUR_ADJ_OAS_MID")),_xll.BDP($C3656,"DUR_ADJ_OAS_MID"),IF(ISNUMBER(_xll.BDP($E3656&amp;" ISIN","DUR_ADJ_OAS_MID")),_xll.BDP($E3656&amp;" ISIN","DUR_ADJ_OAS_MID")," ")))</f>
        <v/>
      </c>
      <c r="S3656" s="7">
        <f>IF(ISNUMBER(N3656),Q3656*N3656,IF(ISNUMBER(R3656),J3656*R3656," "))</f>
        <v/>
      </c>
      <c r="T3656" t="inlineStr">
        <is>
          <t>912797QQ3</t>
        </is>
      </c>
      <c r="U3656" t="inlineStr">
        <is>
          <t>Treasury Bill</t>
        </is>
      </c>
      <c r="AG3656" t="n">
        <v>-0.355867</v>
      </c>
    </row>
    <row r="3657">
      <c r="A3657" t="inlineStr">
        <is>
          <t>TESL</t>
        </is>
      </c>
      <c r="B3657" t="inlineStr">
        <is>
          <t>B 12/04/25 Govt</t>
        </is>
      </c>
      <c r="C3657" t="inlineStr">
        <is>
          <t>B 12/04/25 Govt</t>
        </is>
      </c>
      <c r="D3657" t="inlineStr">
        <is>
          <t>BNBV7Z6</t>
        </is>
      </c>
      <c r="E3657" t="inlineStr">
        <is>
          <t>US912797QS94</t>
        </is>
      </c>
      <c r="F3657" t="inlineStr">
        <is>
          <t>912797QS9</t>
        </is>
      </c>
      <c r="G3657" s="1" t="n">
        <v>200000</v>
      </c>
      <c r="H3657" s="1" t="n">
        <v>99.44433600000001</v>
      </c>
      <c r="I3657" s="2" t="n">
        <v>198888.67</v>
      </c>
      <c r="J3657" s="3" t="n">
        <v>0.00483998</v>
      </c>
      <c r="K3657" s="4" t="n">
        <v>41092841.69</v>
      </c>
      <c r="L3657" s="5" t="n">
        <v>1525001</v>
      </c>
      <c r="M3657" s="6" t="n">
        <v>26.94610803</v>
      </c>
      <c r="N3657" s="7">
        <f>IF(ISNUMBER(_xll.BDP($C3657, "DELTA_MID")),_xll.BDP($C3657, "DELTA_MID")," ")</f>
        <v/>
      </c>
      <c r="O3657" s="7">
        <f>IF(ISNUMBER(N3657),_xll.BDP($C3657, "OPT_UNDL_TICKER"),"")</f>
        <v/>
      </c>
      <c r="P3657" s="8">
        <f>IF(ISNUMBER(N3657),_xll.BDP($C3657, "OPT_UNDL_PX")," ")</f>
        <v/>
      </c>
      <c r="Q3657" s="7">
        <f>IF(ISNUMBER(N3657),+G3657*_xll.BDP($C3657, "PX_POS_MULT_FACTOR")*P3657/K3657," ")</f>
        <v/>
      </c>
      <c r="R3657" s="8">
        <f>IF(OR($A3657="TUA",$A3657="TYA"),"",IF(ISNUMBER(_xll.BDP($C3657,"DUR_ADJ_OAS_MID")),_xll.BDP($C3657,"DUR_ADJ_OAS_MID"),IF(ISNUMBER(_xll.BDP($E3657&amp;" ISIN","DUR_ADJ_OAS_MID")),_xll.BDP($E3657&amp;" ISIN","DUR_ADJ_OAS_MID")," ")))</f>
        <v/>
      </c>
      <c r="S3657" s="7">
        <f>IF(ISNUMBER(N3657),Q3657*N3657,IF(ISNUMBER(R3657),J3657*R3657," "))</f>
        <v/>
      </c>
      <c r="T3657" t="inlineStr">
        <is>
          <t>912797QS9</t>
        </is>
      </c>
      <c r="U3657" t="inlineStr">
        <is>
          <t>Treasury Bill</t>
        </is>
      </c>
      <c r="AG3657" t="n">
        <v>-0.355867</v>
      </c>
    </row>
    <row r="3658">
      <c r="A3658" t="inlineStr">
        <is>
          <t>TESL</t>
        </is>
      </c>
      <c r="B3658" t="inlineStr">
        <is>
          <t>B 12/11/25 Govt</t>
        </is>
      </c>
      <c r="C3658" t="inlineStr">
        <is>
          <t>B 12/11/25 Govt</t>
        </is>
      </c>
      <c r="D3658" t="inlineStr">
        <is>
          <t>BTPGTS6</t>
        </is>
      </c>
      <c r="E3658" t="inlineStr">
        <is>
          <t>US912797QY62</t>
        </is>
      </c>
      <c r="F3658" t="inlineStr">
        <is>
          <t>912797QY6</t>
        </is>
      </c>
      <c r="G3658" s="1" t="n">
        <v>7650000</v>
      </c>
      <c r="H3658" s="1" t="n">
        <v>99.373278</v>
      </c>
      <c r="I3658" s="2" t="n">
        <v>7602055.77</v>
      </c>
      <c r="J3658" s="3" t="n">
        <v>0.18499708</v>
      </c>
      <c r="K3658" s="4" t="n">
        <v>41092841.69</v>
      </c>
      <c r="L3658" s="5" t="n">
        <v>1525001</v>
      </c>
      <c r="M3658" s="6" t="n">
        <v>26.94610803</v>
      </c>
      <c r="N3658" s="7">
        <f>IF(ISNUMBER(_xll.BDP($C3658, "DELTA_MID")),_xll.BDP($C3658, "DELTA_MID")," ")</f>
        <v/>
      </c>
      <c r="O3658" s="7">
        <f>IF(ISNUMBER(N3658),_xll.BDP($C3658, "OPT_UNDL_TICKER"),"")</f>
        <v/>
      </c>
      <c r="P3658" s="8">
        <f>IF(ISNUMBER(N3658),_xll.BDP($C3658, "OPT_UNDL_PX")," ")</f>
        <v/>
      </c>
      <c r="Q3658" s="7">
        <f>IF(ISNUMBER(N3658),+G3658*_xll.BDP($C3658, "PX_POS_MULT_FACTOR")*P3658/K3658," ")</f>
        <v/>
      </c>
      <c r="R3658" s="8">
        <f>IF(OR($A3658="TUA",$A3658="TYA"),"",IF(ISNUMBER(_xll.BDP($C3658,"DUR_ADJ_OAS_MID")),_xll.BDP($C3658,"DUR_ADJ_OAS_MID"),IF(ISNUMBER(_xll.BDP($E3658&amp;" ISIN","DUR_ADJ_OAS_MID")),_xll.BDP($E3658&amp;" ISIN","DUR_ADJ_OAS_MID")," ")))</f>
        <v/>
      </c>
      <c r="S3658" s="7">
        <f>IF(ISNUMBER(N3658),Q3658*N3658,IF(ISNUMBER(R3658),J3658*R3658," "))</f>
        <v/>
      </c>
      <c r="T3658" t="inlineStr">
        <is>
          <t>912797QY6</t>
        </is>
      </c>
      <c r="U3658" t="inlineStr">
        <is>
          <t>Treasury Bill</t>
        </is>
      </c>
      <c r="AG3658" t="n">
        <v>-0.355867</v>
      </c>
    </row>
    <row r="3659">
      <c r="A3659" t="inlineStr">
        <is>
          <t>TESL</t>
        </is>
      </c>
      <c r="B3659" t="inlineStr">
        <is>
          <t>B 12/26/25 Govt</t>
        </is>
      </c>
      <c r="C3659" t="inlineStr">
        <is>
          <t>B 12/26/25 Govt</t>
        </is>
      </c>
      <c r="D3659" t="inlineStr">
        <is>
          <t>BS60BH3</t>
        </is>
      </c>
      <c r="E3659" t="inlineStr">
        <is>
          <t>US912797NU77</t>
        </is>
      </c>
      <c r="F3659" t="inlineStr">
        <is>
          <t>912797NU7</t>
        </is>
      </c>
      <c r="G3659" s="1" t="n">
        <v>1000000</v>
      </c>
      <c r="H3659" s="1" t="n">
        <v>99.216264</v>
      </c>
      <c r="I3659" s="2" t="n">
        <v>992162.64</v>
      </c>
      <c r="J3659" s="3" t="n">
        <v>0.02414442</v>
      </c>
      <c r="K3659" s="4" t="n">
        <v>41092841.69</v>
      </c>
      <c r="L3659" s="5" t="n">
        <v>1525001</v>
      </c>
      <c r="M3659" s="6" t="n">
        <v>26.94610803</v>
      </c>
      <c r="N3659" s="7">
        <f>IF(ISNUMBER(_xll.BDP($C3659, "DELTA_MID")),_xll.BDP($C3659, "DELTA_MID")," ")</f>
        <v/>
      </c>
      <c r="O3659" s="7">
        <f>IF(ISNUMBER(N3659),_xll.BDP($C3659, "OPT_UNDL_TICKER"),"")</f>
        <v/>
      </c>
      <c r="P3659" s="8">
        <f>IF(ISNUMBER(N3659),_xll.BDP($C3659, "OPT_UNDL_PX")," ")</f>
        <v/>
      </c>
      <c r="Q3659" s="7">
        <f>IF(ISNUMBER(N3659),+G3659*_xll.BDP($C3659, "PX_POS_MULT_FACTOR")*P3659/K3659," ")</f>
        <v/>
      </c>
      <c r="R3659" s="8">
        <f>IF(OR($A3659="TUA",$A3659="TYA"),"",IF(ISNUMBER(_xll.BDP($C3659,"DUR_ADJ_OAS_MID")),_xll.BDP($C3659,"DUR_ADJ_OAS_MID"),IF(ISNUMBER(_xll.BDP($E3659&amp;" ISIN","DUR_ADJ_OAS_MID")),_xll.BDP($E3659&amp;" ISIN","DUR_ADJ_OAS_MID")," ")))</f>
        <v/>
      </c>
      <c r="S3659" s="7">
        <f>IF(ISNUMBER(N3659),Q3659*N3659,IF(ISNUMBER(R3659),J3659*R3659," "))</f>
        <v/>
      </c>
      <c r="T3659" t="inlineStr">
        <is>
          <t>912797NU7</t>
        </is>
      </c>
      <c r="U3659" t="inlineStr">
        <is>
          <t>Treasury Bill</t>
        </is>
      </c>
      <c r="AG3659" t="n">
        <v>-0.355867</v>
      </c>
    </row>
    <row r="3660">
      <c r="A3660" t="inlineStr">
        <is>
          <t>TESL</t>
        </is>
      </c>
      <c r="B3660" t="inlineStr">
        <is>
          <t>Cash</t>
        </is>
      </c>
      <c r="C3660" t="inlineStr">
        <is>
          <t>Cash</t>
        </is>
      </c>
      <c r="G3660" s="1" t="n">
        <v>1197672.94</v>
      </c>
      <c r="H3660" s="1" t="n">
        <v>1</v>
      </c>
      <c r="I3660" s="2" t="n">
        <v>1197672.94</v>
      </c>
      <c r="J3660" s="3" t="n">
        <v>0.02914554</v>
      </c>
      <c r="K3660" s="4" t="n">
        <v>41092841.69</v>
      </c>
      <c r="L3660" s="5" t="n">
        <v>1525001</v>
      </c>
      <c r="M3660" s="6" t="n">
        <v>26.94610803</v>
      </c>
      <c r="N3660" s="7">
        <f>IF(ISNUMBER(_xll.BDP($C3660, "DELTA_MID")),_xll.BDP($C3660, "DELTA_MID")," ")</f>
        <v/>
      </c>
      <c r="O3660" s="7">
        <f>IF(ISNUMBER(N3660),_xll.BDP($C3660, "OPT_UNDL_TICKER"),"")</f>
        <v/>
      </c>
      <c r="P3660" s="8">
        <f>IF(ISNUMBER(N3660),_xll.BDP($C3660, "OPT_UNDL_PX")," ")</f>
        <v/>
      </c>
      <c r="Q3660" s="7">
        <f>IF(ISNUMBER(N3660),+G3660*_xll.BDP($C3660, "PX_POS_MULT_FACTOR")*P3660/K3660," ")</f>
        <v/>
      </c>
      <c r="R3660" s="8">
        <f>IF(OR($A3660="TUA",$A3660="TYA"),"",IF(ISNUMBER(_xll.BDP($C3660,"DUR_ADJ_OAS_MID")),_xll.BDP($C3660,"DUR_ADJ_OAS_MID"),IF(ISNUMBER(_xll.BDP($E3660&amp;" ISIN","DUR_ADJ_OAS_MID")),_xll.BDP($E3660&amp;" ISIN","DUR_ADJ_OAS_MID")," ")))</f>
        <v/>
      </c>
      <c r="S3660" s="7">
        <f>IF(ISNUMBER(N3660),Q3660*N3660,IF(ISNUMBER(R3660),J3660*R3660," "))</f>
        <v/>
      </c>
      <c r="T3660" t="inlineStr">
        <is>
          <t>Cash</t>
        </is>
      </c>
      <c r="U3660" t="inlineStr">
        <is>
          <t>Cash</t>
        </is>
      </c>
      <c r="AG3660" t="n">
        <v>-0.355867</v>
      </c>
    </row>
    <row r="3661">
      <c r="N3661" s="7">
        <f>IF(ISNUMBER(_xll.BDP($C3661, "DELTA_MID")),_xll.BDP($C3661, "DELTA_MID")," ")</f>
        <v/>
      </c>
      <c r="O3661" s="7">
        <f>IF(ISNUMBER(N3661),_xll.BDP($C3661, "OPT_UNDL_TICKER"),"")</f>
        <v/>
      </c>
      <c r="P3661" s="8">
        <f>IF(ISNUMBER(N3661),_xll.BDP($C3661, "OPT_UNDL_PX")," ")</f>
        <v/>
      </c>
      <c r="Q3661" s="7">
        <f>IF(ISNUMBER(N3661),+G3661*_xll.BDP($C3661, "PX_POS_MULT_FACTOR")*P3661/K3661," ")</f>
        <v/>
      </c>
      <c r="R3661" s="8">
        <f>IF(OR($A3661="TUA",$A3661="TYA"),"",IF(ISNUMBER(_xll.BDP($C3661,"DUR_ADJ_OAS_MID")),_xll.BDP($C3661,"DUR_ADJ_OAS_MID"),IF(ISNUMBER(_xll.BDP($E3661&amp;" ISIN","DUR_ADJ_OAS_MID")),_xll.BDP($E3661&amp;" ISIN","DUR_ADJ_OAS_MID")," ")))</f>
        <v/>
      </c>
      <c r="S3661" s="7">
        <f>IF(ISNUMBER(N3661),Q3661*N3661,IF(ISNUMBER(R3661),J3661*R3661," "))</f>
        <v/>
      </c>
    </row>
    <row r="3662">
      <c r="A3662" t="inlineStr">
        <is>
          <t>TUA</t>
        </is>
      </c>
      <c r="B3662" t="inlineStr">
        <is>
          <t>US 2YR NOTE (CBT) DEC25</t>
        </is>
      </c>
      <c r="C3662" t="inlineStr">
        <is>
          <t>TUZ5 Comdty</t>
        </is>
      </c>
      <c r="F3662" t="inlineStr">
        <is>
          <t>US 2YR NOTE (CBT) DEC25</t>
        </is>
      </c>
      <c r="G3662" s="1" t="n">
        <v>15499</v>
      </c>
      <c r="H3662" s="1" t="n">
        <v>104.335938</v>
      </c>
      <c r="I3662" s="2" t="n">
        <v>3234205406.124</v>
      </c>
      <c r="J3662" s="3" t="n">
        <v>5.14020323</v>
      </c>
      <c r="K3662" s="4" t="n">
        <v>629197963.45</v>
      </c>
      <c r="L3662" s="5" t="n">
        <v>28500001</v>
      </c>
      <c r="M3662" s="6" t="n">
        <v>22.07712075</v>
      </c>
      <c r="N3662" s="7">
        <f>IF(ISNUMBER(_xll.BDP($C3662, "DELTA_MID")),_xll.BDP($C3662, "DELTA_MID")," ")</f>
        <v/>
      </c>
      <c r="O3662" s="7">
        <f>IF(ISNUMBER(N3662),_xll.BDP($C3662, "OPT_UNDL_TICKER"),"")</f>
        <v/>
      </c>
      <c r="P3662" s="8">
        <f>IF(ISNUMBER(N3662),_xll.BDP($C3662, "OPT_UNDL_PX")," ")</f>
        <v/>
      </c>
      <c r="Q3662" s="7">
        <f>IF(ISNUMBER(N3662),+G3662*_xll.BDP($C3662, "PX_POS_MULT_FACTOR")*P3662/K3662," ")</f>
        <v/>
      </c>
      <c r="R3662" s="8">
        <f>IF(OR($A3662="TUA",$A3662="TYA"),"",IF(ISNUMBER(_xll.BDP($C3662,"DUR_ADJ_OAS_MID")),_xll.BDP($C3662,"DUR_ADJ_OAS_MID"),IF(ISNUMBER(_xll.BDP($E3662&amp;" ISIN","DUR_ADJ_OAS_MID")),_xll.BDP($E3662&amp;" ISIN","DUR_ADJ_OAS_MID")," ")))</f>
        <v/>
      </c>
      <c r="S3662" s="7">
        <f>IF(ISNUMBER(N3662),Q3662*N3662,IF(ISNUMBER(R3662),J3662*R3662," "))</f>
        <v/>
      </c>
      <c r="T3662" t="inlineStr">
        <is>
          <t>TUZ5</t>
        </is>
      </c>
      <c r="U3662" t="inlineStr">
        <is>
          <t>Future</t>
        </is>
      </c>
    </row>
    <row r="3663">
      <c r="A3663" t="inlineStr">
        <is>
          <t>TUA</t>
        </is>
      </c>
      <c r="B3663" t="inlineStr">
        <is>
          <t>SIMPLIFY E GOVT MONEY MKT ETF</t>
        </is>
      </c>
      <c r="C3663" t="inlineStr">
        <is>
          <t>SBIL</t>
        </is>
      </c>
      <c r="D3663" t="inlineStr">
        <is>
          <t>BNVVNP8</t>
        </is>
      </c>
      <c r="E3663" t="inlineStr">
        <is>
          <t>US82889N2696</t>
        </is>
      </c>
      <c r="F3663" t="inlineStr">
        <is>
          <t>82889N269</t>
        </is>
      </c>
      <c r="G3663" s="1" t="n">
        <v>5026000</v>
      </c>
      <c r="H3663" s="1" t="n">
        <v>100.21</v>
      </c>
      <c r="I3663" s="2" t="n">
        <v>503655460</v>
      </c>
      <c r="J3663" s="3" t="n">
        <v>0.80047217</v>
      </c>
      <c r="K3663" s="4" t="n">
        <v>629197963.45</v>
      </c>
      <c r="L3663" s="5" t="n">
        <v>28500001</v>
      </c>
      <c r="M3663" s="6" t="n">
        <v>22.07712075</v>
      </c>
      <c r="N3663" s="7">
        <f>IF(ISNUMBER(_xll.BDP($C3663, "DELTA_MID")),_xll.BDP($C3663, "DELTA_MID")," ")</f>
        <v/>
      </c>
      <c r="O3663" s="7">
        <f>IF(ISNUMBER(N3663),_xll.BDP($C3663, "OPT_UNDL_TICKER"),"")</f>
        <v/>
      </c>
      <c r="P3663" s="8">
        <f>IF(ISNUMBER(N3663),_xll.BDP($C3663, "OPT_UNDL_PX")," ")</f>
        <v/>
      </c>
      <c r="Q3663" s="7">
        <f>IF(ISNUMBER(N3663),+G3663*_xll.BDP($C3663, "PX_POS_MULT_FACTOR")*P3663/K3663," ")</f>
        <v/>
      </c>
      <c r="R3663" s="8">
        <f>IF(OR($A3663="TUA",$A3663="TYA"),"",IF(ISNUMBER(_xll.BDP($C3663,"DUR_ADJ_OAS_MID")),_xll.BDP($C3663,"DUR_ADJ_OAS_MID"),IF(ISNUMBER(_xll.BDP($E3663&amp;" ISIN","DUR_ADJ_OAS_MID")),_xll.BDP($E3663&amp;" ISIN","DUR_ADJ_OAS_MID")," ")))</f>
        <v/>
      </c>
      <c r="S3663" s="7">
        <f>IF(ISNUMBER(N3663),Q3663*N3663,IF(ISNUMBER(R3663),J3663*R3663," "))</f>
        <v/>
      </c>
      <c r="T3663" t="inlineStr">
        <is>
          <t>82889N269</t>
        </is>
      </c>
      <c r="U3663" t="inlineStr">
        <is>
          <t>Fund</t>
        </is>
      </c>
    </row>
    <row r="3664">
      <c r="A3664" t="inlineStr">
        <is>
          <t>TUA</t>
        </is>
      </c>
      <c r="B3664" t="inlineStr">
        <is>
          <t>B 10/28/25 Govt</t>
        </is>
      </c>
      <c r="C3664" t="inlineStr">
        <is>
          <t>B 10/28/25 Govt</t>
        </is>
      </c>
      <c r="D3664" t="inlineStr">
        <is>
          <t>BT212N0</t>
        </is>
      </c>
      <c r="E3664" t="inlineStr">
        <is>
          <t>US912797RE99</t>
        </is>
      </c>
      <c r="F3664" t="inlineStr">
        <is>
          <t>912797RE9</t>
        </is>
      </c>
      <c r="G3664" s="1" t="n">
        <v>32900000</v>
      </c>
      <c r="H3664" s="1" t="n">
        <v>99.843326</v>
      </c>
      <c r="I3664" s="2" t="n">
        <v>32848454.25</v>
      </c>
      <c r="J3664" s="3" t="n">
        <v>0.05220687</v>
      </c>
      <c r="K3664" s="4" t="n">
        <v>629197963.45</v>
      </c>
      <c r="L3664" s="5" t="n">
        <v>28500001</v>
      </c>
      <c r="M3664" s="6" t="n">
        <v>22.07712075</v>
      </c>
      <c r="N3664" s="7">
        <f>IF(ISNUMBER(_xll.BDP($C3664, "DELTA_MID")),_xll.BDP($C3664, "DELTA_MID")," ")</f>
        <v/>
      </c>
      <c r="O3664" s="7">
        <f>IF(ISNUMBER(N3664),_xll.BDP($C3664, "OPT_UNDL_TICKER"),"")</f>
        <v/>
      </c>
      <c r="P3664" s="8">
        <f>IF(ISNUMBER(N3664),_xll.BDP($C3664, "OPT_UNDL_PX")," ")</f>
        <v/>
      </c>
      <c r="Q3664" s="7">
        <f>IF(ISNUMBER(N3664),+G3664*_xll.BDP($C3664, "PX_POS_MULT_FACTOR")*P3664/K3664," ")</f>
        <v/>
      </c>
      <c r="R3664" s="8">
        <f>IF(OR($A3664="TUA",$A3664="TYA"),"",IF(ISNUMBER(_xll.BDP($C3664,"DUR_ADJ_OAS_MID")),_xll.BDP($C3664,"DUR_ADJ_OAS_MID"),IF(ISNUMBER(_xll.BDP($E3664&amp;" ISIN","DUR_ADJ_OAS_MID")),_xll.BDP($E3664&amp;" ISIN","DUR_ADJ_OAS_MID")," ")))</f>
        <v/>
      </c>
      <c r="S3664" s="7">
        <f>IF(ISNUMBER(N3664),Q3664*N3664,IF(ISNUMBER(R3664),J3664*R3664," "))</f>
        <v/>
      </c>
      <c r="T3664" t="inlineStr">
        <is>
          <t>912797RE9</t>
        </is>
      </c>
      <c r="U3664" t="inlineStr">
        <is>
          <t>Treasury Bill</t>
        </is>
      </c>
    </row>
    <row r="3665">
      <c r="A3665" t="inlineStr">
        <is>
          <t>TUA</t>
        </is>
      </c>
      <c r="B3665" t="inlineStr">
        <is>
          <t>B 11/13/25 Govt</t>
        </is>
      </c>
      <c r="C3665" t="inlineStr">
        <is>
          <t>B 11/13/25 Govt</t>
        </is>
      </c>
      <c r="D3665" t="inlineStr">
        <is>
          <t>BSJN9W0</t>
        </is>
      </c>
      <c r="E3665" t="inlineStr">
        <is>
          <t>US912797QQ39</t>
        </is>
      </c>
      <c r="F3665" t="inlineStr">
        <is>
          <t>912797QQ3</t>
        </is>
      </c>
      <c r="G3665" s="1" t="n">
        <v>12500000</v>
      </c>
      <c r="H3665" s="1" t="n">
        <v>99.66708300000001</v>
      </c>
      <c r="I3665" s="2" t="n">
        <v>12458385.38</v>
      </c>
      <c r="J3665" s="3" t="n">
        <v>0.01980042</v>
      </c>
      <c r="K3665" s="4" t="n">
        <v>629197963.45</v>
      </c>
      <c r="L3665" s="5" t="n">
        <v>28500001</v>
      </c>
      <c r="M3665" s="6" t="n">
        <v>22.07712075</v>
      </c>
      <c r="N3665" s="7">
        <f>IF(ISNUMBER(_xll.BDP($C3665, "DELTA_MID")),_xll.BDP($C3665, "DELTA_MID")," ")</f>
        <v/>
      </c>
      <c r="O3665" s="7">
        <f>IF(ISNUMBER(N3665),_xll.BDP($C3665, "OPT_UNDL_TICKER"),"")</f>
        <v/>
      </c>
      <c r="P3665" s="8">
        <f>IF(ISNUMBER(N3665),_xll.BDP($C3665, "OPT_UNDL_PX")," ")</f>
        <v/>
      </c>
      <c r="Q3665" s="7">
        <f>IF(ISNUMBER(N3665),+G3665*_xll.BDP($C3665, "PX_POS_MULT_FACTOR")*P3665/K3665," ")</f>
        <v/>
      </c>
      <c r="R3665" s="8">
        <f>IF(OR($A3665="TUA",$A3665="TYA"),"",IF(ISNUMBER(_xll.BDP($C3665,"DUR_ADJ_OAS_MID")),_xll.BDP($C3665,"DUR_ADJ_OAS_MID"),IF(ISNUMBER(_xll.BDP($E3665&amp;" ISIN","DUR_ADJ_OAS_MID")),_xll.BDP($E3665&amp;" ISIN","DUR_ADJ_OAS_MID")," ")))</f>
        <v/>
      </c>
      <c r="S3665" s="7">
        <f>IF(ISNUMBER(N3665),Q3665*N3665,IF(ISNUMBER(R3665),J3665*R3665," "))</f>
        <v/>
      </c>
      <c r="T3665" t="inlineStr">
        <is>
          <t>912797QQ3</t>
        </is>
      </c>
      <c r="U3665" t="inlineStr">
        <is>
          <t>Treasury Bill</t>
        </is>
      </c>
    </row>
    <row r="3666">
      <c r="A3666" t="inlineStr">
        <is>
          <t>TUA</t>
        </is>
      </c>
      <c r="B3666" t="inlineStr">
        <is>
          <t>B 12/11/25 Govt</t>
        </is>
      </c>
      <c r="C3666" t="inlineStr">
        <is>
          <t>B 12/11/25 Govt</t>
        </is>
      </c>
      <c r="D3666" t="inlineStr">
        <is>
          <t>BTPGTS6</t>
        </is>
      </c>
      <c r="E3666" t="inlineStr">
        <is>
          <t>US912797QY62</t>
        </is>
      </c>
      <c r="F3666" t="inlineStr">
        <is>
          <t>912797QY6</t>
        </is>
      </c>
      <c r="G3666" s="1" t="n">
        <v>10000000</v>
      </c>
      <c r="H3666" s="1" t="n">
        <v>99.373278</v>
      </c>
      <c r="I3666" s="2" t="n">
        <v>9937327.800000001</v>
      </c>
      <c r="J3666" s="3" t="n">
        <v>0.01579364</v>
      </c>
      <c r="K3666" s="4" t="n">
        <v>629197963.45</v>
      </c>
      <c r="L3666" s="5" t="n">
        <v>28500001</v>
      </c>
      <c r="M3666" s="6" t="n">
        <v>22.07712075</v>
      </c>
      <c r="N3666" s="7">
        <f>IF(ISNUMBER(_xll.BDP($C3666, "DELTA_MID")),_xll.BDP($C3666, "DELTA_MID")," ")</f>
        <v/>
      </c>
      <c r="O3666" s="7">
        <f>IF(ISNUMBER(N3666),_xll.BDP($C3666, "OPT_UNDL_TICKER"),"")</f>
        <v/>
      </c>
      <c r="P3666" s="8">
        <f>IF(ISNUMBER(N3666),_xll.BDP($C3666, "OPT_UNDL_PX")," ")</f>
        <v/>
      </c>
      <c r="Q3666" s="7">
        <f>IF(ISNUMBER(N3666),+G3666*_xll.BDP($C3666, "PX_POS_MULT_FACTOR")*P3666/K3666," ")</f>
        <v/>
      </c>
      <c r="R3666" s="8">
        <f>IF(OR($A3666="TUA",$A3666="TYA"),"",IF(ISNUMBER(_xll.BDP($C3666,"DUR_ADJ_OAS_MID")),_xll.BDP($C3666,"DUR_ADJ_OAS_MID"),IF(ISNUMBER(_xll.BDP($E3666&amp;" ISIN","DUR_ADJ_OAS_MID")),_xll.BDP($E3666&amp;" ISIN","DUR_ADJ_OAS_MID")," ")))</f>
        <v/>
      </c>
      <c r="S3666" s="7">
        <f>IF(ISNUMBER(N3666),Q3666*N3666,IF(ISNUMBER(R3666),J3666*R3666," "))</f>
        <v/>
      </c>
      <c r="T3666" t="inlineStr">
        <is>
          <t>912797QY6</t>
        </is>
      </c>
      <c r="U3666" t="inlineStr">
        <is>
          <t>Treasury Bill</t>
        </is>
      </c>
    </row>
    <row r="3667">
      <c r="A3667" t="inlineStr">
        <is>
          <t>TUA</t>
        </is>
      </c>
      <c r="B3667" t="inlineStr">
        <is>
          <t>B 12/26/25 Govt</t>
        </is>
      </c>
      <c r="C3667" t="inlineStr">
        <is>
          <t>B 12/26/25 Govt</t>
        </is>
      </c>
      <c r="D3667" t="inlineStr">
        <is>
          <t>BS60BH3</t>
        </is>
      </c>
      <c r="E3667" t="inlineStr">
        <is>
          <t>US912797NU77</t>
        </is>
      </c>
      <c r="F3667" t="inlineStr">
        <is>
          <t>912797NU7</t>
        </is>
      </c>
      <c r="G3667" s="1" t="n">
        <v>68000000</v>
      </c>
      <c r="H3667" s="1" t="n">
        <v>99.216264</v>
      </c>
      <c r="I3667" s="2" t="n">
        <v>67467059.52</v>
      </c>
      <c r="J3667" s="3" t="n">
        <v>0.10722708</v>
      </c>
      <c r="K3667" s="4" t="n">
        <v>629197963.45</v>
      </c>
      <c r="L3667" s="5" t="n">
        <v>28500001</v>
      </c>
      <c r="M3667" s="6" t="n">
        <v>22.07712075</v>
      </c>
      <c r="N3667" s="7">
        <f>IF(ISNUMBER(_xll.BDP($C3667, "DELTA_MID")),_xll.BDP($C3667, "DELTA_MID")," ")</f>
        <v/>
      </c>
      <c r="O3667" s="7">
        <f>IF(ISNUMBER(N3667),_xll.BDP($C3667, "OPT_UNDL_TICKER"),"")</f>
        <v/>
      </c>
      <c r="P3667" s="8">
        <f>IF(ISNUMBER(N3667),_xll.BDP($C3667, "OPT_UNDL_PX")," ")</f>
        <v/>
      </c>
      <c r="Q3667" s="7">
        <f>IF(ISNUMBER(N3667),+G3667*_xll.BDP($C3667, "PX_POS_MULT_FACTOR")*P3667/K3667," ")</f>
        <v/>
      </c>
      <c r="R3667" s="8">
        <f>IF(OR($A3667="TUA",$A3667="TYA"),"",IF(ISNUMBER(_xll.BDP($C3667,"DUR_ADJ_OAS_MID")),_xll.BDP($C3667,"DUR_ADJ_OAS_MID"),IF(ISNUMBER(_xll.BDP($E3667&amp;" ISIN","DUR_ADJ_OAS_MID")),_xll.BDP($E3667&amp;" ISIN","DUR_ADJ_OAS_MID")," ")))</f>
        <v/>
      </c>
      <c r="S3667" s="7">
        <f>IF(ISNUMBER(N3667),Q3667*N3667,IF(ISNUMBER(R3667),J3667*R3667," "))</f>
        <v/>
      </c>
      <c r="T3667" t="inlineStr">
        <is>
          <t>912797NU7</t>
        </is>
      </c>
      <c r="U3667" t="inlineStr">
        <is>
          <t>Treasury Bill</t>
        </is>
      </c>
    </row>
    <row r="3668">
      <c r="A3668" t="inlineStr">
        <is>
          <t>TUA</t>
        </is>
      </c>
      <c r="B3668" t="inlineStr">
        <is>
          <t>Cash</t>
        </is>
      </c>
      <c r="C3668" t="inlineStr">
        <is>
          <t>Cash</t>
        </is>
      </c>
      <c r="G3668" s="1" t="n">
        <v>2831276.5</v>
      </c>
      <c r="H3668" s="1" t="n">
        <v>1</v>
      </c>
      <c r="I3668" s="2" t="n">
        <v>2831276.5</v>
      </c>
      <c r="J3668" s="3" t="n">
        <v>0.00449982</v>
      </c>
      <c r="K3668" s="4" t="n">
        <v>629197963.45</v>
      </c>
      <c r="L3668" s="5" t="n">
        <v>28500001</v>
      </c>
      <c r="M3668" s="6" t="n">
        <v>22.07712075</v>
      </c>
      <c r="N3668" s="7">
        <f>IF(ISNUMBER(_xll.BDP($C3668, "DELTA_MID")),_xll.BDP($C3668, "DELTA_MID")," ")</f>
        <v/>
      </c>
      <c r="O3668" s="7">
        <f>IF(ISNUMBER(N3668),_xll.BDP($C3668, "OPT_UNDL_TICKER"),"")</f>
        <v/>
      </c>
      <c r="P3668" s="8">
        <f>IF(ISNUMBER(N3668),_xll.BDP($C3668, "OPT_UNDL_PX")," ")</f>
        <v/>
      </c>
      <c r="Q3668" s="7">
        <f>IF(ISNUMBER(N3668),+G3668*_xll.BDP($C3668, "PX_POS_MULT_FACTOR")*P3668/K3668," ")</f>
        <v/>
      </c>
      <c r="R3668" s="8">
        <f>IF(OR($A3668="TUA",$A3668="TYA"),"",IF(ISNUMBER(_xll.BDP($C3668,"DUR_ADJ_OAS_MID")),_xll.BDP($C3668,"DUR_ADJ_OAS_MID"),IF(ISNUMBER(_xll.BDP($E3668&amp;" ISIN","DUR_ADJ_OAS_MID")),_xll.BDP($E3668&amp;" ISIN","DUR_ADJ_OAS_MID")," ")))</f>
        <v/>
      </c>
      <c r="S3668" s="7">
        <f>IF(ISNUMBER(N3668),Q3668*N3668,IF(ISNUMBER(R3668),J3668*R3668," "))</f>
        <v/>
      </c>
      <c r="T3668" t="inlineStr">
        <is>
          <t>Cash</t>
        </is>
      </c>
      <c r="U3668" t="inlineStr">
        <is>
          <t>Cash</t>
        </is>
      </c>
    </row>
    <row r="3669">
      <c r="N3669" s="7">
        <f>IF(ISNUMBER(_xll.BDP($C3669, "DELTA_MID")),_xll.BDP($C3669, "DELTA_MID")," ")</f>
        <v/>
      </c>
      <c r="O3669" s="7">
        <f>IF(ISNUMBER(N3669),_xll.BDP($C3669, "OPT_UNDL_TICKER"),"")</f>
        <v/>
      </c>
      <c r="P3669" s="8">
        <f>IF(ISNUMBER(N3669),_xll.BDP($C3669, "OPT_UNDL_PX")," ")</f>
        <v/>
      </c>
      <c r="Q3669" s="7">
        <f>IF(ISNUMBER(N3669),+G3669*_xll.BDP($C3669, "PX_POS_MULT_FACTOR")*P3669/K3669," ")</f>
        <v/>
      </c>
      <c r="R3669" s="8">
        <f>IF(OR($A3669="TUA",$A3669="TYA"),"",IF(ISNUMBER(_xll.BDP($C3669,"DUR_ADJ_OAS_MID")),_xll.BDP($C3669,"DUR_ADJ_OAS_MID"),IF(ISNUMBER(_xll.BDP($E3669&amp;" ISIN","DUR_ADJ_OAS_MID")),_xll.BDP($E3669&amp;" ISIN","DUR_ADJ_OAS_MID")," ")))</f>
        <v/>
      </c>
      <c r="S3669" s="7">
        <f>IF(ISNUMBER(N3669),Q3669*N3669,IF(ISNUMBER(R3669),J3669*R3669," "))</f>
        <v/>
      </c>
    </row>
    <row r="3670">
      <c r="A3670" t="inlineStr">
        <is>
          <t>TYA</t>
        </is>
      </c>
      <c r="B3670" t="inlineStr">
        <is>
          <t>US 10YR NOTE (CBT)DEC25</t>
        </is>
      </c>
      <c r="C3670" t="inlineStr">
        <is>
          <t>TYZ5 Comdty</t>
        </is>
      </c>
      <c r="F3670" t="inlineStr">
        <is>
          <t>US 10YR NOTE (CBT)DEC25</t>
        </is>
      </c>
      <c r="G3670" s="1" t="n">
        <v>2352</v>
      </c>
      <c r="H3670" s="1" t="n">
        <v>113.140625</v>
      </c>
      <c r="I3670" s="2" t="n">
        <v>266106750</v>
      </c>
      <c r="J3670" s="3" t="n">
        <v>2.90913968</v>
      </c>
      <c r="K3670" s="4" t="n">
        <v>91472661.79000001</v>
      </c>
      <c r="L3670" s="5" t="n">
        <v>6600001</v>
      </c>
      <c r="M3670" s="6" t="n">
        <v>13.85949211</v>
      </c>
      <c r="N3670" s="7">
        <f>IF(ISNUMBER(_xll.BDP($C3670, "DELTA_MID")),_xll.BDP($C3670, "DELTA_MID")," ")</f>
        <v/>
      </c>
      <c r="O3670" s="7">
        <f>IF(ISNUMBER(N3670),_xll.BDP($C3670, "OPT_UNDL_TICKER"),"")</f>
        <v/>
      </c>
      <c r="P3670" s="8">
        <f>IF(ISNUMBER(N3670),_xll.BDP($C3670, "OPT_UNDL_PX")," ")</f>
        <v/>
      </c>
      <c r="Q3670" s="7">
        <f>IF(ISNUMBER(N3670),+G3670*_xll.BDP($C3670, "PX_POS_MULT_FACTOR")*P3670/K3670," ")</f>
        <v/>
      </c>
      <c r="R3670" s="8">
        <f>IF(OR($A3670="TUA",$A3670="TYA"),"",IF(ISNUMBER(_xll.BDP($C3670,"DUR_ADJ_OAS_MID")),_xll.BDP($C3670,"DUR_ADJ_OAS_MID"),IF(ISNUMBER(_xll.BDP($E3670&amp;" ISIN","DUR_ADJ_OAS_MID")),_xll.BDP($E3670&amp;" ISIN","DUR_ADJ_OAS_MID")," ")))</f>
        <v/>
      </c>
      <c r="S3670" s="7">
        <f>IF(ISNUMBER(N3670),Q3670*N3670,IF(ISNUMBER(R3670),J3670*R3670," "))</f>
        <v/>
      </c>
      <c r="T3670" t="inlineStr">
        <is>
          <t>TYZ5</t>
        </is>
      </c>
      <c r="U3670" t="inlineStr">
        <is>
          <t>Future</t>
        </is>
      </c>
    </row>
    <row r="3671">
      <c r="A3671" t="inlineStr">
        <is>
          <t>TYA</t>
        </is>
      </c>
      <c r="B3671" t="inlineStr">
        <is>
          <t>SIMPLIFY E GOVT MONEY MKT ETF</t>
        </is>
      </c>
      <c r="C3671" t="inlineStr">
        <is>
          <t>SBIL</t>
        </is>
      </c>
      <c r="D3671" t="inlineStr">
        <is>
          <t>BNVVNP8</t>
        </is>
      </c>
      <c r="E3671" t="inlineStr">
        <is>
          <t>US82889N2696</t>
        </is>
      </c>
      <c r="F3671" t="inlineStr">
        <is>
          <t>82889N269</t>
        </is>
      </c>
      <c r="G3671" s="1" t="n">
        <v>622000</v>
      </c>
      <c r="H3671" s="1" t="n">
        <v>100.21</v>
      </c>
      <c r="I3671" s="2" t="n">
        <v>62330620</v>
      </c>
      <c r="J3671" s="3" t="n">
        <v>0.68141255</v>
      </c>
      <c r="K3671" s="4" t="n">
        <v>91472661.79000001</v>
      </c>
      <c r="L3671" s="5" t="n">
        <v>6600001</v>
      </c>
      <c r="M3671" s="6" t="n">
        <v>13.85949211</v>
      </c>
      <c r="N3671" s="7">
        <f>IF(ISNUMBER(_xll.BDP($C3671, "DELTA_MID")),_xll.BDP($C3671, "DELTA_MID")," ")</f>
        <v/>
      </c>
      <c r="O3671" s="7">
        <f>IF(ISNUMBER(N3671),_xll.BDP($C3671, "OPT_UNDL_TICKER"),"")</f>
        <v/>
      </c>
      <c r="P3671" s="8">
        <f>IF(ISNUMBER(N3671),_xll.BDP($C3671, "OPT_UNDL_PX")," ")</f>
        <v/>
      </c>
      <c r="Q3671" s="7">
        <f>IF(ISNUMBER(N3671),+G3671*_xll.BDP($C3671, "PX_POS_MULT_FACTOR")*P3671/K3671," ")</f>
        <v/>
      </c>
      <c r="R3671" s="8">
        <f>IF(OR($A3671="TUA",$A3671="TYA"),"",IF(ISNUMBER(_xll.BDP($C3671,"DUR_ADJ_OAS_MID")),_xll.BDP($C3671,"DUR_ADJ_OAS_MID"),IF(ISNUMBER(_xll.BDP($E3671&amp;" ISIN","DUR_ADJ_OAS_MID")),_xll.BDP($E3671&amp;" ISIN","DUR_ADJ_OAS_MID")," ")))</f>
        <v/>
      </c>
      <c r="S3671" s="7">
        <f>IF(ISNUMBER(N3671),Q3671*N3671,IF(ISNUMBER(R3671),J3671*R3671," "))</f>
        <v/>
      </c>
      <c r="T3671" t="inlineStr">
        <is>
          <t>82889N269</t>
        </is>
      </c>
      <c r="U3671" t="inlineStr">
        <is>
          <t>Fund</t>
        </is>
      </c>
    </row>
    <row r="3672">
      <c r="A3672" t="inlineStr">
        <is>
          <t>TYA</t>
        </is>
      </c>
      <c r="B3672" t="inlineStr">
        <is>
          <t>B 01/02/26 Govt</t>
        </is>
      </c>
      <c r="C3672" t="inlineStr">
        <is>
          <t>B 01/02/26 Govt</t>
        </is>
      </c>
      <c r="D3672" t="inlineStr">
        <is>
          <t>BNC2PS7</t>
        </is>
      </c>
      <c r="E3672" t="inlineStr">
        <is>
          <t>US912797RA77</t>
        </is>
      </c>
      <c r="F3672" t="inlineStr">
        <is>
          <t>912797RA7</t>
        </is>
      </c>
      <c r="G3672" s="1" t="n">
        <v>1000000</v>
      </c>
      <c r="H3672" s="1" t="n">
        <v>99.142222</v>
      </c>
      <c r="I3672" s="2" t="n">
        <v>991422.22</v>
      </c>
      <c r="J3672" s="3" t="n">
        <v>0.01083845</v>
      </c>
      <c r="K3672" s="4" t="n">
        <v>91472661.79000001</v>
      </c>
      <c r="L3672" s="5" t="n">
        <v>6600001</v>
      </c>
      <c r="M3672" s="6" t="n">
        <v>13.85949211</v>
      </c>
      <c r="N3672" s="7">
        <f>IF(ISNUMBER(_xll.BDP($C3672, "DELTA_MID")),_xll.BDP($C3672, "DELTA_MID")," ")</f>
        <v/>
      </c>
      <c r="O3672" s="7">
        <f>IF(ISNUMBER(N3672),_xll.BDP($C3672, "OPT_UNDL_TICKER"),"")</f>
        <v/>
      </c>
      <c r="P3672" s="8">
        <f>IF(ISNUMBER(N3672),_xll.BDP($C3672, "OPT_UNDL_PX")," ")</f>
        <v/>
      </c>
      <c r="Q3672" s="7">
        <f>IF(ISNUMBER(N3672),+G3672*_xll.BDP($C3672, "PX_POS_MULT_FACTOR")*P3672/K3672," ")</f>
        <v/>
      </c>
      <c r="R3672" s="8">
        <f>IF(OR($A3672="TUA",$A3672="TYA"),"",IF(ISNUMBER(_xll.BDP($C3672,"DUR_ADJ_OAS_MID")),_xll.BDP($C3672,"DUR_ADJ_OAS_MID"),IF(ISNUMBER(_xll.BDP($E3672&amp;" ISIN","DUR_ADJ_OAS_MID")),_xll.BDP($E3672&amp;" ISIN","DUR_ADJ_OAS_MID")," ")))</f>
        <v/>
      </c>
      <c r="S3672" s="7">
        <f>IF(ISNUMBER(N3672),Q3672*N3672,IF(ISNUMBER(R3672),J3672*R3672," "))</f>
        <v/>
      </c>
      <c r="T3672" t="inlineStr">
        <is>
          <t>912797RA7</t>
        </is>
      </c>
      <c r="U3672" t="inlineStr">
        <is>
          <t>Treasury Bill</t>
        </is>
      </c>
    </row>
    <row r="3673">
      <c r="A3673" t="inlineStr">
        <is>
          <t>TYA</t>
        </is>
      </c>
      <c r="B3673" t="inlineStr">
        <is>
          <t>B 10/28/25 Govt</t>
        </is>
      </c>
      <c r="C3673" t="inlineStr">
        <is>
          <t>B 10/28/25 Govt</t>
        </is>
      </c>
      <c r="D3673" t="inlineStr">
        <is>
          <t>BT212N0</t>
        </is>
      </c>
      <c r="E3673" t="inlineStr">
        <is>
          <t>US912797RE99</t>
        </is>
      </c>
      <c r="F3673" t="inlineStr">
        <is>
          <t>912797RE9</t>
        </is>
      </c>
      <c r="G3673" s="1" t="n">
        <v>4000000</v>
      </c>
      <c r="H3673" s="1" t="n">
        <v>99.843326</v>
      </c>
      <c r="I3673" s="2" t="n">
        <v>3993733.04</v>
      </c>
      <c r="J3673" s="3" t="n">
        <v>0.0436604</v>
      </c>
      <c r="K3673" s="4" t="n">
        <v>91472661.79000001</v>
      </c>
      <c r="L3673" s="5" t="n">
        <v>6600001</v>
      </c>
      <c r="M3673" s="6" t="n">
        <v>13.85949211</v>
      </c>
      <c r="N3673" s="7">
        <f>IF(ISNUMBER(_xll.BDP($C3673, "DELTA_MID")),_xll.BDP($C3673, "DELTA_MID")," ")</f>
        <v/>
      </c>
      <c r="O3673" s="7">
        <f>IF(ISNUMBER(N3673),_xll.BDP($C3673, "OPT_UNDL_TICKER"),"")</f>
        <v/>
      </c>
      <c r="P3673" s="8">
        <f>IF(ISNUMBER(N3673),_xll.BDP($C3673, "OPT_UNDL_PX")," ")</f>
        <v/>
      </c>
      <c r="Q3673" s="7">
        <f>IF(ISNUMBER(N3673),+G3673*_xll.BDP($C3673, "PX_POS_MULT_FACTOR")*P3673/K3673," ")</f>
        <v/>
      </c>
      <c r="R3673" s="8">
        <f>IF(OR($A3673="TUA",$A3673="TYA"),"",IF(ISNUMBER(_xll.BDP($C3673,"DUR_ADJ_OAS_MID")),_xll.BDP($C3673,"DUR_ADJ_OAS_MID"),IF(ISNUMBER(_xll.BDP($E3673&amp;" ISIN","DUR_ADJ_OAS_MID")),_xll.BDP($E3673&amp;" ISIN","DUR_ADJ_OAS_MID")," ")))</f>
        <v/>
      </c>
      <c r="S3673" s="7">
        <f>IF(ISNUMBER(N3673),Q3673*N3673,IF(ISNUMBER(R3673),J3673*R3673," "))</f>
        <v/>
      </c>
      <c r="T3673" t="inlineStr">
        <is>
          <t>912797RE9</t>
        </is>
      </c>
      <c r="U3673" t="inlineStr">
        <is>
          <t>Treasury Bill</t>
        </is>
      </c>
    </row>
    <row r="3674">
      <c r="A3674" t="inlineStr">
        <is>
          <t>TYA</t>
        </is>
      </c>
      <c r="B3674" t="inlineStr">
        <is>
          <t>B 11/13/25 Govt</t>
        </is>
      </c>
      <c r="C3674" t="inlineStr">
        <is>
          <t>B 11/13/25 Govt</t>
        </is>
      </c>
      <c r="D3674" t="inlineStr">
        <is>
          <t>BSJN9W0</t>
        </is>
      </c>
      <c r="E3674" t="inlineStr">
        <is>
          <t>US912797QQ39</t>
        </is>
      </c>
      <c r="F3674" t="inlineStr">
        <is>
          <t>912797QQ3</t>
        </is>
      </c>
      <c r="G3674" s="1" t="n">
        <v>1700000</v>
      </c>
      <c r="H3674" s="1" t="n">
        <v>99.66708300000001</v>
      </c>
      <c r="I3674" s="2" t="n">
        <v>1694340.41</v>
      </c>
      <c r="J3674" s="3" t="n">
        <v>0.01852292</v>
      </c>
      <c r="K3674" s="4" t="n">
        <v>91472661.79000001</v>
      </c>
      <c r="L3674" s="5" t="n">
        <v>6600001</v>
      </c>
      <c r="M3674" s="6" t="n">
        <v>13.85949211</v>
      </c>
      <c r="N3674" s="7">
        <f>IF(ISNUMBER(_xll.BDP($C3674, "DELTA_MID")),_xll.BDP($C3674, "DELTA_MID")," ")</f>
        <v/>
      </c>
      <c r="O3674" s="7">
        <f>IF(ISNUMBER(N3674),_xll.BDP($C3674, "OPT_UNDL_TICKER"),"")</f>
        <v/>
      </c>
      <c r="P3674" s="8">
        <f>IF(ISNUMBER(N3674),_xll.BDP($C3674, "OPT_UNDL_PX")," ")</f>
        <v/>
      </c>
      <c r="Q3674" s="7">
        <f>IF(ISNUMBER(N3674),+G3674*_xll.BDP($C3674, "PX_POS_MULT_FACTOR")*P3674/K3674," ")</f>
        <v/>
      </c>
      <c r="R3674" s="8">
        <f>IF(OR($A3674="TUA",$A3674="TYA"),"",IF(ISNUMBER(_xll.BDP($C3674,"DUR_ADJ_OAS_MID")),_xll.BDP($C3674,"DUR_ADJ_OAS_MID"),IF(ISNUMBER(_xll.BDP($E3674&amp;" ISIN","DUR_ADJ_OAS_MID")),_xll.BDP($E3674&amp;" ISIN","DUR_ADJ_OAS_MID")," ")))</f>
        <v/>
      </c>
      <c r="S3674" s="7">
        <f>IF(ISNUMBER(N3674),Q3674*N3674,IF(ISNUMBER(R3674),J3674*R3674," "))</f>
        <v/>
      </c>
      <c r="T3674" t="inlineStr">
        <is>
          <t>912797QQ3</t>
        </is>
      </c>
      <c r="U3674" t="inlineStr">
        <is>
          <t>Treasury Bill</t>
        </is>
      </c>
    </row>
    <row r="3675">
      <c r="A3675" t="inlineStr">
        <is>
          <t>TYA</t>
        </is>
      </c>
      <c r="B3675" t="inlineStr">
        <is>
          <t>B 12/04/25 Govt</t>
        </is>
      </c>
      <c r="C3675" t="inlineStr">
        <is>
          <t>B 12/04/25 Govt</t>
        </is>
      </c>
      <c r="D3675" t="inlineStr">
        <is>
          <t>BNBV7Z6</t>
        </is>
      </c>
      <c r="E3675" t="inlineStr">
        <is>
          <t>US912797QS94</t>
        </is>
      </c>
      <c r="F3675" t="inlineStr">
        <is>
          <t>912797QS9</t>
        </is>
      </c>
      <c r="G3675" s="1" t="n">
        <v>2000000</v>
      </c>
      <c r="H3675" s="1" t="n">
        <v>99.44433600000001</v>
      </c>
      <c r="I3675" s="2" t="n">
        <v>1988886.72</v>
      </c>
      <c r="J3675" s="3" t="n">
        <v>0.02174296</v>
      </c>
      <c r="K3675" s="4" t="n">
        <v>91472661.79000001</v>
      </c>
      <c r="L3675" s="5" t="n">
        <v>6600001</v>
      </c>
      <c r="M3675" s="6" t="n">
        <v>13.85949211</v>
      </c>
      <c r="N3675" s="7">
        <f>IF(ISNUMBER(_xll.BDP($C3675, "DELTA_MID")),_xll.BDP($C3675, "DELTA_MID")," ")</f>
        <v/>
      </c>
      <c r="O3675" s="7">
        <f>IF(ISNUMBER(N3675),_xll.BDP($C3675, "OPT_UNDL_TICKER"),"")</f>
        <v/>
      </c>
      <c r="P3675" s="8">
        <f>IF(ISNUMBER(N3675),_xll.BDP($C3675, "OPT_UNDL_PX")," ")</f>
        <v/>
      </c>
      <c r="Q3675" s="7">
        <f>IF(ISNUMBER(N3675),+G3675*_xll.BDP($C3675, "PX_POS_MULT_FACTOR")*P3675/K3675," ")</f>
        <v/>
      </c>
      <c r="R3675" s="8">
        <f>IF(OR($A3675="TUA",$A3675="TYA"),"",IF(ISNUMBER(_xll.BDP($C3675,"DUR_ADJ_OAS_MID")),_xll.BDP($C3675,"DUR_ADJ_OAS_MID"),IF(ISNUMBER(_xll.BDP($E3675&amp;" ISIN","DUR_ADJ_OAS_MID")),_xll.BDP($E3675&amp;" ISIN","DUR_ADJ_OAS_MID")," ")))</f>
        <v/>
      </c>
      <c r="S3675" s="7">
        <f>IF(ISNUMBER(N3675),Q3675*N3675,IF(ISNUMBER(R3675),J3675*R3675," "))</f>
        <v/>
      </c>
      <c r="T3675" t="inlineStr">
        <is>
          <t>912797QS9</t>
        </is>
      </c>
      <c r="U3675" t="inlineStr">
        <is>
          <t>Treasury Bill</t>
        </is>
      </c>
    </row>
    <row r="3676">
      <c r="A3676" t="inlineStr">
        <is>
          <t>TYA</t>
        </is>
      </c>
      <c r="B3676" t="inlineStr">
        <is>
          <t>B 12/26/25 Govt</t>
        </is>
      </c>
      <c r="C3676" t="inlineStr">
        <is>
          <t>B 12/26/25 Govt</t>
        </is>
      </c>
      <c r="D3676" t="inlineStr">
        <is>
          <t>BS60BH3</t>
        </is>
      </c>
      <c r="E3676" t="inlineStr">
        <is>
          <t>US912797NU77</t>
        </is>
      </c>
      <c r="F3676" t="inlineStr">
        <is>
          <t>912797NU7</t>
        </is>
      </c>
      <c r="G3676" s="1" t="n">
        <v>17000000</v>
      </c>
      <c r="H3676" s="1" t="n">
        <v>99.216264</v>
      </c>
      <c r="I3676" s="2" t="n">
        <v>16866764.88</v>
      </c>
      <c r="J3676" s="3" t="n">
        <v>0.18439132</v>
      </c>
      <c r="K3676" s="4" t="n">
        <v>91472661.79000001</v>
      </c>
      <c r="L3676" s="5" t="n">
        <v>6600001</v>
      </c>
      <c r="M3676" s="6" t="n">
        <v>13.85949211</v>
      </c>
      <c r="N3676" s="7">
        <f>IF(ISNUMBER(_xll.BDP($C3676, "DELTA_MID")),_xll.BDP($C3676, "DELTA_MID")," ")</f>
        <v/>
      </c>
      <c r="O3676" s="7">
        <f>IF(ISNUMBER(N3676),_xll.BDP($C3676, "OPT_UNDL_TICKER"),"")</f>
        <v/>
      </c>
      <c r="P3676" s="8">
        <f>IF(ISNUMBER(N3676),_xll.BDP($C3676, "OPT_UNDL_PX")," ")</f>
        <v/>
      </c>
      <c r="Q3676" s="7">
        <f>IF(ISNUMBER(N3676),+G3676*_xll.BDP($C3676, "PX_POS_MULT_FACTOR")*P3676/K3676," ")</f>
        <v/>
      </c>
      <c r="R3676" s="8">
        <f>IF(OR($A3676="TUA",$A3676="TYA"),"",IF(ISNUMBER(_xll.BDP($C3676,"DUR_ADJ_OAS_MID")),_xll.BDP($C3676,"DUR_ADJ_OAS_MID"),IF(ISNUMBER(_xll.BDP($E3676&amp;" ISIN","DUR_ADJ_OAS_MID")),_xll.BDP($E3676&amp;" ISIN","DUR_ADJ_OAS_MID")," ")))</f>
        <v/>
      </c>
      <c r="S3676" s="7">
        <f>IF(ISNUMBER(N3676),Q3676*N3676,IF(ISNUMBER(R3676),J3676*R3676," "))</f>
        <v/>
      </c>
      <c r="T3676" t="inlineStr">
        <is>
          <t>912797NU7</t>
        </is>
      </c>
      <c r="U3676" t="inlineStr">
        <is>
          <t>Treasury Bill</t>
        </is>
      </c>
    </row>
    <row r="3677">
      <c r="A3677" t="inlineStr">
        <is>
          <t>TYA</t>
        </is>
      </c>
      <c r="B3677" t="inlineStr">
        <is>
          <t>Cash</t>
        </is>
      </c>
      <c r="C3677" t="inlineStr">
        <is>
          <t>Cash</t>
        </is>
      </c>
      <c r="G3677" s="1" t="n">
        <v>3606894.52</v>
      </c>
      <c r="H3677" s="1" t="n">
        <v>1</v>
      </c>
      <c r="I3677" s="2" t="n">
        <v>3606894.52</v>
      </c>
      <c r="J3677" s="3" t="n">
        <v>0.03943139</v>
      </c>
      <c r="K3677" s="4" t="n">
        <v>91472661.79000001</v>
      </c>
      <c r="L3677" s="5" t="n">
        <v>6600001</v>
      </c>
      <c r="M3677" s="6" t="n">
        <v>13.85949211</v>
      </c>
      <c r="N3677" s="7">
        <f>IF(ISNUMBER(_xll.BDP($C3677, "DELTA_MID")),_xll.BDP($C3677, "DELTA_MID")," ")</f>
        <v/>
      </c>
      <c r="O3677" s="7">
        <f>IF(ISNUMBER(N3677),_xll.BDP($C3677, "OPT_UNDL_TICKER"),"")</f>
        <v/>
      </c>
      <c r="P3677" s="8">
        <f>IF(ISNUMBER(N3677),_xll.BDP($C3677, "OPT_UNDL_PX")," ")</f>
        <v/>
      </c>
      <c r="Q3677" s="7">
        <f>IF(ISNUMBER(N3677),+G3677*_xll.BDP($C3677, "PX_POS_MULT_FACTOR")*P3677/K3677," ")</f>
        <v/>
      </c>
      <c r="R3677" s="8">
        <f>IF(OR($A3677="TUA",$A3677="TYA"),"",IF(ISNUMBER(_xll.BDP($C3677,"DUR_ADJ_OAS_MID")),_xll.BDP($C3677,"DUR_ADJ_OAS_MID"),IF(ISNUMBER(_xll.BDP($E3677&amp;" ISIN","DUR_ADJ_OAS_MID")),_xll.BDP($E3677&amp;" ISIN","DUR_ADJ_OAS_MID")," ")))</f>
        <v/>
      </c>
      <c r="S3677" s="7">
        <f>IF(ISNUMBER(N3677),Q3677*N3677,IF(ISNUMBER(R3677),J3677*R3677," "))</f>
        <v/>
      </c>
      <c r="T3677" t="inlineStr">
        <is>
          <t>Cash</t>
        </is>
      </c>
      <c r="U3677" t="inlineStr">
        <is>
          <t>Cash</t>
        </is>
      </c>
    </row>
    <row r="3678">
      <c r="N3678" s="7">
        <f>IF(ISNUMBER(_xll.BDP($C3678, "DELTA_MID")),_xll.BDP($C3678, "DELTA_MID")," ")</f>
        <v/>
      </c>
      <c r="O3678" s="7">
        <f>IF(ISNUMBER(N3678),_xll.BDP($C3678, "OPT_UNDL_TICKER"),"")</f>
        <v/>
      </c>
      <c r="P3678" s="8">
        <f>IF(ISNUMBER(N3678),_xll.BDP($C3678, "OPT_UNDL_PX")," ")</f>
        <v/>
      </c>
      <c r="Q3678" s="7">
        <f>IF(ISNUMBER(N3678),+G3678*_xll.BDP($C3678, "PX_POS_MULT_FACTOR")*P3678/K3678," ")</f>
        <v/>
      </c>
      <c r="R3678" s="8">
        <f>IF(OR($A3678="TUA",$A3678="TYA"),"",IF(ISNUMBER(_xll.BDP($C3678,"DUR_ADJ_OAS_MID")),_xll.BDP($C3678,"DUR_ADJ_OAS_MID"),IF(ISNUMBER(_xll.BDP($E3678&amp;" ISIN","DUR_ADJ_OAS_MID")),_xll.BDP($E3678&amp;" ISIN","DUR_ADJ_OAS_MID")," ")))</f>
        <v/>
      </c>
      <c r="S3678" s="7">
        <f>IF(ISNUMBER(N3678),Q3678*N3678,IF(ISNUMBER(R3678),J3678*R3678," "))</f>
        <v/>
      </c>
    </row>
    <row r="3679">
      <c r="A3679" t="inlineStr">
        <is>
          <t>XV</t>
        </is>
      </c>
      <c r="B3679" t="inlineStr">
        <is>
          <t>OTC HS2 SPX/RTY/NDX WOF 9/04/26 P100%/75% NC3 EKI</t>
        </is>
      </c>
      <c r="C3679" t="inlineStr">
        <is>
          <t>OTC HS2 SPX/RTY/NDX WOF 9/04/26 P100%/75% NC3 EKI</t>
        </is>
      </c>
      <c r="F3679" t="inlineStr">
        <is>
          <t>OTCHS0031</t>
        </is>
      </c>
      <c r="G3679" s="1" t="n">
        <v>-5500000</v>
      </c>
      <c r="H3679" s="1" t="n">
        <v>0.0488</v>
      </c>
      <c r="I3679" s="2" t="n">
        <v>-268400</v>
      </c>
      <c r="J3679" s="3" t="n">
        <v>-0.00414735</v>
      </c>
      <c r="K3679" s="4" t="n">
        <v>64715968.89</v>
      </c>
      <c r="L3679" s="5" t="n">
        <v>2450001</v>
      </c>
      <c r="M3679" s="6" t="n">
        <v>26.4146704</v>
      </c>
      <c r="N3679" s="7">
        <f>IF(ISNUMBER(_xll.BDP($C3679, "DELTA_MID")),_xll.BDP($C3679, "DELTA_MID")," ")</f>
        <v/>
      </c>
      <c r="O3679" s="7">
        <f>IF(ISNUMBER(N3679),_xll.BDP($C3679, "OPT_UNDL_TICKER"),"")</f>
        <v/>
      </c>
      <c r="P3679" s="8">
        <f>IF(ISNUMBER(N3679),_xll.BDP($C3679, "OPT_UNDL_PX")," ")</f>
        <v/>
      </c>
      <c r="Q3679" s="7">
        <f>IF(ISNUMBER(N3679),+G3679*_xll.BDP($C3679, "PX_POS_MULT_FACTOR")*P3679/K3679," ")</f>
        <v/>
      </c>
      <c r="R3679" s="8">
        <f>IF(OR($A3679="TUA",$A3679="TYA"),"",IF(ISNUMBER(_xll.BDP($C3679,"DUR_ADJ_OAS_MID")),_xll.BDP($C3679,"DUR_ADJ_OAS_MID"),IF(ISNUMBER(_xll.BDP($E3679&amp;" ISIN","DUR_ADJ_OAS_MID")),_xll.BDP($E3679&amp;" ISIN","DUR_ADJ_OAS_MID")," ")))</f>
        <v/>
      </c>
      <c r="S3679" s="7">
        <f>IF(ISNUMBER(N3679),Q3679*N3679,IF(ISNUMBER(R3679),J3679*R3679," "))</f>
        <v/>
      </c>
      <c r="T3679" t="inlineStr">
        <is>
          <t>OTCHS0031</t>
        </is>
      </c>
      <c r="U3679" t="inlineStr">
        <is>
          <t>Option</t>
        </is>
      </c>
    </row>
    <row r="3680">
      <c r="A3680" t="inlineStr">
        <is>
          <t>XV</t>
        </is>
      </c>
      <c r="B3680" t="inlineStr">
        <is>
          <t>OTC NM1 SPX/RTY/NDX WOF 9/11/26 P100%/75% NC3 EKI</t>
        </is>
      </c>
      <c r="C3680" t="inlineStr">
        <is>
          <t>OTC NM1 SPX/RTY/NDX WOF 9/11/26 P100%/75% NC3 EKI</t>
        </is>
      </c>
      <c r="F3680" t="inlineStr">
        <is>
          <t>OTCNM0029</t>
        </is>
      </c>
      <c r="G3680" s="1" t="n">
        <v>-5500000</v>
      </c>
      <c r="H3680" s="1" t="n">
        <v>0.050454</v>
      </c>
      <c r="I3680" s="2" t="n">
        <v>-277495.24</v>
      </c>
      <c r="J3680" s="3" t="n">
        <v>-0.00428789</v>
      </c>
      <c r="K3680" s="4" t="n">
        <v>64715968.89</v>
      </c>
      <c r="L3680" s="5" t="n">
        <v>2450001</v>
      </c>
      <c r="M3680" s="6" t="n">
        <v>26.4146704</v>
      </c>
      <c r="N3680" s="7">
        <f>IF(ISNUMBER(_xll.BDP($C3680, "DELTA_MID")),_xll.BDP($C3680, "DELTA_MID")," ")</f>
        <v/>
      </c>
      <c r="O3680" s="7">
        <f>IF(ISNUMBER(N3680),_xll.BDP($C3680, "OPT_UNDL_TICKER"),"")</f>
        <v/>
      </c>
      <c r="P3680" s="8">
        <f>IF(ISNUMBER(N3680),_xll.BDP($C3680, "OPT_UNDL_PX")," ")</f>
        <v/>
      </c>
      <c r="Q3680" s="7">
        <f>IF(ISNUMBER(N3680),+G3680*_xll.BDP($C3680, "PX_POS_MULT_FACTOR")*P3680/K3680," ")</f>
        <v/>
      </c>
      <c r="R3680" s="8">
        <f>IF(OR($A3680="TUA",$A3680="TYA"),"",IF(ISNUMBER(_xll.BDP($C3680,"DUR_ADJ_OAS_MID")),_xll.BDP($C3680,"DUR_ADJ_OAS_MID"),IF(ISNUMBER(_xll.BDP($E3680&amp;" ISIN","DUR_ADJ_OAS_MID")),_xll.BDP($E3680&amp;" ISIN","DUR_ADJ_OAS_MID")," ")))</f>
        <v/>
      </c>
      <c r="S3680" s="7">
        <f>IF(ISNUMBER(N3680),Q3680*N3680,IF(ISNUMBER(R3680),J3680*R3680," "))</f>
        <v/>
      </c>
      <c r="T3680" t="inlineStr">
        <is>
          <t>OTCNM0029</t>
        </is>
      </c>
      <c r="U3680" t="inlineStr">
        <is>
          <t>Option</t>
        </is>
      </c>
    </row>
    <row r="3681">
      <c r="A3681" t="inlineStr">
        <is>
          <t>XV</t>
        </is>
      </c>
      <c r="B3681" t="inlineStr">
        <is>
          <t>OTC SPX/RTY/NDX WOF 07/02/26 P100%/75% NC4 EKI</t>
        </is>
      </c>
      <c r="C3681" t="inlineStr">
        <is>
          <t>OTC SPX/RTY/NDX WOF 07/02/26 P100%/75% NC4 EKI</t>
        </is>
      </c>
      <c r="F3681" t="inlineStr">
        <is>
          <t>OTCBA0003</t>
        </is>
      </c>
      <c r="G3681" s="1" t="n">
        <v>-5000000</v>
      </c>
      <c r="H3681" s="1" t="n">
        <v>0.0101</v>
      </c>
      <c r="I3681" s="2" t="n">
        <v>-50500</v>
      </c>
      <c r="J3681" s="3" t="n">
        <v>-0.00078033</v>
      </c>
      <c r="K3681" s="4" t="n">
        <v>64715968.89</v>
      </c>
      <c r="L3681" s="5" t="n">
        <v>2450001</v>
      </c>
      <c r="M3681" s="6" t="n">
        <v>26.4146704</v>
      </c>
      <c r="N3681" s="7">
        <f>IF(ISNUMBER(_xll.BDP($C3681, "DELTA_MID")),_xll.BDP($C3681, "DELTA_MID")," ")</f>
        <v/>
      </c>
      <c r="O3681" s="7">
        <f>IF(ISNUMBER(N3681),_xll.BDP($C3681, "OPT_UNDL_TICKER"),"")</f>
        <v/>
      </c>
      <c r="P3681" s="8">
        <f>IF(ISNUMBER(N3681),_xll.BDP($C3681, "OPT_UNDL_PX")," ")</f>
        <v/>
      </c>
      <c r="Q3681" s="7">
        <f>IF(ISNUMBER(N3681),+G3681*_xll.BDP($C3681, "PX_POS_MULT_FACTOR")*P3681/K3681," ")</f>
        <v/>
      </c>
      <c r="R3681" s="8">
        <f>IF(OR($A3681="TUA",$A3681="TYA"),"",IF(ISNUMBER(_xll.BDP($C3681,"DUR_ADJ_OAS_MID")),_xll.BDP($C3681,"DUR_ADJ_OAS_MID"),IF(ISNUMBER(_xll.BDP($E3681&amp;" ISIN","DUR_ADJ_OAS_MID")),_xll.BDP($E3681&amp;" ISIN","DUR_ADJ_OAS_MID")," ")))</f>
        <v/>
      </c>
      <c r="S3681" s="7">
        <f>IF(ISNUMBER(N3681),Q3681*N3681,IF(ISNUMBER(R3681),J3681*R3681," "))</f>
        <v/>
      </c>
      <c r="T3681" t="inlineStr">
        <is>
          <t>OTCBA0003</t>
        </is>
      </c>
      <c r="U3681" t="inlineStr">
        <is>
          <t>Option</t>
        </is>
      </c>
    </row>
    <row r="3682">
      <c r="A3682" t="inlineStr">
        <is>
          <t>XV</t>
        </is>
      </c>
      <c r="B3682" t="inlineStr">
        <is>
          <t>OTC SPX/RTY/NDX WOF 7/24/26 P100%/70% NC3 EKI</t>
        </is>
      </c>
      <c r="C3682" t="inlineStr">
        <is>
          <t>OTC SPX/RTY/NDX WOF 7/24/26 P100%/70% NC3 EKI</t>
        </is>
      </c>
      <c r="F3682" t="inlineStr">
        <is>
          <t>OTCNM0017</t>
        </is>
      </c>
      <c r="G3682" s="1" t="n">
        <v>-2500000</v>
      </c>
      <c r="H3682" s="1" t="n">
        <v>0.013035</v>
      </c>
      <c r="I3682" s="2" t="n">
        <v>-32588.68</v>
      </c>
      <c r="J3682" s="3" t="n">
        <v>-0.00050356</v>
      </c>
      <c r="K3682" s="4" t="n">
        <v>64715968.89</v>
      </c>
      <c r="L3682" s="5" t="n">
        <v>2450001</v>
      </c>
      <c r="M3682" s="6" t="n">
        <v>26.4146704</v>
      </c>
      <c r="N3682" s="7">
        <f>IF(ISNUMBER(_xll.BDP($C3682, "DELTA_MID")),_xll.BDP($C3682, "DELTA_MID")," ")</f>
        <v/>
      </c>
      <c r="O3682" s="7">
        <f>IF(ISNUMBER(N3682),_xll.BDP($C3682, "OPT_UNDL_TICKER"),"")</f>
        <v/>
      </c>
      <c r="P3682" s="8">
        <f>IF(ISNUMBER(N3682),_xll.BDP($C3682, "OPT_UNDL_PX")," ")</f>
        <v/>
      </c>
      <c r="Q3682" s="7">
        <f>IF(ISNUMBER(N3682),+G3682*_xll.BDP($C3682, "PX_POS_MULT_FACTOR")*P3682/K3682," ")</f>
        <v/>
      </c>
      <c r="R3682" s="8">
        <f>IF(OR($A3682="TUA",$A3682="TYA"),"",IF(ISNUMBER(_xll.BDP($C3682,"DUR_ADJ_OAS_MID")),_xll.BDP($C3682,"DUR_ADJ_OAS_MID"),IF(ISNUMBER(_xll.BDP($E3682&amp;" ISIN","DUR_ADJ_OAS_MID")),_xll.BDP($E3682&amp;" ISIN","DUR_ADJ_OAS_MID")," ")))</f>
        <v/>
      </c>
      <c r="S3682" s="7">
        <f>IF(ISNUMBER(N3682),Q3682*N3682,IF(ISNUMBER(R3682),J3682*R3682," "))</f>
        <v/>
      </c>
      <c r="T3682" t="inlineStr">
        <is>
          <t>OTCNM0017</t>
        </is>
      </c>
      <c r="U3682" t="inlineStr">
        <is>
          <t>Option</t>
        </is>
      </c>
    </row>
    <row r="3683">
      <c r="A3683" t="inlineStr">
        <is>
          <t>XV</t>
        </is>
      </c>
      <c r="B3683" t="inlineStr">
        <is>
          <t>OTC SPX/RTY/NDX WOF 7/24/26 P100%/77.5% NC3 EKI</t>
        </is>
      </c>
      <c r="C3683" t="inlineStr">
        <is>
          <t>OTC SPX/RTY/NDX WOF 7/24/26 P100%/77.5% NC3 EKI</t>
        </is>
      </c>
      <c r="F3683" t="inlineStr">
        <is>
          <t>OTCNM0019</t>
        </is>
      </c>
      <c r="G3683" s="1" t="n">
        <v>-2000000</v>
      </c>
      <c r="H3683" s="1" t="n">
        <v>0.01292</v>
      </c>
      <c r="I3683" s="2" t="n">
        <v>-25839.12</v>
      </c>
      <c r="J3683" s="3" t="n">
        <v>-0.00039927</v>
      </c>
      <c r="K3683" s="4" t="n">
        <v>64715968.89</v>
      </c>
      <c r="L3683" s="5" t="n">
        <v>2450001</v>
      </c>
      <c r="M3683" s="6" t="n">
        <v>26.4146704</v>
      </c>
      <c r="N3683" s="7">
        <f>IF(ISNUMBER(_xll.BDP($C3683, "DELTA_MID")),_xll.BDP($C3683, "DELTA_MID")," ")</f>
        <v/>
      </c>
      <c r="O3683" s="7">
        <f>IF(ISNUMBER(N3683),_xll.BDP($C3683, "OPT_UNDL_TICKER"),"")</f>
        <v/>
      </c>
      <c r="P3683" s="8">
        <f>IF(ISNUMBER(N3683),_xll.BDP($C3683, "OPT_UNDL_PX")," ")</f>
        <v/>
      </c>
      <c r="Q3683" s="7">
        <f>IF(ISNUMBER(N3683),+G3683*_xll.BDP($C3683, "PX_POS_MULT_FACTOR")*P3683/K3683," ")</f>
        <v/>
      </c>
      <c r="R3683" s="8">
        <f>IF(OR($A3683="TUA",$A3683="TYA"),"",IF(ISNUMBER(_xll.BDP($C3683,"DUR_ADJ_OAS_MID")),_xll.BDP($C3683,"DUR_ADJ_OAS_MID"),IF(ISNUMBER(_xll.BDP($E3683&amp;" ISIN","DUR_ADJ_OAS_MID")),_xll.BDP($E3683&amp;" ISIN","DUR_ADJ_OAS_MID")," ")))</f>
        <v/>
      </c>
      <c r="S3683" s="7">
        <f>IF(ISNUMBER(N3683),Q3683*N3683,IF(ISNUMBER(R3683),J3683*R3683," "))</f>
        <v/>
      </c>
      <c r="T3683" t="inlineStr">
        <is>
          <t>OTCNM0019</t>
        </is>
      </c>
      <c r="U3683" t="inlineStr">
        <is>
          <t>Option</t>
        </is>
      </c>
    </row>
    <row r="3684">
      <c r="A3684" t="inlineStr">
        <is>
          <t>XV</t>
        </is>
      </c>
      <c r="B3684" t="inlineStr">
        <is>
          <t>OTC SPX/RTY/NDX WOF 7/31/26 P100%/75% NC3 EKI</t>
        </is>
      </c>
      <c r="C3684" t="inlineStr">
        <is>
          <t>OTC SPX/RTY/NDX WOF 7/31/26 P100%/75% NC3 EKI</t>
        </is>
      </c>
      <c r="F3684" t="inlineStr">
        <is>
          <t>OTCHS0016</t>
        </is>
      </c>
      <c r="G3684" s="1" t="n">
        <v>-14000000</v>
      </c>
      <c r="H3684" s="1" t="n">
        <v>0.0197</v>
      </c>
      <c r="I3684" s="2" t="n">
        <v>-275800</v>
      </c>
      <c r="J3684" s="3" t="n">
        <v>-0.0042617</v>
      </c>
      <c r="K3684" s="4" t="n">
        <v>64715968.89</v>
      </c>
      <c r="L3684" s="5" t="n">
        <v>2450001</v>
      </c>
      <c r="M3684" s="6" t="n">
        <v>26.4146704</v>
      </c>
      <c r="N3684" s="7">
        <f>IF(ISNUMBER(_xll.BDP($C3684, "DELTA_MID")),_xll.BDP($C3684, "DELTA_MID")," ")</f>
        <v/>
      </c>
      <c r="O3684" s="7">
        <f>IF(ISNUMBER(N3684),_xll.BDP($C3684, "OPT_UNDL_TICKER"),"")</f>
        <v/>
      </c>
      <c r="P3684" s="8">
        <f>IF(ISNUMBER(N3684),_xll.BDP($C3684, "OPT_UNDL_PX")," ")</f>
        <v/>
      </c>
      <c r="Q3684" s="7">
        <f>IF(ISNUMBER(N3684),+G3684*_xll.BDP($C3684, "PX_POS_MULT_FACTOR")*P3684/K3684," ")</f>
        <v/>
      </c>
      <c r="R3684" s="8">
        <f>IF(OR($A3684="TUA",$A3684="TYA"),"",IF(ISNUMBER(_xll.BDP($C3684,"DUR_ADJ_OAS_MID")),_xll.BDP($C3684,"DUR_ADJ_OAS_MID"),IF(ISNUMBER(_xll.BDP($E3684&amp;" ISIN","DUR_ADJ_OAS_MID")),_xll.BDP($E3684&amp;" ISIN","DUR_ADJ_OAS_MID")," ")))</f>
        <v/>
      </c>
      <c r="S3684" s="7">
        <f>IF(ISNUMBER(N3684),Q3684*N3684,IF(ISNUMBER(R3684),J3684*R3684," "))</f>
        <v/>
      </c>
      <c r="T3684" t="inlineStr">
        <is>
          <t>OTCHS0016</t>
        </is>
      </c>
      <c r="U3684" t="inlineStr">
        <is>
          <t>Option</t>
        </is>
      </c>
    </row>
    <row r="3685">
      <c r="A3685" t="inlineStr">
        <is>
          <t>XV</t>
        </is>
      </c>
      <c r="B3685" t="inlineStr">
        <is>
          <t>OTC SPX/RTY/NDX WOF 7/31/26 P100%/75% NC3 EKI</t>
        </is>
      </c>
      <c r="C3685" t="inlineStr">
        <is>
          <t>OTC SPX/RTY/NDX WOF 7/31/26 P100%/75% NC3 EKI</t>
        </is>
      </c>
      <c r="F3685" t="inlineStr">
        <is>
          <t>OTCNM0022</t>
        </is>
      </c>
      <c r="G3685" s="1" t="n">
        <v>-1500000</v>
      </c>
      <c r="H3685" s="1" t="n">
        <v>0.015419</v>
      </c>
      <c r="I3685" s="2" t="n">
        <v>-23128.83</v>
      </c>
      <c r="J3685" s="3" t="n">
        <v>-0.00035739</v>
      </c>
      <c r="K3685" s="4" t="n">
        <v>64715968.89</v>
      </c>
      <c r="L3685" s="5" t="n">
        <v>2450001</v>
      </c>
      <c r="M3685" s="6" t="n">
        <v>26.4146704</v>
      </c>
      <c r="N3685" s="7">
        <f>IF(ISNUMBER(_xll.BDP($C3685, "DELTA_MID")),_xll.BDP($C3685, "DELTA_MID")," ")</f>
        <v/>
      </c>
      <c r="O3685" s="7">
        <f>IF(ISNUMBER(N3685),_xll.BDP($C3685, "OPT_UNDL_TICKER"),"")</f>
        <v/>
      </c>
      <c r="P3685" s="8">
        <f>IF(ISNUMBER(N3685),_xll.BDP($C3685, "OPT_UNDL_PX")," ")</f>
        <v/>
      </c>
      <c r="Q3685" s="7">
        <f>IF(ISNUMBER(N3685),+G3685*_xll.BDP($C3685, "PX_POS_MULT_FACTOR")*P3685/K3685," ")</f>
        <v/>
      </c>
      <c r="R3685" s="8">
        <f>IF(OR($A3685="TUA",$A3685="TYA"),"",IF(ISNUMBER(_xll.BDP($C3685,"DUR_ADJ_OAS_MID")),_xll.BDP($C3685,"DUR_ADJ_OAS_MID"),IF(ISNUMBER(_xll.BDP($E3685&amp;" ISIN","DUR_ADJ_OAS_MID")),_xll.BDP($E3685&amp;" ISIN","DUR_ADJ_OAS_MID")," ")))</f>
        <v/>
      </c>
      <c r="S3685" s="7">
        <f>IF(ISNUMBER(N3685),Q3685*N3685,IF(ISNUMBER(R3685),J3685*R3685," "))</f>
        <v/>
      </c>
      <c r="T3685" t="inlineStr">
        <is>
          <t>OTCNM0022</t>
        </is>
      </c>
      <c r="U3685" t="inlineStr">
        <is>
          <t>Option</t>
        </is>
      </c>
    </row>
    <row r="3686">
      <c r="A3686" t="inlineStr">
        <is>
          <t>XV</t>
        </is>
      </c>
      <c r="B3686" t="inlineStr">
        <is>
          <t>OTC SPX/RTY/NDX WOF 7/31/26 P100/77.5% NC3 EKI</t>
        </is>
      </c>
      <c r="C3686" t="inlineStr">
        <is>
          <t>OTC SPX/RTY/NDX WOF 7/31/26 P100/77.5% NC3 EKI</t>
        </is>
      </c>
      <c r="F3686" t="inlineStr">
        <is>
          <t>OTCNM0023</t>
        </is>
      </c>
      <c r="G3686" s="1" t="n">
        <v>-1000000</v>
      </c>
      <c r="H3686" s="1" t="n">
        <v>0.015887</v>
      </c>
      <c r="I3686" s="2" t="n">
        <v>-15887.1</v>
      </c>
      <c r="J3686" s="3" t="n">
        <v>-0.00024549</v>
      </c>
      <c r="K3686" s="4" t="n">
        <v>64715968.89</v>
      </c>
      <c r="L3686" s="5" t="n">
        <v>2450001</v>
      </c>
      <c r="M3686" s="6" t="n">
        <v>26.4146704</v>
      </c>
      <c r="N3686" s="7">
        <f>IF(ISNUMBER(_xll.BDP($C3686, "DELTA_MID")),_xll.BDP($C3686, "DELTA_MID")," ")</f>
        <v/>
      </c>
      <c r="O3686" s="7">
        <f>IF(ISNUMBER(N3686),_xll.BDP($C3686, "OPT_UNDL_TICKER"),"")</f>
        <v/>
      </c>
      <c r="P3686" s="8">
        <f>IF(ISNUMBER(N3686),_xll.BDP($C3686, "OPT_UNDL_PX")," ")</f>
        <v/>
      </c>
      <c r="Q3686" s="7">
        <f>IF(ISNUMBER(N3686),+G3686*_xll.BDP($C3686, "PX_POS_MULT_FACTOR")*P3686/K3686," ")</f>
        <v/>
      </c>
      <c r="R3686" s="8">
        <f>IF(OR($A3686="TUA",$A3686="TYA"),"",IF(ISNUMBER(_xll.BDP($C3686,"DUR_ADJ_OAS_MID")),_xll.BDP($C3686,"DUR_ADJ_OAS_MID"),IF(ISNUMBER(_xll.BDP($E3686&amp;" ISIN","DUR_ADJ_OAS_MID")),_xll.BDP($E3686&amp;" ISIN","DUR_ADJ_OAS_MID")," ")))</f>
        <v/>
      </c>
      <c r="S3686" s="7">
        <f>IF(ISNUMBER(N3686),Q3686*N3686,IF(ISNUMBER(R3686),J3686*R3686," "))</f>
        <v/>
      </c>
      <c r="T3686" t="inlineStr">
        <is>
          <t>OTCNM0023</t>
        </is>
      </c>
      <c r="U3686" t="inlineStr">
        <is>
          <t>Option</t>
        </is>
      </c>
    </row>
    <row r="3687">
      <c r="A3687" t="inlineStr">
        <is>
          <t>XV</t>
        </is>
      </c>
      <c r="B3687" t="inlineStr">
        <is>
          <t>OTC SPX/RTY/NDX WOF 8/14/26 P100/77.5% NC3 EKI</t>
        </is>
      </c>
      <c r="C3687" t="inlineStr">
        <is>
          <t>OTC SPX/RTY/NDX WOF 8/14/26 P100/77.5% NC3 EKI</t>
        </is>
      </c>
      <c r="F3687" t="inlineStr">
        <is>
          <t>OTCBA0004</t>
        </is>
      </c>
      <c r="G3687" s="1" t="n">
        <v>-550000</v>
      </c>
      <c r="H3687" s="1" t="n">
        <v>0.0238</v>
      </c>
      <c r="I3687" s="2" t="n">
        <v>-13090</v>
      </c>
      <c r="J3687" s="3" t="n">
        <v>-0.00020227</v>
      </c>
      <c r="K3687" s="4" t="n">
        <v>64715968.89</v>
      </c>
      <c r="L3687" s="5" t="n">
        <v>2450001</v>
      </c>
      <c r="M3687" s="6" t="n">
        <v>26.4146704</v>
      </c>
      <c r="N3687" s="7">
        <f>IF(ISNUMBER(_xll.BDP($C3687, "DELTA_MID")),_xll.BDP($C3687, "DELTA_MID")," ")</f>
        <v/>
      </c>
      <c r="O3687" s="7">
        <f>IF(ISNUMBER(N3687),_xll.BDP($C3687, "OPT_UNDL_TICKER"),"")</f>
        <v/>
      </c>
      <c r="P3687" s="8">
        <f>IF(ISNUMBER(N3687),_xll.BDP($C3687, "OPT_UNDL_PX")," ")</f>
        <v/>
      </c>
      <c r="Q3687" s="7">
        <f>IF(ISNUMBER(N3687),+G3687*_xll.BDP($C3687, "PX_POS_MULT_FACTOR")*P3687/K3687," ")</f>
        <v/>
      </c>
      <c r="R3687" s="8">
        <f>IF(OR($A3687="TUA",$A3687="TYA"),"",IF(ISNUMBER(_xll.BDP($C3687,"DUR_ADJ_OAS_MID")),_xll.BDP($C3687,"DUR_ADJ_OAS_MID"),IF(ISNUMBER(_xll.BDP($E3687&amp;" ISIN","DUR_ADJ_OAS_MID")),_xll.BDP($E3687&amp;" ISIN","DUR_ADJ_OAS_MID")," ")))</f>
        <v/>
      </c>
      <c r="S3687" s="7">
        <f>IF(ISNUMBER(N3687),Q3687*N3687,IF(ISNUMBER(R3687),J3687*R3687," "))</f>
        <v/>
      </c>
      <c r="T3687" t="inlineStr">
        <is>
          <t>OTCBA0004</t>
        </is>
      </c>
      <c r="U3687" t="inlineStr">
        <is>
          <t>Option</t>
        </is>
      </c>
    </row>
    <row r="3688">
      <c r="A3688" t="inlineStr">
        <is>
          <t>XV</t>
        </is>
      </c>
      <c r="B3688" t="inlineStr">
        <is>
          <t>OTC SPX/RTY/NDX WOF 8/21/26 P100%/75% NC3 EKI</t>
        </is>
      </c>
      <c r="C3688" t="inlineStr">
        <is>
          <t>OTC SPX/RTY/NDX WOF 8/21/26 P100%/75% NC3 EKI</t>
        </is>
      </c>
      <c r="F3688" t="inlineStr">
        <is>
          <t>OTCHS0022</t>
        </is>
      </c>
      <c r="G3688" s="1" t="n">
        <v>-1300000</v>
      </c>
      <c r="H3688" s="1" t="n">
        <v>0.0377</v>
      </c>
      <c r="I3688" s="2" t="n">
        <v>-49010</v>
      </c>
      <c r="J3688" s="3" t="n">
        <v>-0.00075731</v>
      </c>
      <c r="K3688" s="4" t="n">
        <v>64715968.89</v>
      </c>
      <c r="L3688" s="5" t="n">
        <v>2450001</v>
      </c>
      <c r="M3688" s="6" t="n">
        <v>26.4146704</v>
      </c>
      <c r="N3688" s="7">
        <f>IF(ISNUMBER(_xll.BDP($C3688, "DELTA_MID")),_xll.BDP($C3688, "DELTA_MID")," ")</f>
        <v/>
      </c>
      <c r="O3688" s="7">
        <f>IF(ISNUMBER(N3688),_xll.BDP($C3688, "OPT_UNDL_TICKER"),"")</f>
        <v/>
      </c>
      <c r="P3688" s="8">
        <f>IF(ISNUMBER(N3688),_xll.BDP($C3688, "OPT_UNDL_PX")," ")</f>
        <v/>
      </c>
      <c r="Q3688" s="7">
        <f>IF(ISNUMBER(N3688),+G3688*_xll.BDP($C3688, "PX_POS_MULT_FACTOR")*P3688/K3688," ")</f>
        <v/>
      </c>
      <c r="R3688" s="8">
        <f>IF(OR($A3688="TUA",$A3688="TYA"),"",IF(ISNUMBER(_xll.BDP($C3688,"DUR_ADJ_OAS_MID")),_xll.BDP($C3688,"DUR_ADJ_OAS_MID"),IF(ISNUMBER(_xll.BDP($E3688&amp;" ISIN","DUR_ADJ_OAS_MID")),_xll.BDP($E3688&amp;" ISIN","DUR_ADJ_OAS_MID")," ")))</f>
        <v/>
      </c>
      <c r="S3688" s="7">
        <f>IF(ISNUMBER(N3688),Q3688*N3688,IF(ISNUMBER(R3688),J3688*R3688," "))</f>
        <v/>
      </c>
      <c r="T3688" t="inlineStr">
        <is>
          <t>OTCHS0022</t>
        </is>
      </c>
      <c r="U3688" t="inlineStr">
        <is>
          <t>Option</t>
        </is>
      </c>
    </row>
    <row r="3689">
      <c r="A3689" t="inlineStr">
        <is>
          <t>XV</t>
        </is>
      </c>
      <c r="B3689" t="inlineStr">
        <is>
          <t>OTC SPX/RTY/NDX WOF 8/21/26 P100/77.5% NC3 EKI</t>
        </is>
      </c>
      <c r="C3689" t="inlineStr">
        <is>
          <t>OTC SPX/RTY/NDX WOF 8/21/26 P100/77.5% NC3 EKI</t>
        </is>
      </c>
      <c r="F3689" t="inlineStr">
        <is>
          <t>OTCGS0013</t>
        </is>
      </c>
      <c r="G3689" s="1" t="n">
        <v>-2700000</v>
      </c>
      <c r="H3689" s="1" t="n">
        <v>0.0302</v>
      </c>
      <c r="I3689" s="2" t="n">
        <v>-81540</v>
      </c>
      <c r="J3689" s="3" t="n">
        <v>-0.00125997</v>
      </c>
      <c r="K3689" s="4" t="n">
        <v>64715968.89</v>
      </c>
      <c r="L3689" s="5" t="n">
        <v>2450001</v>
      </c>
      <c r="M3689" s="6" t="n">
        <v>26.4146704</v>
      </c>
      <c r="N3689" s="7">
        <f>IF(ISNUMBER(_xll.BDP($C3689, "DELTA_MID")),_xll.BDP($C3689, "DELTA_MID")," ")</f>
        <v/>
      </c>
      <c r="O3689" s="7">
        <f>IF(ISNUMBER(N3689),_xll.BDP($C3689, "OPT_UNDL_TICKER"),"")</f>
        <v/>
      </c>
      <c r="P3689" s="8">
        <f>IF(ISNUMBER(N3689),_xll.BDP($C3689, "OPT_UNDL_PX")," ")</f>
        <v/>
      </c>
      <c r="Q3689" s="7">
        <f>IF(ISNUMBER(N3689),+G3689*_xll.BDP($C3689, "PX_POS_MULT_FACTOR")*P3689/K3689," ")</f>
        <v/>
      </c>
      <c r="R3689" s="8">
        <f>IF(OR($A3689="TUA",$A3689="TYA"),"",IF(ISNUMBER(_xll.BDP($C3689,"DUR_ADJ_OAS_MID")),_xll.BDP($C3689,"DUR_ADJ_OAS_MID"),IF(ISNUMBER(_xll.BDP($E3689&amp;" ISIN","DUR_ADJ_OAS_MID")),_xll.BDP($E3689&amp;" ISIN","DUR_ADJ_OAS_MID")," ")))</f>
        <v/>
      </c>
      <c r="S3689" s="7">
        <f>IF(ISNUMBER(N3689),Q3689*N3689,IF(ISNUMBER(R3689),J3689*R3689," "))</f>
        <v/>
      </c>
      <c r="T3689" t="inlineStr">
        <is>
          <t>OTCGS0013</t>
        </is>
      </c>
      <c r="U3689" t="inlineStr">
        <is>
          <t>Option</t>
        </is>
      </c>
    </row>
    <row r="3690">
      <c r="A3690" t="inlineStr">
        <is>
          <t>XV</t>
        </is>
      </c>
      <c r="B3690" t="inlineStr">
        <is>
          <t>OTC SPX/RTY/NDX WOF 8/28/26 P100%/75% NC3 EKI</t>
        </is>
      </c>
      <c r="C3690" t="inlineStr">
        <is>
          <t>OTC SPX/RTY/NDX WOF 8/28/26 P100%/75% NC3 EKI</t>
        </is>
      </c>
      <c r="F3690" t="inlineStr">
        <is>
          <t>OTCHS0024</t>
        </is>
      </c>
      <c r="G3690" s="1" t="n">
        <v>-2600000</v>
      </c>
      <c r="H3690" s="1" t="n">
        <v>0.0425</v>
      </c>
      <c r="I3690" s="2" t="n">
        <v>-110500</v>
      </c>
      <c r="J3690" s="3" t="n">
        <v>-0.00170746</v>
      </c>
      <c r="K3690" s="4" t="n">
        <v>64715968.89</v>
      </c>
      <c r="L3690" s="5" t="n">
        <v>2450001</v>
      </c>
      <c r="M3690" s="6" t="n">
        <v>26.4146704</v>
      </c>
      <c r="N3690" s="7">
        <f>IF(ISNUMBER(_xll.BDP($C3690, "DELTA_MID")),_xll.BDP($C3690, "DELTA_MID")," ")</f>
        <v/>
      </c>
      <c r="O3690" s="7">
        <f>IF(ISNUMBER(N3690),_xll.BDP($C3690, "OPT_UNDL_TICKER"),"")</f>
        <v/>
      </c>
      <c r="P3690" s="8">
        <f>IF(ISNUMBER(N3690),_xll.BDP($C3690, "OPT_UNDL_PX")," ")</f>
        <v/>
      </c>
      <c r="Q3690" s="7">
        <f>IF(ISNUMBER(N3690),+G3690*_xll.BDP($C3690, "PX_POS_MULT_FACTOR")*P3690/K3690," ")</f>
        <v/>
      </c>
      <c r="R3690" s="8">
        <f>IF(OR($A3690="TUA",$A3690="TYA"),"",IF(ISNUMBER(_xll.BDP($C3690,"DUR_ADJ_OAS_MID")),_xll.BDP($C3690,"DUR_ADJ_OAS_MID"),IF(ISNUMBER(_xll.BDP($E3690&amp;" ISIN","DUR_ADJ_OAS_MID")),_xll.BDP($E3690&amp;" ISIN","DUR_ADJ_OAS_MID")," ")))</f>
        <v/>
      </c>
      <c r="S3690" s="7">
        <f>IF(ISNUMBER(N3690),Q3690*N3690,IF(ISNUMBER(R3690),J3690*R3690," "))</f>
        <v/>
      </c>
      <c r="T3690" t="inlineStr">
        <is>
          <t>OTCHS0024</t>
        </is>
      </c>
      <c r="U3690" t="inlineStr">
        <is>
          <t>Option</t>
        </is>
      </c>
    </row>
    <row r="3691">
      <c r="A3691" t="inlineStr">
        <is>
          <t>XV</t>
        </is>
      </c>
      <c r="B3691" t="inlineStr">
        <is>
          <t>OTC SPX/RTY/NDX WOF 8/7/26 P100%/75% NC3 EKI</t>
        </is>
      </c>
      <c r="C3691" t="inlineStr">
        <is>
          <t>OTC SPX/RTY/NDX WOF 8/7/26 P100%/75% NC3 EKI</t>
        </is>
      </c>
      <c r="F3691" t="inlineStr">
        <is>
          <t>OTCMS0013</t>
        </is>
      </c>
      <c r="G3691" s="1" t="n">
        <v>-4000000</v>
      </c>
      <c r="H3691" s="1" t="n">
        <v>0.0203</v>
      </c>
      <c r="I3691" s="2" t="n">
        <v>-81200</v>
      </c>
      <c r="J3691" s="3" t="n">
        <v>-0.00125471</v>
      </c>
      <c r="K3691" s="4" t="n">
        <v>64715968.89</v>
      </c>
      <c r="L3691" s="5" t="n">
        <v>2450001</v>
      </c>
      <c r="M3691" s="6" t="n">
        <v>26.4146704</v>
      </c>
      <c r="N3691" s="7">
        <f>IF(ISNUMBER(_xll.BDP($C3691, "DELTA_MID")),_xll.BDP($C3691, "DELTA_MID")," ")</f>
        <v/>
      </c>
      <c r="O3691" s="7">
        <f>IF(ISNUMBER(N3691),_xll.BDP($C3691, "OPT_UNDL_TICKER"),"")</f>
        <v/>
      </c>
      <c r="P3691" s="8">
        <f>IF(ISNUMBER(N3691),_xll.BDP($C3691, "OPT_UNDL_PX")," ")</f>
        <v/>
      </c>
      <c r="Q3691" s="7">
        <f>IF(ISNUMBER(N3691),+G3691*_xll.BDP($C3691, "PX_POS_MULT_FACTOR")*P3691/K3691," ")</f>
        <v/>
      </c>
      <c r="R3691" s="8">
        <f>IF(OR($A3691="TUA",$A3691="TYA"),"",IF(ISNUMBER(_xll.BDP($C3691,"DUR_ADJ_OAS_MID")),_xll.BDP($C3691,"DUR_ADJ_OAS_MID"),IF(ISNUMBER(_xll.BDP($E3691&amp;" ISIN","DUR_ADJ_OAS_MID")),_xll.BDP($E3691&amp;" ISIN","DUR_ADJ_OAS_MID")," ")))</f>
        <v/>
      </c>
      <c r="S3691" s="7">
        <f>IF(ISNUMBER(N3691),Q3691*N3691,IF(ISNUMBER(R3691),J3691*R3691," "))</f>
        <v/>
      </c>
      <c r="T3691" t="inlineStr">
        <is>
          <t>OTCMS0013</t>
        </is>
      </c>
      <c r="U3691" t="inlineStr">
        <is>
          <t>Option</t>
        </is>
      </c>
    </row>
    <row r="3692">
      <c r="A3692" t="inlineStr">
        <is>
          <t>XV</t>
        </is>
      </c>
      <c r="B3692" t="inlineStr">
        <is>
          <t>OTC SPX/RTY/NDX WOF 8/7/26 P100%/75% NC3 EKI</t>
        </is>
      </c>
      <c r="C3692" t="inlineStr">
        <is>
          <t>OTC SPX/RTY/NDX WOF 8/7/26 P100%/75% NC3 EKI</t>
        </is>
      </c>
      <c r="F3692" t="inlineStr">
        <is>
          <t>OTCHS0017</t>
        </is>
      </c>
      <c r="G3692" s="1" t="n">
        <v>-1300000</v>
      </c>
      <c r="H3692" s="1" t="n">
        <v>0.0222</v>
      </c>
      <c r="I3692" s="2" t="n">
        <v>-28860</v>
      </c>
      <c r="J3692" s="3" t="n">
        <v>-0.00044595</v>
      </c>
      <c r="K3692" s="4" t="n">
        <v>64715968.89</v>
      </c>
      <c r="L3692" s="5" t="n">
        <v>2450001</v>
      </c>
      <c r="M3692" s="6" t="n">
        <v>26.4146704</v>
      </c>
      <c r="N3692" s="7">
        <f>IF(ISNUMBER(_xll.BDP($C3692, "DELTA_MID")),_xll.BDP($C3692, "DELTA_MID")," ")</f>
        <v/>
      </c>
      <c r="O3692" s="7">
        <f>IF(ISNUMBER(N3692),_xll.BDP($C3692, "OPT_UNDL_TICKER"),"")</f>
        <v/>
      </c>
      <c r="P3692" s="8">
        <f>IF(ISNUMBER(N3692),_xll.BDP($C3692, "OPT_UNDL_PX")," ")</f>
        <v/>
      </c>
      <c r="Q3692" s="7">
        <f>IF(ISNUMBER(N3692),+G3692*_xll.BDP($C3692, "PX_POS_MULT_FACTOR")*P3692/K3692," ")</f>
        <v/>
      </c>
      <c r="R3692" s="8">
        <f>IF(OR($A3692="TUA",$A3692="TYA"),"",IF(ISNUMBER(_xll.BDP($C3692,"DUR_ADJ_OAS_MID")),_xll.BDP($C3692,"DUR_ADJ_OAS_MID"),IF(ISNUMBER(_xll.BDP($E3692&amp;" ISIN","DUR_ADJ_OAS_MID")),_xll.BDP($E3692&amp;" ISIN","DUR_ADJ_OAS_MID")," ")))</f>
        <v/>
      </c>
      <c r="S3692" s="7">
        <f>IF(ISNUMBER(N3692),Q3692*N3692,IF(ISNUMBER(R3692),J3692*R3692," "))</f>
        <v/>
      </c>
      <c r="T3692" t="inlineStr">
        <is>
          <t>OTCHS0017</t>
        </is>
      </c>
      <c r="U3692" t="inlineStr">
        <is>
          <t>Option</t>
        </is>
      </c>
    </row>
    <row r="3693">
      <c r="A3693" t="inlineStr">
        <is>
          <t>XV</t>
        </is>
      </c>
      <c r="B3693" t="inlineStr">
        <is>
          <t>OTC SPX/RTY/NDX WOF 8/7/26 P100%/77.5% NC3 EKI</t>
        </is>
      </c>
      <c r="C3693" t="inlineStr">
        <is>
          <t>OTC SPX/RTY/NDX WOF 8/7/26 P100%/77.5% NC3 EKI</t>
        </is>
      </c>
      <c r="F3693" t="inlineStr">
        <is>
          <t>OTCMS0014</t>
        </is>
      </c>
      <c r="G3693" s="1" t="n">
        <v>-10000000</v>
      </c>
      <c r="H3693" s="1" t="n">
        <v>0.022</v>
      </c>
      <c r="I3693" s="2" t="n">
        <v>-220000</v>
      </c>
      <c r="J3693" s="3" t="n">
        <v>-0.00339947</v>
      </c>
      <c r="K3693" s="4" t="n">
        <v>64715968.89</v>
      </c>
      <c r="L3693" s="5" t="n">
        <v>2450001</v>
      </c>
      <c r="M3693" s="6" t="n">
        <v>26.4146704</v>
      </c>
      <c r="N3693" s="7">
        <f>IF(ISNUMBER(_xll.BDP($C3693, "DELTA_MID")),_xll.BDP($C3693, "DELTA_MID")," ")</f>
        <v/>
      </c>
      <c r="O3693" s="7">
        <f>IF(ISNUMBER(N3693),_xll.BDP($C3693, "OPT_UNDL_TICKER"),"")</f>
        <v/>
      </c>
      <c r="P3693" s="8">
        <f>IF(ISNUMBER(N3693),_xll.BDP($C3693, "OPT_UNDL_PX")," ")</f>
        <v/>
      </c>
      <c r="Q3693" s="7">
        <f>IF(ISNUMBER(N3693),+G3693*_xll.BDP($C3693, "PX_POS_MULT_FACTOR")*P3693/K3693," ")</f>
        <v/>
      </c>
      <c r="R3693" s="8">
        <f>IF(OR($A3693="TUA",$A3693="TYA"),"",IF(ISNUMBER(_xll.BDP($C3693,"DUR_ADJ_OAS_MID")),_xll.BDP($C3693,"DUR_ADJ_OAS_MID"),IF(ISNUMBER(_xll.BDP($E3693&amp;" ISIN","DUR_ADJ_OAS_MID")),_xll.BDP($E3693&amp;" ISIN","DUR_ADJ_OAS_MID")," ")))</f>
        <v/>
      </c>
      <c r="S3693" s="7">
        <f>IF(ISNUMBER(N3693),Q3693*N3693,IF(ISNUMBER(R3693),J3693*R3693," "))</f>
        <v/>
      </c>
      <c r="T3693" t="inlineStr">
        <is>
          <t>OTCMS0014</t>
        </is>
      </c>
      <c r="U3693" t="inlineStr">
        <is>
          <t>Option</t>
        </is>
      </c>
    </row>
    <row r="3694">
      <c r="A3694" t="inlineStr">
        <is>
          <t>XV</t>
        </is>
      </c>
      <c r="B3694" t="inlineStr">
        <is>
          <t>OTC SPX/RTY/NDX WOF 9/04/26 P100%/75% NC3 EKI</t>
        </is>
      </c>
      <c r="C3694" t="inlineStr">
        <is>
          <t>OTC SPX/RTY/NDX WOF 9/04/26 P100%/75% NC3 EKI</t>
        </is>
      </c>
      <c r="F3694" t="inlineStr">
        <is>
          <t>OTCHS0025</t>
        </is>
      </c>
      <c r="G3694" s="1" t="n">
        <v>-650000</v>
      </c>
      <c r="H3694" s="1" t="n">
        <v>0.0489</v>
      </c>
      <c r="I3694" s="2" t="n">
        <v>-31785</v>
      </c>
      <c r="J3694" s="3" t="n">
        <v>-0.00049115</v>
      </c>
      <c r="K3694" s="4" t="n">
        <v>64715968.89</v>
      </c>
      <c r="L3694" s="5" t="n">
        <v>2450001</v>
      </c>
      <c r="M3694" s="6" t="n">
        <v>26.4146704</v>
      </c>
      <c r="N3694" s="7">
        <f>IF(ISNUMBER(_xll.BDP($C3694, "DELTA_MID")),_xll.BDP($C3694, "DELTA_MID")," ")</f>
        <v/>
      </c>
      <c r="O3694" s="7">
        <f>IF(ISNUMBER(N3694),_xll.BDP($C3694, "OPT_UNDL_TICKER"),"")</f>
        <v/>
      </c>
      <c r="P3694" s="8">
        <f>IF(ISNUMBER(N3694),_xll.BDP($C3694, "OPT_UNDL_PX")," ")</f>
        <v/>
      </c>
      <c r="Q3694" s="7">
        <f>IF(ISNUMBER(N3694),+G3694*_xll.BDP($C3694, "PX_POS_MULT_FACTOR")*P3694/K3694," ")</f>
        <v/>
      </c>
      <c r="R3694" s="8">
        <f>IF(OR($A3694="TUA",$A3694="TYA"),"",IF(ISNUMBER(_xll.BDP($C3694,"DUR_ADJ_OAS_MID")),_xll.BDP($C3694,"DUR_ADJ_OAS_MID"),IF(ISNUMBER(_xll.BDP($E3694&amp;" ISIN","DUR_ADJ_OAS_MID")),_xll.BDP($E3694&amp;" ISIN","DUR_ADJ_OAS_MID")," ")))</f>
        <v/>
      </c>
      <c r="S3694" s="7">
        <f>IF(ISNUMBER(N3694),Q3694*N3694,IF(ISNUMBER(R3694),J3694*R3694," "))</f>
        <v/>
      </c>
      <c r="T3694" t="inlineStr">
        <is>
          <t>OTCHS0025</t>
        </is>
      </c>
      <c r="U3694" t="inlineStr">
        <is>
          <t>Option</t>
        </is>
      </c>
    </row>
    <row r="3695">
      <c r="A3695" t="inlineStr">
        <is>
          <t>XV</t>
        </is>
      </c>
      <c r="B3695" t="inlineStr">
        <is>
          <t>OTC SPX/RTY/NDX WOF 9/18/26 P100%/75% NC3 EKI</t>
        </is>
      </c>
      <c r="C3695" t="inlineStr">
        <is>
          <t>OTC SPX/RTY/NDX WOF 9/18/26 P100%/75% NC3 EKI</t>
        </is>
      </c>
      <c r="F3695" t="inlineStr">
        <is>
          <t>OTCHS0033</t>
        </is>
      </c>
      <c r="G3695" s="1" t="n">
        <v>-4000000</v>
      </c>
      <c r="H3695" s="1" t="n">
        <v>0.0477</v>
      </c>
      <c r="I3695" s="2" t="n">
        <v>-190800</v>
      </c>
      <c r="J3695" s="3" t="n">
        <v>-0.00294827</v>
      </c>
      <c r="K3695" s="4" t="n">
        <v>64715968.89</v>
      </c>
      <c r="L3695" s="5" t="n">
        <v>2450001</v>
      </c>
      <c r="M3695" s="6" t="n">
        <v>26.4146704</v>
      </c>
      <c r="N3695" s="7">
        <f>IF(ISNUMBER(_xll.BDP($C3695, "DELTA_MID")),_xll.BDP($C3695, "DELTA_MID")," ")</f>
        <v/>
      </c>
      <c r="O3695" s="7">
        <f>IF(ISNUMBER(N3695),_xll.BDP($C3695, "OPT_UNDL_TICKER"),"")</f>
        <v/>
      </c>
      <c r="P3695" s="8">
        <f>IF(ISNUMBER(N3695),_xll.BDP($C3695, "OPT_UNDL_PX")," ")</f>
        <v/>
      </c>
      <c r="Q3695" s="7">
        <f>IF(ISNUMBER(N3695),+G3695*_xll.BDP($C3695, "PX_POS_MULT_FACTOR")*P3695/K3695," ")</f>
        <v/>
      </c>
      <c r="R3695" s="8">
        <f>IF(OR($A3695="TUA",$A3695="TYA"),"",IF(ISNUMBER(_xll.BDP($C3695,"DUR_ADJ_OAS_MID")),_xll.BDP($C3695,"DUR_ADJ_OAS_MID"),IF(ISNUMBER(_xll.BDP($E3695&amp;" ISIN","DUR_ADJ_OAS_MID")),_xll.BDP($E3695&amp;" ISIN","DUR_ADJ_OAS_MID")," ")))</f>
        <v/>
      </c>
      <c r="S3695" s="7">
        <f>IF(ISNUMBER(N3695),Q3695*N3695,IF(ISNUMBER(R3695),J3695*R3695," "))</f>
        <v/>
      </c>
      <c r="T3695" t="inlineStr">
        <is>
          <t>OTCHS0033</t>
        </is>
      </c>
      <c r="U3695" t="inlineStr">
        <is>
          <t>Option</t>
        </is>
      </c>
    </row>
    <row r="3696">
      <c r="A3696" t="inlineStr">
        <is>
          <t>XV</t>
        </is>
      </c>
      <c r="B3696" t="inlineStr">
        <is>
          <t>OTC SPX/RTY/NDX WOF 9/25/26 P100%/75% NC3 EKI</t>
        </is>
      </c>
      <c r="C3696" t="inlineStr">
        <is>
          <t>OTC SPX/RTY/NDX WOF 9/25/26 P100%/75% NC3 EKI</t>
        </is>
      </c>
      <c r="F3696" t="inlineStr">
        <is>
          <t>OTCHS0035</t>
        </is>
      </c>
      <c r="G3696" s="1" t="n">
        <v>-650000</v>
      </c>
      <c r="H3696" s="1" t="n">
        <v>0.0554</v>
      </c>
      <c r="I3696" s="2" t="n">
        <v>-36010</v>
      </c>
      <c r="J3696" s="3" t="n">
        <v>-0.00055643</v>
      </c>
      <c r="K3696" s="4" t="n">
        <v>64715968.89</v>
      </c>
      <c r="L3696" s="5" t="n">
        <v>2450001</v>
      </c>
      <c r="M3696" s="6" t="n">
        <v>26.4146704</v>
      </c>
      <c r="N3696" s="7">
        <f>IF(ISNUMBER(_xll.BDP($C3696, "DELTA_MID")),_xll.BDP($C3696, "DELTA_MID")," ")</f>
        <v/>
      </c>
      <c r="O3696" s="7">
        <f>IF(ISNUMBER(N3696),_xll.BDP($C3696, "OPT_UNDL_TICKER"),"")</f>
        <v/>
      </c>
      <c r="P3696" s="8">
        <f>IF(ISNUMBER(N3696),_xll.BDP($C3696, "OPT_UNDL_PX")," ")</f>
        <v/>
      </c>
      <c r="Q3696" s="7">
        <f>IF(ISNUMBER(N3696),+G3696*_xll.BDP($C3696, "PX_POS_MULT_FACTOR")*P3696/K3696," ")</f>
        <v/>
      </c>
      <c r="R3696" s="8">
        <f>IF(OR($A3696="TUA",$A3696="TYA"),"",IF(ISNUMBER(_xll.BDP($C3696,"DUR_ADJ_OAS_MID")),_xll.BDP($C3696,"DUR_ADJ_OAS_MID"),IF(ISNUMBER(_xll.BDP($E3696&amp;" ISIN","DUR_ADJ_OAS_MID")),_xll.BDP($E3696&amp;" ISIN","DUR_ADJ_OAS_MID")," ")))</f>
        <v/>
      </c>
      <c r="S3696" s="7">
        <f>IF(ISNUMBER(N3696),Q3696*N3696,IF(ISNUMBER(R3696),J3696*R3696," "))</f>
        <v/>
      </c>
      <c r="T3696" t="inlineStr">
        <is>
          <t>OTCHS0035</t>
        </is>
      </c>
      <c r="U3696" t="inlineStr">
        <is>
          <t>Option</t>
        </is>
      </c>
    </row>
    <row r="3697">
      <c r="A3697" t="inlineStr">
        <is>
          <t>XV</t>
        </is>
      </c>
      <c r="B3697" t="inlineStr">
        <is>
          <t>RUTW US 12/31/25 P1920 Index</t>
        </is>
      </c>
      <c r="C3697" t="inlineStr">
        <is>
          <t>RUTW US 12/31/25 P1920 Index</t>
        </is>
      </c>
      <c r="F3697" t="inlineStr">
        <is>
          <t>01RK7N0T4</t>
        </is>
      </c>
      <c r="G3697" s="1" t="n">
        <v>77</v>
      </c>
      <c r="H3697" s="1" t="n">
        <v>12.1</v>
      </c>
      <c r="I3697" s="2" t="n">
        <v>93170</v>
      </c>
      <c r="J3697" s="3" t="n">
        <v>0.00143968</v>
      </c>
      <c r="K3697" s="4" t="n">
        <v>64715968.89</v>
      </c>
      <c r="L3697" s="5" t="n">
        <v>2450001</v>
      </c>
      <c r="M3697" s="6" t="n">
        <v>26.4146704</v>
      </c>
      <c r="N3697" s="7">
        <f>IF(ISNUMBER(_xll.BDP($C3697, "DELTA_MID")),_xll.BDP($C3697, "DELTA_MID")," ")</f>
        <v/>
      </c>
      <c r="O3697" s="7">
        <f>IF(ISNUMBER(N3697),_xll.BDP($C3697, "OPT_UNDL_TICKER"),"")</f>
        <v/>
      </c>
      <c r="P3697" s="8">
        <f>IF(ISNUMBER(N3697),_xll.BDP($C3697, "OPT_UNDL_PX")," ")</f>
        <v/>
      </c>
      <c r="Q3697" s="7">
        <f>IF(ISNUMBER(N3697),+G3697*_xll.BDP($C3697, "PX_POS_MULT_FACTOR")*P3697/K3697," ")</f>
        <v/>
      </c>
      <c r="R3697" s="8">
        <f>IF(OR($A3697="TUA",$A3697="TYA"),"",IF(ISNUMBER(_xll.BDP($C3697,"DUR_ADJ_OAS_MID")),_xll.BDP($C3697,"DUR_ADJ_OAS_MID"),IF(ISNUMBER(_xll.BDP($E3697&amp;" ISIN","DUR_ADJ_OAS_MID")),_xll.BDP($E3697&amp;" ISIN","DUR_ADJ_OAS_MID")," ")))</f>
        <v/>
      </c>
      <c r="S3697" s="7">
        <f>IF(ISNUMBER(N3697),Q3697*N3697,IF(ISNUMBER(R3697),J3697*R3697," "))</f>
        <v/>
      </c>
      <c r="T3697" t="inlineStr">
        <is>
          <t>01RK7N0T4</t>
        </is>
      </c>
      <c r="U3697" t="inlineStr">
        <is>
          <t>Option</t>
        </is>
      </c>
    </row>
    <row r="3698">
      <c r="A3698" t="inlineStr">
        <is>
          <t>XV</t>
        </is>
      </c>
      <c r="B3698" t="inlineStr">
        <is>
          <t>SPXW US 12/31/25 P5200 Index</t>
        </is>
      </c>
      <c r="C3698" t="inlineStr">
        <is>
          <t>SPXW US 12/31/25 P5200 Index</t>
        </is>
      </c>
      <c r="F3698" t="inlineStr">
        <is>
          <t>01RG26NW5</t>
        </is>
      </c>
      <c r="G3698" s="1" t="n">
        <v>76</v>
      </c>
      <c r="H3698" s="1" t="n">
        <v>24.35</v>
      </c>
      <c r="I3698" s="2" t="n">
        <v>185060</v>
      </c>
      <c r="J3698" s="3" t="n">
        <v>0.00285957</v>
      </c>
      <c r="K3698" s="4" t="n">
        <v>64715968.89</v>
      </c>
      <c r="L3698" s="5" t="n">
        <v>2450001</v>
      </c>
      <c r="M3698" s="6" t="n">
        <v>26.4146704</v>
      </c>
      <c r="N3698" s="7">
        <f>IF(ISNUMBER(_xll.BDP($C3698, "DELTA_MID")),_xll.BDP($C3698, "DELTA_MID")," ")</f>
        <v/>
      </c>
      <c r="O3698" s="7">
        <f>IF(ISNUMBER(N3698),_xll.BDP($C3698, "OPT_UNDL_TICKER"),"")</f>
        <v/>
      </c>
      <c r="P3698" s="8">
        <f>IF(ISNUMBER(N3698),_xll.BDP($C3698, "OPT_UNDL_PX")," ")</f>
        <v/>
      </c>
      <c r="Q3698" s="7">
        <f>IF(ISNUMBER(N3698),+G3698*_xll.BDP($C3698, "PX_POS_MULT_FACTOR")*P3698/K3698," ")</f>
        <v/>
      </c>
      <c r="R3698" s="8">
        <f>IF(OR($A3698="TUA",$A3698="TYA"),"",IF(ISNUMBER(_xll.BDP($C3698,"DUR_ADJ_OAS_MID")),_xll.BDP($C3698,"DUR_ADJ_OAS_MID"),IF(ISNUMBER(_xll.BDP($E3698&amp;" ISIN","DUR_ADJ_OAS_MID")),_xll.BDP($E3698&amp;" ISIN","DUR_ADJ_OAS_MID")," ")))</f>
        <v/>
      </c>
      <c r="S3698" s="7">
        <f>IF(ISNUMBER(N3698),Q3698*N3698,IF(ISNUMBER(R3698),J3698*R3698," "))</f>
        <v/>
      </c>
      <c r="T3698" t="inlineStr">
        <is>
          <t>01RG26NW5</t>
        </is>
      </c>
      <c r="U3698" t="inlineStr">
        <is>
          <t>Option</t>
        </is>
      </c>
    </row>
    <row r="3699">
      <c r="A3699" t="inlineStr">
        <is>
          <t>XV</t>
        </is>
      </c>
      <c r="B3699" t="inlineStr">
        <is>
          <t>SIMPLIFY E GOVT MONEY MKT ETF</t>
        </is>
      </c>
      <c r="C3699" t="inlineStr">
        <is>
          <t>SBIL</t>
        </is>
      </c>
      <c r="D3699" t="inlineStr">
        <is>
          <t>BNVVNP8</t>
        </is>
      </c>
      <c r="E3699" t="inlineStr">
        <is>
          <t>US82889N2696</t>
        </is>
      </c>
      <c r="F3699" t="inlineStr">
        <is>
          <t>82889N269</t>
        </is>
      </c>
      <c r="G3699" s="1" t="n">
        <v>430500</v>
      </c>
      <c r="H3699" s="1" t="n">
        <v>100.21</v>
      </c>
      <c r="I3699" s="2" t="n">
        <v>43140405</v>
      </c>
      <c r="J3699" s="3" t="n">
        <v>0.6666114400000001</v>
      </c>
      <c r="K3699" s="4" t="n">
        <v>64715968.89</v>
      </c>
      <c r="L3699" s="5" t="n">
        <v>2450001</v>
      </c>
      <c r="M3699" s="6" t="n">
        <v>26.4146704</v>
      </c>
      <c r="N3699" s="7">
        <f>IF(ISNUMBER(_xll.BDP($C3699, "DELTA_MID")),_xll.BDP($C3699, "DELTA_MID")," ")</f>
        <v/>
      </c>
      <c r="O3699" s="7">
        <f>IF(ISNUMBER(N3699),_xll.BDP($C3699, "OPT_UNDL_TICKER"),"")</f>
        <v/>
      </c>
      <c r="P3699" s="8">
        <f>IF(ISNUMBER(N3699),_xll.BDP($C3699, "OPT_UNDL_PX")," ")</f>
        <v/>
      </c>
      <c r="Q3699" s="7">
        <f>IF(ISNUMBER(N3699),+G3699*_xll.BDP($C3699, "PX_POS_MULT_FACTOR")*P3699/K3699," ")</f>
        <v/>
      </c>
      <c r="R3699" s="8">
        <f>IF(OR($A3699="TUA",$A3699="TYA"),"",IF(ISNUMBER(_xll.BDP($C3699,"DUR_ADJ_OAS_MID")),_xll.BDP($C3699,"DUR_ADJ_OAS_MID"),IF(ISNUMBER(_xll.BDP($E3699&amp;" ISIN","DUR_ADJ_OAS_MID")),_xll.BDP($E3699&amp;" ISIN","DUR_ADJ_OAS_MID")," ")))</f>
        <v/>
      </c>
      <c r="S3699" s="7">
        <f>IF(ISNUMBER(N3699),Q3699*N3699,IF(ISNUMBER(R3699),J3699*R3699," "))</f>
        <v/>
      </c>
      <c r="T3699" t="inlineStr">
        <is>
          <t>82889N269</t>
        </is>
      </c>
      <c r="U3699" t="inlineStr">
        <is>
          <t>Fund</t>
        </is>
      </c>
    </row>
    <row r="3700">
      <c r="A3700" t="inlineStr">
        <is>
          <t>XV</t>
        </is>
      </c>
      <c r="B3700" t="inlineStr">
        <is>
          <t>B 10/28/25 Govt</t>
        </is>
      </c>
      <c r="C3700" t="inlineStr">
        <is>
          <t>B 10/28/25 Govt</t>
        </is>
      </c>
      <c r="D3700" t="inlineStr">
        <is>
          <t>BT212N0</t>
        </is>
      </c>
      <c r="E3700" t="inlineStr">
        <is>
          <t>US912797RE99</t>
        </is>
      </c>
      <c r="F3700" t="inlineStr">
        <is>
          <t>912797RE9</t>
        </is>
      </c>
      <c r="G3700" s="1" t="n">
        <v>7200000</v>
      </c>
      <c r="H3700" s="1" t="n">
        <v>99.843326</v>
      </c>
      <c r="I3700" s="2" t="n">
        <v>7188719.47</v>
      </c>
      <c r="J3700" s="3" t="n">
        <v>0.11108108</v>
      </c>
      <c r="K3700" s="4" t="n">
        <v>64715968.89</v>
      </c>
      <c r="L3700" s="5" t="n">
        <v>2450001</v>
      </c>
      <c r="M3700" s="6" t="n">
        <v>26.4146704</v>
      </c>
      <c r="N3700" s="7">
        <f>IF(ISNUMBER(_xll.BDP($C3700, "DELTA_MID")),_xll.BDP($C3700, "DELTA_MID")," ")</f>
        <v/>
      </c>
      <c r="O3700" s="7">
        <f>IF(ISNUMBER(N3700),_xll.BDP($C3700, "OPT_UNDL_TICKER"),"")</f>
        <v/>
      </c>
      <c r="P3700" s="8">
        <f>IF(ISNUMBER(N3700),_xll.BDP($C3700, "OPT_UNDL_PX")," ")</f>
        <v/>
      </c>
      <c r="Q3700" s="7">
        <f>IF(ISNUMBER(N3700),+G3700*_xll.BDP($C3700, "PX_POS_MULT_FACTOR")*P3700/K3700," ")</f>
        <v/>
      </c>
      <c r="R3700" s="8">
        <f>IF(OR($A3700="TUA",$A3700="TYA"),"",IF(ISNUMBER(_xll.BDP($C3700,"DUR_ADJ_OAS_MID")),_xll.BDP($C3700,"DUR_ADJ_OAS_MID"),IF(ISNUMBER(_xll.BDP($E3700&amp;" ISIN","DUR_ADJ_OAS_MID")),_xll.BDP($E3700&amp;" ISIN","DUR_ADJ_OAS_MID")," ")))</f>
        <v/>
      </c>
      <c r="S3700" s="7">
        <f>IF(ISNUMBER(N3700),Q3700*N3700,IF(ISNUMBER(R3700),J3700*R3700," "))</f>
        <v/>
      </c>
      <c r="T3700" t="inlineStr">
        <is>
          <t>912797RE9</t>
        </is>
      </c>
      <c r="U3700" t="inlineStr">
        <is>
          <t>Treasury Bill</t>
        </is>
      </c>
    </row>
    <row r="3701">
      <c r="A3701" t="inlineStr">
        <is>
          <t>XV</t>
        </is>
      </c>
      <c r="B3701" t="inlineStr">
        <is>
          <t>B 11/13/25 Govt</t>
        </is>
      </c>
      <c r="C3701" t="inlineStr">
        <is>
          <t>B 11/13/25 Govt</t>
        </is>
      </c>
      <c r="D3701" t="inlineStr">
        <is>
          <t>BSJN9W0</t>
        </is>
      </c>
      <c r="E3701" t="inlineStr">
        <is>
          <t>US912797QQ39</t>
        </is>
      </c>
      <c r="F3701" t="inlineStr">
        <is>
          <t>912797QQ3</t>
        </is>
      </c>
      <c r="G3701" s="1" t="n">
        <v>3700000</v>
      </c>
      <c r="H3701" s="1" t="n">
        <v>99.66708300000001</v>
      </c>
      <c r="I3701" s="2" t="n">
        <v>3687682.07</v>
      </c>
      <c r="J3701" s="3" t="n">
        <v>0.05698257</v>
      </c>
      <c r="K3701" s="4" t="n">
        <v>64715968.89</v>
      </c>
      <c r="L3701" s="5" t="n">
        <v>2450001</v>
      </c>
      <c r="M3701" s="6" t="n">
        <v>26.4146704</v>
      </c>
      <c r="N3701" s="7">
        <f>IF(ISNUMBER(_xll.BDP($C3701, "DELTA_MID")),_xll.BDP($C3701, "DELTA_MID")," ")</f>
        <v/>
      </c>
      <c r="O3701" s="7">
        <f>IF(ISNUMBER(N3701),_xll.BDP($C3701, "OPT_UNDL_TICKER"),"")</f>
        <v/>
      </c>
      <c r="P3701" s="8">
        <f>IF(ISNUMBER(N3701),_xll.BDP($C3701, "OPT_UNDL_PX")," ")</f>
        <v/>
      </c>
      <c r="Q3701" s="7">
        <f>IF(ISNUMBER(N3701),+G3701*_xll.BDP($C3701, "PX_POS_MULT_FACTOR")*P3701/K3701," ")</f>
        <v/>
      </c>
      <c r="R3701" s="8">
        <f>IF(OR($A3701="TUA",$A3701="TYA"),"",IF(ISNUMBER(_xll.BDP($C3701,"DUR_ADJ_OAS_MID")),_xll.BDP($C3701,"DUR_ADJ_OAS_MID"),IF(ISNUMBER(_xll.BDP($E3701&amp;" ISIN","DUR_ADJ_OAS_MID")),_xll.BDP($E3701&amp;" ISIN","DUR_ADJ_OAS_MID")," ")))</f>
        <v/>
      </c>
      <c r="S3701" s="7">
        <f>IF(ISNUMBER(N3701),Q3701*N3701,IF(ISNUMBER(R3701),J3701*R3701," "))</f>
        <v/>
      </c>
      <c r="T3701" t="inlineStr">
        <is>
          <t>912797QQ3</t>
        </is>
      </c>
      <c r="U3701" t="inlineStr">
        <is>
          <t>Treasury Bill</t>
        </is>
      </c>
    </row>
    <row r="3702">
      <c r="A3702" t="inlineStr">
        <is>
          <t>XV</t>
        </is>
      </c>
      <c r="B3702" t="inlineStr">
        <is>
          <t>B 12/04/25 Govt</t>
        </is>
      </c>
      <c r="C3702" t="inlineStr">
        <is>
          <t>B 12/04/25 Govt</t>
        </is>
      </c>
      <c r="D3702" t="inlineStr">
        <is>
          <t>BNBV7Z6</t>
        </is>
      </c>
      <c r="E3702" t="inlineStr">
        <is>
          <t>US912797QS94</t>
        </is>
      </c>
      <c r="F3702" t="inlineStr">
        <is>
          <t>912797QS9</t>
        </is>
      </c>
      <c r="G3702" s="1" t="n">
        <v>6600000</v>
      </c>
      <c r="H3702" s="1" t="n">
        <v>99.44433600000001</v>
      </c>
      <c r="I3702" s="2" t="n">
        <v>6563326.18</v>
      </c>
      <c r="J3702" s="3" t="n">
        <v>0.10141741</v>
      </c>
      <c r="K3702" s="4" t="n">
        <v>64715968.89</v>
      </c>
      <c r="L3702" s="5" t="n">
        <v>2450001</v>
      </c>
      <c r="M3702" s="6" t="n">
        <v>26.4146704</v>
      </c>
      <c r="N3702" s="7">
        <f>IF(ISNUMBER(_xll.BDP($C3702, "DELTA_MID")),_xll.BDP($C3702, "DELTA_MID")," ")</f>
        <v/>
      </c>
      <c r="O3702" s="7">
        <f>IF(ISNUMBER(N3702),_xll.BDP($C3702, "OPT_UNDL_TICKER"),"")</f>
        <v/>
      </c>
      <c r="P3702" s="8">
        <f>IF(ISNUMBER(N3702),_xll.BDP($C3702, "OPT_UNDL_PX")," ")</f>
        <v/>
      </c>
      <c r="Q3702" s="7">
        <f>IF(ISNUMBER(N3702),+G3702*_xll.BDP($C3702, "PX_POS_MULT_FACTOR")*P3702/K3702," ")</f>
        <v/>
      </c>
      <c r="R3702" s="8">
        <f>IF(OR($A3702="TUA",$A3702="TYA"),"",IF(ISNUMBER(_xll.BDP($C3702,"DUR_ADJ_OAS_MID")),_xll.BDP($C3702,"DUR_ADJ_OAS_MID"),IF(ISNUMBER(_xll.BDP($E3702&amp;" ISIN","DUR_ADJ_OAS_MID")),_xll.BDP($E3702&amp;" ISIN","DUR_ADJ_OAS_MID")," ")))</f>
        <v/>
      </c>
      <c r="S3702" s="7">
        <f>IF(ISNUMBER(N3702),Q3702*N3702,IF(ISNUMBER(R3702),J3702*R3702," "))</f>
        <v/>
      </c>
      <c r="T3702" t="inlineStr">
        <is>
          <t>912797QS9</t>
        </is>
      </c>
      <c r="U3702" t="inlineStr">
        <is>
          <t>Treasury Bill</t>
        </is>
      </c>
    </row>
    <row r="3703">
      <c r="A3703" t="inlineStr">
        <is>
          <t>XV</t>
        </is>
      </c>
      <c r="B3703" t="inlineStr">
        <is>
          <t>B 12/11/25 Govt</t>
        </is>
      </c>
      <c r="C3703" t="inlineStr">
        <is>
          <t>B 12/11/25 Govt</t>
        </is>
      </c>
      <c r="D3703" t="inlineStr">
        <is>
          <t>BTPGTS6</t>
        </is>
      </c>
      <c r="E3703" t="inlineStr">
        <is>
          <t>US912797QY62</t>
        </is>
      </c>
      <c r="F3703" t="inlineStr">
        <is>
          <t>912797QY6</t>
        </is>
      </c>
      <c r="G3703" s="1" t="n">
        <v>4200000</v>
      </c>
      <c r="H3703" s="1" t="n">
        <v>99.373278</v>
      </c>
      <c r="I3703" s="2" t="n">
        <v>4173677.68</v>
      </c>
      <c r="J3703" s="3" t="n">
        <v>0.06449224000000001</v>
      </c>
      <c r="K3703" s="4" t="n">
        <v>64715968.89</v>
      </c>
      <c r="L3703" s="5" t="n">
        <v>2450001</v>
      </c>
      <c r="M3703" s="6" t="n">
        <v>26.4146704</v>
      </c>
      <c r="N3703" s="7">
        <f>IF(ISNUMBER(_xll.BDP($C3703, "DELTA_MID")),_xll.BDP($C3703, "DELTA_MID")," ")</f>
        <v/>
      </c>
      <c r="O3703" s="7">
        <f>IF(ISNUMBER(N3703),_xll.BDP($C3703, "OPT_UNDL_TICKER"),"")</f>
        <v/>
      </c>
      <c r="P3703" s="8">
        <f>IF(ISNUMBER(N3703),_xll.BDP($C3703, "OPT_UNDL_PX")," ")</f>
        <v/>
      </c>
      <c r="Q3703" s="7">
        <f>IF(ISNUMBER(N3703),+G3703*_xll.BDP($C3703, "PX_POS_MULT_FACTOR")*P3703/K3703," ")</f>
        <v/>
      </c>
      <c r="R3703" s="8">
        <f>IF(OR($A3703="TUA",$A3703="TYA"),"",IF(ISNUMBER(_xll.BDP($C3703,"DUR_ADJ_OAS_MID")),_xll.BDP($C3703,"DUR_ADJ_OAS_MID"),IF(ISNUMBER(_xll.BDP($E3703&amp;" ISIN","DUR_ADJ_OAS_MID")),_xll.BDP($E3703&amp;" ISIN","DUR_ADJ_OAS_MID")," ")))</f>
        <v/>
      </c>
      <c r="S3703" s="7">
        <f>IF(ISNUMBER(N3703),Q3703*N3703,IF(ISNUMBER(R3703),J3703*R3703," "))</f>
        <v/>
      </c>
      <c r="T3703" t="inlineStr">
        <is>
          <t>912797QY6</t>
        </is>
      </c>
      <c r="U3703" t="inlineStr">
        <is>
          <t>Treasury Bill</t>
        </is>
      </c>
    </row>
    <row r="3704">
      <c r="A3704" t="inlineStr">
        <is>
          <t>XV</t>
        </is>
      </c>
      <c r="B3704" t="inlineStr">
        <is>
          <t>B 12/26/25 Govt</t>
        </is>
      </c>
      <c r="C3704" t="inlineStr">
        <is>
          <t>B 12/26/25 Govt</t>
        </is>
      </c>
      <c r="D3704" t="inlineStr">
        <is>
          <t>BS60BH3</t>
        </is>
      </c>
      <c r="E3704" t="inlineStr">
        <is>
          <t>US912797NU77</t>
        </is>
      </c>
      <c r="F3704" t="inlineStr">
        <is>
          <t>912797NU7</t>
        </is>
      </c>
      <c r="G3704" s="1" t="n">
        <v>5300000</v>
      </c>
      <c r="H3704" s="1" t="n">
        <v>99.216264</v>
      </c>
      <c r="I3704" s="2" t="n">
        <v>5258461.99</v>
      </c>
      <c r="J3704" s="3" t="n">
        <v>0.08125447</v>
      </c>
      <c r="K3704" s="4" t="n">
        <v>64715968.89</v>
      </c>
      <c r="L3704" s="5" t="n">
        <v>2450001</v>
      </c>
      <c r="M3704" s="6" t="n">
        <v>26.4146704</v>
      </c>
      <c r="N3704" s="7">
        <f>IF(ISNUMBER(_xll.BDP($C3704, "DELTA_MID")),_xll.BDP($C3704, "DELTA_MID")," ")</f>
        <v/>
      </c>
      <c r="O3704" s="7">
        <f>IF(ISNUMBER(N3704),_xll.BDP($C3704, "OPT_UNDL_TICKER"),"")</f>
        <v/>
      </c>
      <c r="P3704" s="8">
        <f>IF(ISNUMBER(N3704),_xll.BDP($C3704, "OPT_UNDL_PX")," ")</f>
        <v/>
      </c>
      <c r="Q3704" s="7">
        <f>IF(ISNUMBER(N3704),+G3704*_xll.BDP($C3704, "PX_POS_MULT_FACTOR")*P3704/K3704," ")</f>
        <v/>
      </c>
      <c r="R3704" s="8">
        <f>IF(OR($A3704="TUA",$A3704="TYA"),"",IF(ISNUMBER(_xll.BDP($C3704,"DUR_ADJ_OAS_MID")),_xll.BDP($C3704,"DUR_ADJ_OAS_MID"),IF(ISNUMBER(_xll.BDP($E3704&amp;" ISIN","DUR_ADJ_OAS_MID")),_xll.BDP($E3704&amp;" ISIN","DUR_ADJ_OAS_MID")," ")))</f>
        <v/>
      </c>
      <c r="S3704" s="7">
        <f>IF(ISNUMBER(N3704),Q3704*N3704,IF(ISNUMBER(R3704),J3704*R3704," "))</f>
        <v/>
      </c>
      <c r="T3704" t="inlineStr">
        <is>
          <t>912797NU7</t>
        </is>
      </c>
      <c r="U3704" t="inlineStr">
        <is>
          <t>Treasury Bill</t>
        </is>
      </c>
    </row>
    <row r="3705">
      <c r="A3705" t="inlineStr">
        <is>
          <t>XV</t>
        </is>
      </c>
      <c r="B3705" t="inlineStr">
        <is>
          <t>Cash</t>
        </is>
      </c>
      <c r="C3705" t="inlineStr">
        <is>
          <t>Cash</t>
        </is>
      </c>
      <c r="G3705" s="1" t="n">
        <v>-3762099.53</v>
      </c>
      <c r="H3705" s="1" t="n">
        <v>1</v>
      </c>
      <c r="I3705" s="2" t="n">
        <v>-3762099.53</v>
      </c>
      <c r="J3705" s="3" t="n">
        <v>-0.05813248</v>
      </c>
      <c r="K3705" s="4" t="n">
        <v>64715968.89</v>
      </c>
      <c r="L3705" s="5" t="n">
        <v>2450001</v>
      </c>
      <c r="M3705" s="6" t="n">
        <v>26.4146704</v>
      </c>
      <c r="N3705" s="7">
        <f>IF(ISNUMBER(_xll.BDP($C3705, "DELTA_MID")),_xll.BDP($C3705, "DELTA_MID")," ")</f>
        <v/>
      </c>
      <c r="O3705" s="7">
        <f>IF(ISNUMBER(N3705),_xll.BDP($C3705, "OPT_UNDL_TICKER"),"")</f>
        <v/>
      </c>
      <c r="P3705" s="8">
        <f>IF(ISNUMBER(N3705),_xll.BDP($C3705, "OPT_UNDL_PX")," ")</f>
        <v/>
      </c>
      <c r="Q3705" s="7">
        <f>IF(ISNUMBER(N3705),+G3705*_xll.BDP($C3705, "PX_POS_MULT_FACTOR")*P3705/K3705," ")</f>
        <v/>
      </c>
      <c r="R3705" s="8">
        <f>IF(OR($A3705="TUA",$A3705="TYA"),"",IF(ISNUMBER(_xll.BDP($C3705,"DUR_ADJ_OAS_MID")),_xll.BDP($C3705,"DUR_ADJ_OAS_MID"),IF(ISNUMBER(_xll.BDP($E3705&amp;" ISIN","DUR_ADJ_OAS_MID")),_xll.BDP($E3705&amp;" ISIN","DUR_ADJ_OAS_MID")," ")))</f>
        <v/>
      </c>
      <c r="S3705" s="7">
        <f>IF(ISNUMBER(N3705),Q3705*N3705,IF(ISNUMBER(R3705),J3705*R3705," "))</f>
        <v/>
      </c>
      <c r="T3705" t="inlineStr">
        <is>
          <t>Cash</t>
        </is>
      </c>
      <c r="U3705" t="inlineStr">
        <is>
          <t>Cash</t>
        </is>
      </c>
    </row>
    <row r="3706">
      <c r="N3706" s="7">
        <f>IF(ISNUMBER(_xll.BDP($C3706, "DELTA_MID")),_xll.BDP($C3706, "DELTA_MID")," ")</f>
        <v/>
      </c>
      <c r="O3706" s="7">
        <f>IF(ISNUMBER(N3706),_xll.BDP($C3706, "OPT_UNDL_TICKER"),"")</f>
        <v/>
      </c>
      <c r="P3706" s="8">
        <f>IF(ISNUMBER(N3706),_xll.BDP($C3706, "OPT_UNDL_PX")," ")</f>
        <v/>
      </c>
      <c r="Q3706" s="7">
        <f>IF(ISNUMBER(N3706),+G3706*_xll.BDP($C3706, "PX_POS_MULT_FACTOR")*P3706/K3706," ")</f>
        <v/>
      </c>
      <c r="R3706" s="8">
        <f>IF(OR($A3706="TUA",$A3706="TYA"),"",IF(ISNUMBER(_xll.BDP($C3706,"DUR_ADJ_OAS_MID")),_xll.BDP($C3706,"DUR_ADJ_OAS_MID"),IF(ISNUMBER(_xll.BDP($E3706&amp;" ISIN","DUR_ADJ_OAS_MID")),_xll.BDP($E3706&amp;" ISIN","DUR_ADJ_OAS_MID")," ")))</f>
        <v/>
      </c>
      <c r="S3706" s="7">
        <f>IF(ISNUMBER(N3706),Q3706*N3706,IF(ISNUMBER(R3706),J3706*R3706," "))</f>
        <v/>
      </c>
    </row>
    <row r="3707">
      <c r="A3707" t="inlineStr">
        <is>
          <t>YGLD</t>
        </is>
      </c>
      <c r="B3707" t="inlineStr">
        <is>
          <t>GOLD 100 OZ FUTR Dec25</t>
        </is>
      </c>
      <c r="C3707" t="inlineStr">
        <is>
          <t>GCZ5 Comdty</t>
        </is>
      </c>
      <c r="F3707" t="inlineStr">
        <is>
          <t>GOLD 100 OZ FUTR Dec25</t>
        </is>
      </c>
      <c r="G3707" s="1" t="n">
        <v>168</v>
      </c>
      <c r="H3707" s="1" t="n">
        <v>4000.4</v>
      </c>
      <c r="I3707" s="2" t="n">
        <v>67206720</v>
      </c>
      <c r="J3707" s="3" t="n">
        <v>1.49968239</v>
      </c>
      <c r="K3707" s="4" t="n">
        <v>44813968.94</v>
      </c>
      <c r="L3707" s="5" t="n">
        <v>1075001</v>
      </c>
      <c r="M3707" s="6" t="n">
        <v>41.68737419</v>
      </c>
      <c r="N3707" s="7">
        <f>IF(ISNUMBER(_xll.BDP($C3707, "DELTA_MID")),_xll.BDP($C3707, "DELTA_MID")," ")</f>
        <v/>
      </c>
      <c r="O3707" s="7">
        <f>IF(ISNUMBER(N3707),_xll.BDP($C3707, "OPT_UNDL_TICKER"),"")</f>
        <v/>
      </c>
      <c r="P3707" s="8">
        <f>IF(ISNUMBER(N3707),_xll.BDP($C3707, "OPT_UNDL_PX")," ")</f>
        <v/>
      </c>
      <c r="Q3707" s="7">
        <f>IF(ISNUMBER(N3707),+G3707*_xll.BDP($C3707, "PX_POS_MULT_FACTOR")*P3707/K3707," ")</f>
        <v/>
      </c>
      <c r="R3707" s="8">
        <f>IF(OR($A3707="TUA",$A3707="TYA"),"",IF(ISNUMBER(_xll.BDP($C3707,"DUR_ADJ_OAS_MID")),_xll.BDP($C3707,"DUR_ADJ_OAS_MID"),IF(ISNUMBER(_xll.BDP($E3707&amp;" ISIN","DUR_ADJ_OAS_MID")),_xll.BDP($E3707&amp;" ISIN","DUR_ADJ_OAS_MID")," ")))</f>
        <v/>
      </c>
      <c r="S3707" s="7">
        <f>IF(ISNUMBER(N3707),Q3707*N3707,IF(ISNUMBER(R3707),J3707*R3707," "))</f>
        <v/>
      </c>
      <c r="T3707" t="inlineStr">
        <is>
          <t>GCZ5</t>
        </is>
      </c>
      <c r="U3707" t="inlineStr">
        <is>
          <t>Future</t>
        </is>
      </c>
      <c r="AG3707" t="n">
        <v>-0.060124</v>
      </c>
    </row>
    <row r="3708">
      <c r="A3708" t="inlineStr">
        <is>
          <t>YGLD</t>
        </is>
      </c>
      <c r="B3708" t="inlineStr">
        <is>
          <t>GLD US 10/17/25 P333 Equity</t>
        </is>
      </c>
      <c r="C3708" t="inlineStr">
        <is>
          <t>GLD 10/17/25 P333 Equity</t>
        </is>
      </c>
      <c r="F3708" t="inlineStr">
        <is>
          <t>01X16JGS5</t>
        </is>
      </c>
      <c r="G3708" s="1" t="n">
        <v>484</v>
      </c>
      <c r="H3708" s="1" t="n">
        <v>0.115</v>
      </c>
      <c r="I3708" s="2" t="n">
        <v>5566</v>
      </c>
      <c r="J3708" s="3" t="n">
        <v>0.0001242</v>
      </c>
      <c r="K3708" s="4" t="n">
        <v>44813968.94</v>
      </c>
      <c r="L3708" s="5" t="n">
        <v>1075001</v>
      </c>
      <c r="M3708" s="6" t="n">
        <v>41.68737419</v>
      </c>
      <c r="N3708" s="7">
        <f>IF(ISNUMBER(_xll.BDP($C3708, "DELTA_MID")),_xll.BDP($C3708, "DELTA_MID")," ")</f>
        <v/>
      </c>
      <c r="O3708" s="7">
        <f>IF(ISNUMBER(N3708),_xll.BDP($C3708, "OPT_UNDL_TICKER"),"")</f>
        <v/>
      </c>
      <c r="P3708" s="8">
        <f>IF(ISNUMBER(N3708),_xll.BDP($C3708, "OPT_UNDL_PX")," ")</f>
        <v/>
      </c>
      <c r="Q3708" s="7">
        <f>IF(ISNUMBER(N3708),+G3708*_xll.BDP($C3708, "PX_POS_MULT_FACTOR")*P3708/K3708," ")</f>
        <v/>
      </c>
      <c r="R3708" s="8">
        <f>IF(OR($A3708="TUA",$A3708="TYA"),"",IF(ISNUMBER(_xll.BDP($C3708,"DUR_ADJ_OAS_MID")),_xll.BDP($C3708,"DUR_ADJ_OAS_MID"),IF(ISNUMBER(_xll.BDP($E3708&amp;" ISIN","DUR_ADJ_OAS_MID")),_xll.BDP($E3708&amp;" ISIN","DUR_ADJ_OAS_MID")," ")))</f>
        <v/>
      </c>
      <c r="S3708" s="7">
        <f>IF(ISNUMBER(N3708),Q3708*N3708,IF(ISNUMBER(R3708),J3708*R3708," "))</f>
        <v/>
      </c>
      <c r="T3708" t="inlineStr">
        <is>
          <t>01X16JGS5</t>
        </is>
      </c>
      <c r="U3708" t="inlineStr">
        <is>
          <t>Option</t>
        </is>
      </c>
      <c r="AG3708" t="n">
        <v>-0.060124</v>
      </c>
    </row>
    <row r="3709">
      <c r="A3709" t="inlineStr">
        <is>
          <t>YGLD</t>
        </is>
      </c>
      <c r="B3709" t="inlineStr">
        <is>
          <t>GLD US 10/17/25 P339 Equity</t>
        </is>
      </c>
      <c r="C3709" t="inlineStr">
        <is>
          <t>GLD 10/17/25 P339 Equity</t>
        </is>
      </c>
      <c r="F3709" t="inlineStr">
        <is>
          <t>01X16KZB9</t>
        </is>
      </c>
      <c r="G3709" s="1" t="n">
        <v>497</v>
      </c>
      <c r="H3709" s="1" t="n">
        <v>0.2</v>
      </c>
      <c r="I3709" s="2" t="n">
        <v>9940</v>
      </c>
      <c r="J3709" s="3" t="n">
        <v>0.00022181</v>
      </c>
      <c r="K3709" s="4" t="n">
        <v>44813968.94</v>
      </c>
      <c r="L3709" s="5" t="n">
        <v>1075001</v>
      </c>
      <c r="M3709" s="6" t="n">
        <v>41.68737419</v>
      </c>
      <c r="N3709" s="7">
        <f>IF(ISNUMBER(_xll.BDP($C3709, "DELTA_MID")),_xll.BDP($C3709, "DELTA_MID")," ")</f>
        <v/>
      </c>
      <c r="O3709" s="7">
        <f>IF(ISNUMBER(N3709),_xll.BDP($C3709, "OPT_UNDL_TICKER"),"")</f>
        <v/>
      </c>
      <c r="P3709" s="8">
        <f>IF(ISNUMBER(N3709),_xll.BDP($C3709, "OPT_UNDL_PX")," ")</f>
        <v/>
      </c>
      <c r="Q3709" s="7">
        <f>IF(ISNUMBER(N3709),+G3709*_xll.BDP($C3709, "PX_POS_MULT_FACTOR")*P3709/K3709," ")</f>
        <v/>
      </c>
      <c r="R3709" s="8">
        <f>IF(OR($A3709="TUA",$A3709="TYA"),"",IF(ISNUMBER(_xll.BDP($C3709,"DUR_ADJ_OAS_MID")),_xll.BDP($C3709,"DUR_ADJ_OAS_MID"),IF(ISNUMBER(_xll.BDP($E3709&amp;" ISIN","DUR_ADJ_OAS_MID")),_xll.BDP($E3709&amp;" ISIN","DUR_ADJ_OAS_MID")," ")))</f>
        <v/>
      </c>
      <c r="S3709" s="7">
        <f>IF(ISNUMBER(N3709),Q3709*N3709,IF(ISNUMBER(R3709),J3709*R3709," "))</f>
        <v/>
      </c>
      <c r="T3709" t="inlineStr">
        <is>
          <t>01X16KZB9</t>
        </is>
      </c>
      <c r="U3709" t="inlineStr">
        <is>
          <t>Option</t>
        </is>
      </c>
      <c r="AG3709" t="n">
        <v>-0.060124</v>
      </c>
    </row>
    <row r="3710">
      <c r="A3710" t="inlineStr">
        <is>
          <t>YGLD</t>
        </is>
      </c>
      <c r="B3710" t="inlineStr">
        <is>
          <t>GLD US 10/17/25 P343 Equity</t>
        </is>
      </c>
      <c r="C3710" t="inlineStr">
        <is>
          <t>GLD 10/17/25 P343 Equity</t>
        </is>
      </c>
      <c r="F3710" t="inlineStr">
        <is>
          <t>01X16JL04</t>
        </is>
      </c>
      <c r="G3710" s="1" t="n">
        <v>-484</v>
      </c>
      <c r="H3710" s="1" t="n">
        <v>0.265</v>
      </c>
      <c r="I3710" s="2" t="n">
        <v>-12826</v>
      </c>
      <c r="J3710" s="3" t="n">
        <v>-0.00028621</v>
      </c>
      <c r="K3710" s="4" t="n">
        <v>44813968.94</v>
      </c>
      <c r="L3710" s="5" t="n">
        <v>1075001</v>
      </c>
      <c r="M3710" s="6" t="n">
        <v>41.68737419</v>
      </c>
      <c r="N3710" s="7">
        <f>IF(ISNUMBER(_xll.BDP($C3710, "DELTA_MID")),_xll.BDP($C3710, "DELTA_MID")," ")</f>
        <v/>
      </c>
      <c r="O3710" s="7">
        <f>IF(ISNUMBER(N3710),_xll.BDP($C3710, "OPT_UNDL_TICKER"),"")</f>
        <v/>
      </c>
      <c r="P3710" s="8">
        <f>IF(ISNUMBER(N3710),_xll.BDP($C3710, "OPT_UNDL_PX")," ")</f>
        <v/>
      </c>
      <c r="Q3710" s="7">
        <f>IF(ISNUMBER(N3710),+G3710*_xll.BDP($C3710, "PX_POS_MULT_FACTOR")*P3710/K3710," ")</f>
        <v/>
      </c>
      <c r="R3710" s="8">
        <f>IF(OR($A3710="TUA",$A3710="TYA"),"",IF(ISNUMBER(_xll.BDP($C3710,"DUR_ADJ_OAS_MID")),_xll.BDP($C3710,"DUR_ADJ_OAS_MID"),IF(ISNUMBER(_xll.BDP($E3710&amp;" ISIN","DUR_ADJ_OAS_MID")),_xll.BDP($E3710&amp;" ISIN","DUR_ADJ_OAS_MID")," ")))</f>
        <v/>
      </c>
      <c r="S3710" s="7">
        <f>IF(ISNUMBER(N3710),Q3710*N3710,IF(ISNUMBER(R3710),J3710*R3710," "))</f>
        <v/>
      </c>
      <c r="T3710" t="inlineStr">
        <is>
          <t>01X16JL04</t>
        </is>
      </c>
      <c r="U3710" t="inlineStr">
        <is>
          <t>Option</t>
        </is>
      </c>
      <c r="AG3710" t="n">
        <v>-0.060124</v>
      </c>
    </row>
    <row r="3711">
      <c r="A3711" t="inlineStr">
        <is>
          <t>YGLD</t>
        </is>
      </c>
      <c r="B3711" t="inlineStr">
        <is>
          <t>GLD US 10/17/25 P349 Equity</t>
        </is>
      </c>
      <c r="C3711" t="inlineStr">
        <is>
          <t>GLD 10/17/25 P349 Equity</t>
        </is>
      </c>
      <c r="F3711" t="inlineStr">
        <is>
          <t>01X16KYQ6</t>
        </is>
      </c>
      <c r="G3711" s="1" t="n">
        <v>-497</v>
      </c>
      <c r="H3711" s="1" t="n">
        <v>0.435</v>
      </c>
      <c r="I3711" s="2" t="n">
        <v>-21619.5</v>
      </c>
      <c r="J3711" s="3" t="n">
        <v>-0.00048243</v>
      </c>
      <c r="K3711" s="4" t="n">
        <v>44813968.94</v>
      </c>
      <c r="L3711" s="5" t="n">
        <v>1075001</v>
      </c>
      <c r="M3711" s="6" t="n">
        <v>41.68737419</v>
      </c>
      <c r="N3711" s="7">
        <f>IF(ISNUMBER(_xll.BDP($C3711, "DELTA_MID")),_xll.BDP($C3711, "DELTA_MID")," ")</f>
        <v/>
      </c>
      <c r="O3711" s="7">
        <f>IF(ISNUMBER(N3711),_xll.BDP($C3711, "OPT_UNDL_TICKER"),"")</f>
        <v/>
      </c>
      <c r="P3711" s="8">
        <f>IF(ISNUMBER(N3711),_xll.BDP($C3711, "OPT_UNDL_PX")," ")</f>
        <v/>
      </c>
      <c r="Q3711" s="7">
        <f>IF(ISNUMBER(N3711),+G3711*_xll.BDP($C3711, "PX_POS_MULT_FACTOR")*P3711/K3711," ")</f>
        <v/>
      </c>
      <c r="R3711" s="8">
        <f>IF(OR($A3711="TUA",$A3711="TYA"),"",IF(ISNUMBER(_xll.BDP($C3711,"DUR_ADJ_OAS_MID")),_xll.BDP($C3711,"DUR_ADJ_OAS_MID"),IF(ISNUMBER(_xll.BDP($E3711&amp;" ISIN","DUR_ADJ_OAS_MID")),_xll.BDP($E3711&amp;" ISIN","DUR_ADJ_OAS_MID")," ")))</f>
        <v/>
      </c>
      <c r="S3711" s="7">
        <f>IF(ISNUMBER(N3711),Q3711*N3711,IF(ISNUMBER(R3711),J3711*R3711," "))</f>
        <v/>
      </c>
      <c r="T3711" t="inlineStr">
        <is>
          <t>01X16KYQ6</t>
        </is>
      </c>
      <c r="U3711" t="inlineStr">
        <is>
          <t>Option</t>
        </is>
      </c>
      <c r="AG3711" t="n">
        <v>-0.060124</v>
      </c>
    </row>
    <row r="3712">
      <c r="A3712" t="inlineStr">
        <is>
          <t>YGLD</t>
        </is>
      </c>
      <c r="B3712" t="inlineStr">
        <is>
          <t>NDXP US 10/17/25 P22600 Index</t>
        </is>
      </c>
      <c r="C3712" t="inlineStr">
        <is>
          <t>NDXP US 10/17/25 P22600 Index</t>
        </is>
      </c>
      <c r="F3712" t="inlineStr">
        <is>
          <t>01W4GMN03</t>
        </is>
      </c>
      <c r="G3712" s="1" t="n">
        <v>4</v>
      </c>
      <c r="H3712" s="1" t="n">
        <v>37.3</v>
      </c>
      <c r="I3712" s="2" t="n">
        <v>14920</v>
      </c>
      <c r="J3712" s="3" t="n">
        <v>0.00033293</v>
      </c>
      <c r="K3712" s="4" t="n">
        <v>44813968.94</v>
      </c>
      <c r="L3712" s="5" t="n">
        <v>1075001</v>
      </c>
      <c r="M3712" s="6" t="n">
        <v>41.68737419</v>
      </c>
      <c r="N3712" s="7">
        <f>IF(ISNUMBER(_xll.BDP($C3712, "DELTA_MID")),_xll.BDP($C3712, "DELTA_MID")," ")</f>
        <v/>
      </c>
      <c r="O3712" s="7">
        <f>IF(ISNUMBER(N3712),_xll.BDP($C3712, "OPT_UNDL_TICKER"),"")</f>
        <v/>
      </c>
      <c r="P3712" s="8">
        <f>IF(ISNUMBER(N3712),_xll.BDP($C3712, "OPT_UNDL_PX")," ")</f>
        <v/>
      </c>
      <c r="Q3712" s="7">
        <f>IF(ISNUMBER(N3712),+G3712*_xll.BDP($C3712, "PX_POS_MULT_FACTOR")*P3712/K3712," ")</f>
        <v/>
      </c>
      <c r="R3712" s="8">
        <f>IF(OR($A3712="TUA",$A3712="TYA"),"",IF(ISNUMBER(_xll.BDP($C3712,"DUR_ADJ_OAS_MID")),_xll.BDP($C3712,"DUR_ADJ_OAS_MID"),IF(ISNUMBER(_xll.BDP($E3712&amp;" ISIN","DUR_ADJ_OAS_MID")),_xll.BDP($E3712&amp;" ISIN","DUR_ADJ_OAS_MID")," ")))</f>
        <v/>
      </c>
      <c r="S3712" s="7">
        <f>IF(ISNUMBER(N3712),Q3712*N3712,IF(ISNUMBER(R3712),J3712*R3712," "))</f>
        <v/>
      </c>
      <c r="T3712" t="inlineStr">
        <is>
          <t>01W4GMN03</t>
        </is>
      </c>
      <c r="U3712" t="inlineStr">
        <is>
          <t>Option</t>
        </is>
      </c>
      <c r="AG3712" t="n">
        <v>-0.060124</v>
      </c>
    </row>
    <row r="3713">
      <c r="A3713" t="inlineStr">
        <is>
          <t>YGLD</t>
        </is>
      </c>
      <c r="B3713" t="inlineStr">
        <is>
          <t>NDXP US 10/17/25 P22900 Index</t>
        </is>
      </c>
      <c r="C3713" t="inlineStr">
        <is>
          <t>NDXP US 10/17/25 P22900 Index</t>
        </is>
      </c>
      <c r="F3713" t="inlineStr">
        <is>
          <t>01W4GMMR6</t>
        </is>
      </c>
      <c r="G3713" s="1" t="n">
        <v>4</v>
      </c>
      <c r="H3713" s="1" t="n">
        <v>56.5</v>
      </c>
      <c r="I3713" s="2" t="n">
        <v>22600</v>
      </c>
      <c r="J3713" s="3" t="n">
        <v>0.00050431</v>
      </c>
      <c r="K3713" s="4" t="n">
        <v>44813968.94</v>
      </c>
      <c r="L3713" s="5" t="n">
        <v>1075001</v>
      </c>
      <c r="M3713" s="6" t="n">
        <v>41.68737419</v>
      </c>
      <c r="N3713" s="7">
        <f>IF(ISNUMBER(_xll.BDP($C3713, "DELTA_MID")),_xll.BDP($C3713, "DELTA_MID")," ")</f>
        <v/>
      </c>
      <c r="O3713" s="7">
        <f>IF(ISNUMBER(N3713),_xll.BDP($C3713, "OPT_UNDL_TICKER"),"")</f>
        <v/>
      </c>
      <c r="P3713" s="8">
        <f>IF(ISNUMBER(N3713),_xll.BDP($C3713, "OPT_UNDL_PX")," ")</f>
        <v/>
      </c>
      <c r="Q3713" s="7">
        <f>IF(ISNUMBER(N3713),+G3713*_xll.BDP($C3713, "PX_POS_MULT_FACTOR")*P3713/K3713," ")</f>
        <v/>
      </c>
      <c r="R3713" s="8">
        <f>IF(OR($A3713="TUA",$A3713="TYA"),"",IF(ISNUMBER(_xll.BDP($C3713,"DUR_ADJ_OAS_MID")),_xll.BDP($C3713,"DUR_ADJ_OAS_MID"),IF(ISNUMBER(_xll.BDP($E3713&amp;" ISIN","DUR_ADJ_OAS_MID")),_xll.BDP($E3713&amp;" ISIN","DUR_ADJ_OAS_MID")," ")))</f>
        <v/>
      </c>
      <c r="S3713" s="7">
        <f>IF(ISNUMBER(N3713),Q3713*N3713,IF(ISNUMBER(R3713),J3713*R3713," "))</f>
        <v/>
      </c>
      <c r="T3713" t="inlineStr">
        <is>
          <t>01W4GMMR6</t>
        </is>
      </c>
      <c r="U3713" t="inlineStr">
        <is>
          <t>Option</t>
        </is>
      </c>
      <c r="AG3713" t="n">
        <v>-0.060124</v>
      </c>
    </row>
    <row r="3714">
      <c r="A3714" t="inlineStr">
        <is>
          <t>YGLD</t>
        </is>
      </c>
      <c r="B3714" t="inlineStr">
        <is>
          <t>NDXP US 10/17/25 P23600 Index</t>
        </is>
      </c>
      <c r="C3714" t="inlineStr">
        <is>
          <t>NDXP US 10/17/25 P23600 Index</t>
        </is>
      </c>
      <c r="F3714" t="inlineStr">
        <is>
          <t>01W4GP7C2</t>
        </is>
      </c>
      <c r="G3714" s="1" t="n">
        <v>-4</v>
      </c>
      <c r="H3714" s="1" t="n">
        <v>142.85</v>
      </c>
      <c r="I3714" s="2" t="n">
        <v>-57140</v>
      </c>
      <c r="J3714" s="3" t="n">
        <v>-0.00127505</v>
      </c>
      <c r="K3714" s="4" t="n">
        <v>44813968.94</v>
      </c>
      <c r="L3714" s="5" t="n">
        <v>1075001</v>
      </c>
      <c r="M3714" s="6" t="n">
        <v>41.68737419</v>
      </c>
      <c r="N3714" s="7">
        <f>IF(ISNUMBER(_xll.BDP($C3714, "DELTA_MID")),_xll.BDP($C3714, "DELTA_MID")," ")</f>
        <v/>
      </c>
      <c r="O3714" s="7">
        <f>IF(ISNUMBER(N3714),_xll.BDP($C3714, "OPT_UNDL_TICKER"),"")</f>
        <v/>
      </c>
      <c r="P3714" s="8">
        <f>IF(ISNUMBER(N3714),_xll.BDP($C3714, "OPT_UNDL_PX")," ")</f>
        <v/>
      </c>
      <c r="Q3714" s="7">
        <f>IF(ISNUMBER(N3714),+G3714*_xll.BDP($C3714, "PX_POS_MULT_FACTOR")*P3714/K3714," ")</f>
        <v/>
      </c>
      <c r="R3714" s="8">
        <f>IF(OR($A3714="TUA",$A3714="TYA"),"",IF(ISNUMBER(_xll.BDP($C3714,"DUR_ADJ_OAS_MID")),_xll.BDP($C3714,"DUR_ADJ_OAS_MID"),IF(ISNUMBER(_xll.BDP($E3714&amp;" ISIN","DUR_ADJ_OAS_MID")),_xll.BDP($E3714&amp;" ISIN","DUR_ADJ_OAS_MID")," ")))</f>
        <v/>
      </c>
      <c r="S3714" s="7">
        <f>IF(ISNUMBER(N3714),Q3714*N3714,IF(ISNUMBER(R3714),J3714*R3714," "))</f>
        <v/>
      </c>
      <c r="T3714" t="inlineStr">
        <is>
          <t>01W4GP7C2</t>
        </is>
      </c>
      <c r="U3714" t="inlineStr">
        <is>
          <t>Option</t>
        </is>
      </c>
      <c r="AG3714" t="n">
        <v>-0.060124</v>
      </c>
    </row>
    <row r="3715">
      <c r="A3715" t="inlineStr">
        <is>
          <t>YGLD</t>
        </is>
      </c>
      <c r="B3715" t="inlineStr">
        <is>
          <t>NDXP US 10/17/25 P23900 Index</t>
        </is>
      </c>
      <c r="C3715" t="inlineStr">
        <is>
          <t>NDXP US 10/17/25 P23900 Index</t>
        </is>
      </c>
      <c r="F3715" t="inlineStr">
        <is>
          <t>01W4GMND9</t>
        </is>
      </c>
      <c r="G3715" s="1" t="n">
        <v>-4</v>
      </c>
      <c r="H3715" s="1" t="n">
        <v>216.45</v>
      </c>
      <c r="I3715" s="2" t="n">
        <v>-86580</v>
      </c>
      <c r="J3715" s="3" t="n">
        <v>-0.00193199</v>
      </c>
      <c r="K3715" s="4" t="n">
        <v>44813968.94</v>
      </c>
      <c r="L3715" s="5" t="n">
        <v>1075001</v>
      </c>
      <c r="M3715" s="6" t="n">
        <v>41.68737419</v>
      </c>
      <c r="N3715" s="7">
        <f>IF(ISNUMBER(_xll.BDP($C3715, "DELTA_MID")),_xll.BDP($C3715, "DELTA_MID")," ")</f>
        <v/>
      </c>
      <c r="O3715" s="7">
        <f>IF(ISNUMBER(N3715),_xll.BDP($C3715, "OPT_UNDL_TICKER"),"")</f>
        <v/>
      </c>
      <c r="P3715" s="8">
        <f>IF(ISNUMBER(N3715),_xll.BDP($C3715, "OPT_UNDL_PX")," ")</f>
        <v/>
      </c>
      <c r="Q3715" s="7">
        <f>IF(ISNUMBER(N3715),+G3715*_xll.BDP($C3715, "PX_POS_MULT_FACTOR")*P3715/K3715," ")</f>
        <v/>
      </c>
      <c r="R3715" s="8">
        <f>IF(OR($A3715="TUA",$A3715="TYA"),"",IF(ISNUMBER(_xll.BDP($C3715,"DUR_ADJ_OAS_MID")),_xll.BDP($C3715,"DUR_ADJ_OAS_MID"),IF(ISNUMBER(_xll.BDP($E3715&amp;" ISIN","DUR_ADJ_OAS_MID")),_xll.BDP($E3715&amp;" ISIN","DUR_ADJ_OAS_MID")," ")))</f>
        <v/>
      </c>
      <c r="S3715" s="7">
        <f>IF(ISNUMBER(N3715),Q3715*N3715,IF(ISNUMBER(R3715),J3715*R3715," "))</f>
        <v/>
      </c>
      <c r="T3715" t="inlineStr">
        <is>
          <t>01W4GMND9</t>
        </is>
      </c>
      <c r="U3715" t="inlineStr">
        <is>
          <t>Option</t>
        </is>
      </c>
      <c r="AG3715" t="n">
        <v>-0.060124</v>
      </c>
    </row>
    <row r="3716">
      <c r="A3716" t="inlineStr">
        <is>
          <t>YGLD</t>
        </is>
      </c>
      <c r="B3716" t="inlineStr">
        <is>
          <t>NDXP US 10/22/25 P22900 Index</t>
        </is>
      </c>
      <c r="C3716" t="inlineStr">
        <is>
          <t>NDXP US 10/22/25 P22900 Index</t>
        </is>
      </c>
      <c r="F3716" t="inlineStr">
        <is>
          <t>01XB3F8W8</t>
        </is>
      </c>
      <c r="G3716" s="1" t="n">
        <v>4</v>
      </c>
      <c r="H3716" s="1" t="n">
        <v>95.25</v>
      </c>
      <c r="I3716" s="2" t="n">
        <v>38100</v>
      </c>
      <c r="J3716" s="3" t="n">
        <v>0.00085018</v>
      </c>
      <c r="K3716" s="4" t="n">
        <v>44813968.94</v>
      </c>
      <c r="L3716" s="5" t="n">
        <v>1075001</v>
      </c>
      <c r="M3716" s="6" t="n">
        <v>41.68737419</v>
      </c>
      <c r="N3716" s="7">
        <f>IF(ISNUMBER(_xll.BDP($C3716, "DELTA_MID")),_xll.BDP($C3716, "DELTA_MID")," ")</f>
        <v/>
      </c>
      <c r="O3716" s="7">
        <f>IF(ISNUMBER(N3716),_xll.BDP($C3716, "OPT_UNDL_TICKER"),"")</f>
        <v/>
      </c>
      <c r="P3716" s="8">
        <f>IF(ISNUMBER(N3716),_xll.BDP($C3716, "OPT_UNDL_PX")," ")</f>
        <v/>
      </c>
      <c r="Q3716" s="7">
        <f>IF(ISNUMBER(N3716),+G3716*_xll.BDP($C3716, "PX_POS_MULT_FACTOR")*P3716/K3716," ")</f>
        <v/>
      </c>
      <c r="R3716" s="8">
        <f>IF(OR($A3716="TUA",$A3716="TYA"),"",IF(ISNUMBER(_xll.BDP($C3716,"DUR_ADJ_OAS_MID")),_xll.BDP($C3716,"DUR_ADJ_OAS_MID"),IF(ISNUMBER(_xll.BDP($E3716&amp;" ISIN","DUR_ADJ_OAS_MID")),_xll.BDP($E3716&amp;" ISIN","DUR_ADJ_OAS_MID")," ")))</f>
        <v/>
      </c>
      <c r="S3716" s="7">
        <f>IF(ISNUMBER(N3716),Q3716*N3716,IF(ISNUMBER(R3716),J3716*R3716," "))</f>
        <v/>
      </c>
      <c r="T3716" t="inlineStr">
        <is>
          <t>01XB3F8W8</t>
        </is>
      </c>
      <c r="U3716" t="inlineStr">
        <is>
          <t>Option</t>
        </is>
      </c>
      <c r="AG3716" t="n">
        <v>-0.060124</v>
      </c>
    </row>
    <row r="3717">
      <c r="A3717" t="inlineStr">
        <is>
          <t>YGLD</t>
        </is>
      </c>
      <c r="B3717" t="inlineStr">
        <is>
          <t>NDXP US 10/22/25 P23900 Index</t>
        </is>
      </c>
      <c r="C3717" t="inlineStr">
        <is>
          <t>NDXP US 10/22/25 P23900 Index</t>
        </is>
      </c>
      <c r="F3717" t="inlineStr">
        <is>
          <t>01XB3F8P6</t>
        </is>
      </c>
      <c r="G3717" s="1" t="n">
        <v>-4</v>
      </c>
      <c r="H3717" s="1" t="n">
        <v>281.95</v>
      </c>
      <c r="I3717" s="2" t="n">
        <v>-112780</v>
      </c>
      <c r="J3717" s="3" t="n">
        <v>-0.00251663</v>
      </c>
      <c r="K3717" s="4" t="n">
        <v>44813968.94</v>
      </c>
      <c r="L3717" s="5" t="n">
        <v>1075001</v>
      </c>
      <c r="M3717" s="6" t="n">
        <v>41.68737419</v>
      </c>
      <c r="N3717" s="7">
        <f>IF(ISNUMBER(_xll.BDP($C3717, "DELTA_MID")),_xll.BDP($C3717, "DELTA_MID")," ")</f>
        <v/>
      </c>
      <c r="O3717" s="7">
        <f>IF(ISNUMBER(N3717),_xll.BDP($C3717, "OPT_UNDL_TICKER"),"")</f>
        <v/>
      </c>
      <c r="P3717" s="8">
        <f>IF(ISNUMBER(N3717),_xll.BDP($C3717, "OPT_UNDL_PX")," ")</f>
        <v/>
      </c>
      <c r="Q3717" s="7">
        <f>IF(ISNUMBER(N3717),+G3717*_xll.BDP($C3717, "PX_POS_MULT_FACTOR")*P3717/K3717," ")</f>
        <v/>
      </c>
      <c r="R3717" s="8">
        <f>IF(OR($A3717="TUA",$A3717="TYA"),"",IF(ISNUMBER(_xll.BDP($C3717,"DUR_ADJ_OAS_MID")),_xll.BDP($C3717,"DUR_ADJ_OAS_MID"),IF(ISNUMBER(_xll.BDP($E3717&amp;" ISIN","DUR_ADJ_OAS_MID")),_xll.BDP($E3717&amp;" ISIN","DUR_ADJ_OAS_MID")," ")))</f>
        <v/>
      </c>
      <c r="S3717" s="7">
        <f>IF(ISNUMBER(N3717),Q3717*N3717,IF(ISNUMBER(R3717),J3717*R3717," "))</f>
        <v/>
      </c>
      <c r="T3717" t="inlineStr">
        <is>
          <t>01XB3F8P6</t>
        </is>
      </c>
      <c r="U3717" t="inlineStr">
        <is>
          <t>Option</t>
        </is>
      </c>
      <c r="AG3717" t="n">
        <v>-0.060124</v>
      </c>
    </row>
    <row r="3718">
      <c r="A3718" t="inlineStr">
        <is>
          <t>YGLD</t>
        </is>
      </c>
      <c r="B3718" t="inlineStr">
        <is>
          <t>RUTW US 10/17/25 P2255 Index</t>
        </is>
      </c>
      <c r="C3718" t="inlineStr">
        <is>
          <t>RUTW US 10/17/25 P2255 Index</t>
        </is>
      </c>
      <c r="F3718" t="inlineStr">
        <is>
          <t>01XB3M2B6</t>
        </is>
      </c>
      <c r="G3718" s="1" t="n">
        <v>48</v>
      </c>
      <c r="H3718" s="1" t="n">
        <v>4.45</v>
      </c>
      <c r="I3718" s="2" t="n">
        <v>21360</v>
      </c>
      <c r="J3718" s="3" t="n">
        <v>0.00047664</v>
      </c>
      <c r="K3718" s="4" t="n">
        <v>44813968.94</v>
      </c>
      <c r="L3718" s="5" t="n">
        <v>1075001</v>
      </c>
      <c r="M3718" s="6" t="n">
        <v>41.68737419</v>
      </c>
      <c r="N3718" s="7">
        <f>IF(ISNUMBER(_xll.BDP($C3718, "DELTA_MID")),_xll.BDP($C3718, "DELTA_MID")," ")</f>
        <v/>
      </c>
      <c r="O3718" s="7">
        <f>IF(ISNUMBER(N3718),_xll.BDP($C3718, "OPT_UNDL_TICKER"),"")</f>
        <v/>
      </c>
      <c r="P3718" s="8">
        <f>IF(ISNUMBER(N3718),_xll.BDP($C3718, "OPT_UNDL_PX")," ")</f>
        <v/>
      </c>
      <c r="Q3718" s="7">
        <f>IF(ISNUMBER(N3718),+G3718*_xll.BDP($C3718, "PX_POS_MULT_FACTOR")*P3718/K3718," ")</f>
        <v/>
      </c>
      <c r="R3718" s="8">
        <f>IF(OR($A3718="TUA",$A3718="TYA"),"",IF(ISNUMBER(_xll.BDP($C3718,"DUR_ADJ_OAS_MID")),_xll.BDP($C3718,"DUR_ADJ_OAS_MID"),IF(ISNUMBER(_xll.BDP($E3718&amp;" ISIN","DUR_ADJ_OAS_MID")),_xll.BDP($E3718&amp;" ISIN","DUR_ADJ_OAS_MID")," ")))</f>
        <v/>
      </c>
      <c r="S3718" s="7">
        <f>IF(ISNUMBER(N3718),Q3718*N3718,IF(ISNUMBER(R3718),J3718*R3718," "))</f>
        <v/>
      </c>
      <c r="T3718" t="inlineStr">
        <is>
          <t>01XB3M2B6</t>
        </is>
      </c>
      <c r="U3718" t="inlineStr">
        <is>
          <t>Option</t>
        </is>
      </c>
      <c r="AG3718" t="n">
        <v>-0.060124</v>
      </c>
    </row>
    <row r="3719">
      <c r="A3719" t="inlineStr">
        <is>
          <t>YGLD</t>
        </is>
      </c>
      <c r="B3719" t="inlineStr">
        <is>
          <t>RUTW US 10/17/25 P2280 Index</t>
        </is>
      </c>
      <c r="C3719" t="inlineStr">
        <is>
          <t>RUTW US 10/17/25 P2280 Index</t>
        </is>
      </c>
      <c r="F3719" t="inlineStr">
        <is>
          <t>01WNR3KS5</t>
        </is>
      </c>
      <c r="G3719" s="1" t="n">
        <v>48</v>
      </c>
      <c r="H3719" s="1" t="n">
        <v>6.1</v>
      </c>
      <c r="I3719" s="2" t="n">
        <v>29280</v>
      </c>
      <c r="J3719" s="3" t="n">
        <v>0.00065337</v>
      </c>
      <c r="K3719" s="4" t="n">
        <v>44813968.94</v>
      </c>
      <c r="L3719" s="5" t="n">
        <v>1075001</v>
      </c>
      <c r="M3719" s="6" t="n">
        <v>41.68737419</v>
      </c>
      <c r="N3719" s="7">
        <f>IF(ISNUMBER(_xll.BDP($C3719, "DELTA_MID")),_xll.BDP($C3719, "DELTA_MID")," ")</f>
        <v/>
      </c>
      <c r="O3719" s="7">
        <f>IF(ISNUMBER(N3719),_xll.BDP($C3719, "OPT_UNDL_TICKER"),"")</f>
        <v/>
      </c>
      <c r="P3719" s="8">
        <f>IF(ISNUMBER(N3719),_xll.BDP($C3719, "OPT_UNDL_PX")," ")</f>
        <v/>
      </c>
      <c r="Q3719" s="7">
        <f>IF(ISNUMBER(N3719),+G3719*_xll.BDP($C3719, "PX_POS_MULT_FACTOR")*P3719/K3719," ")</f>
        <v/>
      </c>
      <c r="R3719" s="8">
        <f>IF(OR($A3719="TUA",$A3719="TYA"),"",IF(ISNUMBER(_xll.BDP($C3719,"DUR_ADJ_OAS_MID")),_xll.BDP($C3719,"DUR_ADJ_OAS_MID"),IF(ISNUMBER(_xll.BDP($E3719&amp;" ISIN","DUR_ADJ_OAS_MID")),_xll.BDP($E3719&amp;" ISIN","DUR_ADJ_OAS_MID")," ")))</f>
        <v/>
      </c>
      <c r="S3719" s="7">
        <f>IF(ISNUMBER(N3719),Q3719*N3719,IF(ISNUMBER(R3719),J3719*R3719," "))</f>
        <v/>
      </c>
      <c r="T3719" t="inlineStr">
        <is>
          <t>01WNR3KS5</t>
        </is>
      </c>
      <c r="U3719" t="inlineStr">
        <is>
          <t>Option</t>
        </is>
      </c>
      <c r="AG3719" t="n">
        <v>-0.060124</v>
      </c>
    </row>
    <row r="3720">
      <c r="A3720" t="inlineStr">
        <is>
          <t>YGLD</t>
        </is>
      </c>
      <c r="B3720" t="inlineStr">
        <is>
          <t>RUTW US 10/17/25 P2355 Index</t>
        </is>
      </c>
      <c r="C3720" t="inlineStr">
        <is>
          <t>RUTW US 10/17/25 P2355 Index</t>
        </is>
      </c>
      <c r="F3720" t="inlineStr">
        <is>
          <t>01XB3HPY6</t>
        </is>
      </c>
      <c r="G3720" s="1" t="n">
        <v>-48</v>
      </c>
      <c r="H3720" s="1" t="n">
        <v>18.95</v>
      </c>
      <c r="I3720" s="2" t="n">
        <v>-90960</v>
      </c>
      <c r="J3720" s="3" t="n">
        <v>-0.00202972</v>
      </c>
      <c r="K3720" s="4" t="n">
        <v>44813968.94</v>
      </c>
      <c r="L3720" s="5" t="n">
        <v>1075001</v>
      </c>
      <c r="M3720" s="6" t="n">
        <v>41.68737419</v>
      </c>
      <c r="N3720" s="7">
        <f>IF(ISNUMBER(_xll.BDP($C3720, "DELTA_MID")),_xll.BDP($C3720, "DELTA_MID")," ")</f>
        <v/>
      </c>
      <c r="O3720" s="7">
        <f>IF(ISNUMBER(N3720),_xll.BDP($C3720, "OPT_UNDL_TICKER"),"")</f>
        <v/>
      </c>
      <c r="P3720" s="8">
        <f>IF(ISNUMBER(N3720),_xll.BDP($C3720, "OPT_UNDL_PX")," ")</f>
        <v/>
      </c>
      <c r="Q3720" s="7">
        <f>IF(ISNUMBER(N3720),+G3720*_xll.BDP($C3720, "PX_POS_MULT_FACTOR")*P3720/K3720," ")</f>
        <v/>
      </c>
      <c r="R3720" s="8">
        <f>IF(OR($A3720="TUA",$A3720="TYA"),"",IF(ISNUMBER(_xll.BDP($C3720,"DUR_ADJ_OAS_MID")),_xll.BDP($C3720,"DUR_ADJ_OAS_MID"),IF(ISNUMBER(_xll.BDP($E3720&amp;" ISIN","DUR_ADJ_OAS_MID")),_xll.BDP($E3720&amp;" ISIN","DUR_ADJ_OAS_MID")," ")))</f>
        <v/>
      </c>
      <c r="S3720" s="7">
        <f>IF(ISNUMBER(N3720),Q3720*N3720,IF(ISNUMBER(R3720),J3720*R3720," "))</f>
        <v/>
      </c>
      <c r="T3720" t="inlineStr">
        <is>
          <t>01XB3HPY6</t>
        </is>
      </c>
      <c r="U3720" t="inlineStr">
        <is>
          <t>Option</t>
        </is>
      </c>
      <c r="AG3720" t="n">
        <v>-0.060124</v>
      </c>
    </row>
    <row r="3721">
      <c r="A3721" t="inlineStr">
        <is>
          <t>YGLD</t>
        </is>
      </c>
      <c r="B3721" t="inlineStr">
        <is>
          <t>RUTW US 10/17/25 P2380 Index</t>
        </is>
      </c>
      <c r="C3721" t="inlineStr">
        <is>
          <t>RUTW US 10/17/25 P2380 Index</t>
        </is>
      </c>
      <c r="F3721" t="inlineStr">
        <is>
          <t>01WNR3V47</t>
        </is>
      </c>
      <c r="G3721" s="1" t="n">
        <v>-48</v>
      </c>
      <c r="H3721" s="1" t="n">
        <v>26.85</v>
      </c>
      <c r="I3721" s="2" t="n">
        <v>-128880</v>
      </c>
      <c r="J3721" s="3" t="n">
        <v>-0.00287589</v>
      </c>
      <c r="K3721" s="4" t="n">
        <v>44813968.94</v>
      </c>
      <c r="L3721" s="5" t="n">
        <v>1075001</v>
      </c>
      <c r="M3721" s="6" t="n">
        <v>41.68737419</v>
      </c>
      <c r="N3721" s="7">
        <f>IF(ISNUMBER(_xll.BDP($C3721, "DELTA_MID")),_xll.BDP($C3721, "DELTA_MID")," ")</f>
        <v/>
      </c>
      <c r="O3721" s="7">
        <f>IF(ISNUMBER(N3721),_xll.BDP($C3721, "OPT_UNDL_TICKER"),"")</f>
        <v/>
      </c>
      <c r="P3721" s="8">
        <f>IF(ISNUMBER(N3721),_xll.BDP($C3721, "OPT_UNDL_PX")," ")</f>
        <v/>
      </c>
      <c r="Q3721" s="7">
        <f>IF(ISNUMBER(N3721),+G3721*_xll.BDP($C3721, "PX_POS_MULT_FACTOR")*P3721/K3721," ")</f>
        <v/>
      </c>
      <c r="R3721" s="8">
        <f>IF(OR($A3721="TUA",$A3721="TYA"),"",IF(ISNUMBER(_xll.BDP($C3721,"DUR_ADJ_OAS_MID")),_xll.BDP($C3721,"DUR_ADJ_OAS_MID"),IF(ISNUMBER(_xll.BDP($E3721&amp;" ISIN","DUR_ADJ_OAS_MID")),_xll.BDP($E3721&amp;" ISIN","DUR_ADJ_OAS_MID")," ")))</f>
        <v/>
      </c>
      <c r="S3721" s="7">
        <f>IF(ISNUMBER(N3721),Q3721*N3721,IF(ISNUMBER(R3721),J3721*R3721," "))</f>
        <v/>
      </c>
      <c r="T3721" t="inlineStr">
        <is>
          <t>01WNR3V47</t>
        </is>
      </c>
      <c r="U3721" t="inlineStr">
        <is>
          <t>Option</t>
        </is>
      </c>
      <c r="AG3721" t="n">
        <v>-0.060124</v>
      </c>
    </row>
    <row r="3722">
      <c r="A3722" t="inlineStr">
        <is>
          <t>YGLD</t>
        </is>
      </c>
      <c r="B3722" t="inlineStr">
        <is>
          <t>RUTW US 10/22/25 P2260 Index</t>
        </is>
      </c>
      <c r="C3722" t="inlineStr">
        <is>
          <t>RUTW US 10/22/25 P2260 Index</t>
        </is>
      </c>
      <c r="F3722" t="inlineStr">
        <is>
          <t>01XRXX0D3</t>
        </is>
      </c>
      <c r="G3722" s="1" t="n">
        <v>46</v>
      </c>
      <c r="H3722" s="1" t="n">
        <v>8.25</v>
      </c>
      <c r="I3722" s="2" t="n">
        <v>37950</v>
      </c>
      <c r="J3722" s="3" t="n">
        <v>0.00084683</v>
      </c>
      <c r="K3722" s="4" t="n">
        <v>44813968.94</v>
      </c>
      <c r="L3722" s="5" t="n">
        <v>1075001</v>
      </c>
      <c r="M3722" s="6" t="n">
        <v>41.68737419</v>
      </c>
      <c r="N3722" s="7">
        <f>IF(ISNUMBER(_xll.BDP($C3722, "DELTA_MID")),_xll.BDP($C3722, "DELTA_MID")," ")</f>
        <v/>
      </c>
      <c r="O3722" s="7">
        <f>IF(ISNUMBER(N3722),_xll.BDP($C3722, "OPT_UNDL_TICKER"),"")</f>
        <v/>
      </c>
      <c r="P3722" s="8">
        <f>IF(ISNUMBER(N3722),_xll.BDP($C3722, "OPT_UNDL_PX")," ")</f>
        <v/>
      </c>
      <c r="Q3722" s="7">
        <f>IF(ISNUMBER(N3722),+G3722*_xll.BDP($C3722, "PX_POS_MULT_FACTOR")*P3722/K3722," ")</f>
        <v/>
      </c>
      <c r="R3722" s="8">
        <f>IF(OR($A3722="TUA",$A3722="TYA"),"",IF(ISNUMBER(_xll.BDP($C3722,"DUR_ADJ_OAS_MID")),_xll.BDP($C3722,"DUR_ADJ_OAS_MID"),IF(ISNUMBER(_xll.BDP($E3722&amp;" ISIN","DUR_ADJ_OAS_MID")),_xll.BDP($E3722&amp;" ISIN","DUR_ADJ_OAS_MID")," ")))</f>
        <v/>
      </c>
      <c r="S3722" s="7">
        <f>IF(ISNUMBER(N3722),Q3722*N3722,IF(ISNUMBER(R3722),J3722*R3722," "))</f>
        <v/>
      </c>
      <c r="T3722" t="inlineStr">
        <is>
          <t>01XRXX0D3</t>
        </is>
      </c>
      <c r="U3722" t="inlineStr">
        <is>
          <t>Option</t>
        </is>
      </c>
      <c r="AG3722" t="n">
        <v>-0.060124</v>
      </c>
    </row>
    <row r="3723">
      <c r="A3723" t="inlineStr">
        <is>
          <t>YGLD</t>
        </is>
      </c>
      <c r="B3723" t="inlineStr">
        <is>
          <t>RUTW US 10/22/25 P2360 Index</t>
        </is>
      </c>
      <c r="C3723" t="inlineStr">
        <is>
          <t>RUTW US 10/22/25 P2360 Index</t>
        </is>
      </c>
      <c r="F3723" t="inlineStr">
        <is>
          <t>01XRXX4J9</t>
        </is>
      </c>
      <c r="G3723" s="1" t="n">
        <v>-46</v>
      </c>
      <c r="H3723" s="1" t="n">
        <v>27.3</v>
      </c>
      <c r="I3723" s="2" t="n">
        <v>-125580</v>
      </c>
      <c r="J3723" s="3" t="n">
        <v>-0.00280225</v>
      </c>
      <c r="K3723" s="4" t="n">
        <v>44813968.94</v>
      </c>
      <c r="L3723" s="5" t="n">
        <v>1075001</v>
      </c>
      <c r="M3723" s="6" t="n">
        <v>41.68737419</v>
      </c>
      <c r="N3723" s="7">
        <f>IF(ISNUMBER(_xll.BDP($C3723, "DELTA_MID")),_xll.BDP($C3723, "DELTA_MID")," ")</f>
        <v/>
      </c>
      <c r="O3723" s="7">
        <f>IF(ISNUMBER(N3723),_xll.BDP($C3723, "OPT_UNDL_TICKER"),"")</f>
        <v/>
      </c>
      <c r="P3723" s="8">
        <f>IF(ISNUMBER(N3723),_xll.BDP($C3723, "OPT_UNDL_PX")," ")</f>
        <v/>
      </c>
      <c r="Q3723" s="7">
        <f>IF(ISNUMBER(N3723),+G3723*_xll.BDP($C3723, "PX_POS_MULT_FACTOR")*P3723/K3723," ")</f>
        <v/>
      </c>
      <c r="R3723" s="8">
        <f>IF(OR($A3723="TUA",$A3723="TYA"),"",IF(ISNUMBER(_xll.BDP($C3723,"DUR_ADJ_OAS_MID")),_xll.BDP($C3723,"DUR_ADJ_OAS_MID"),IF(ISNUMBER(_xll.BDP($E3723&amp;" ISIN","DUR_ADJ_OAS_MID")),_xll.BDP($E3723&amp;" ISIN","DUR_ADJ_OAS_MID")," ")))</f>
        <v/>
      </c>
      <c r="S3723" s="7">
        <f>IF(ISNUMBER(N3723),Q3723*N3723,IF(ISNUMBER(R3723),J3723*R3723," "))</f>
        <v/>
      </c>
      <c r="T3723" t="inlineStr">
        <is>
          <t>01XRXX4J9</t>
        </is>
      </c>
      <c r="U3723" t="inlineStr">
        <is>
          <t>Option</t>
        </is>
      </c>
      <c r="AG3723" t="n">
        <v>-0.060124</v>
      </c>
    </row>
    <row r="3724">
      <c r="A3724" t="inlineStr">
        <is>
          <t>YGLD</t>
        </is>
      </c>
      <c r="B3724" t="inlineStr">
        <is>
          <t>SPXW US 10/13/25 C6785 Index</t>
        </is>
      </c>
      <c r="C3724" t="inlineStr">
        <is>
          <t>SPXW US 10/13/25 C6785 Index</t>
        </is>
      </c>
      <c r="F3724" t="inlineStr">
        <is>
          <t>01XMVL4C8</t>
        </is>
      </c>
      <c r="G3724" s="1" t="n">
        <v>28</v>
      </c>
      <c r="H3724" s="1" t="n">
        <v>0.1</v>
      </c>
      <c r="I3724" s="2" t="n">
        <v>280</v>
      </c>
      <c r="J3724" s="3" t="n">
        <v>6.25e-06</v>
      </c>
      <c r="K3724" s="4" t="n">
        <v>44813968.94</v>
      </c>
      <c r="L3724" s="5" t="n">
        <v>1075001</v>
      </c>
      <c r="M3724" s="6" t="n">
        <v>41.68737419</v>
      </c>
      <c r="N3724" s="7">
        <f>IF(ISNUMBER(_xll.BDP($C3724, "DELTA_MID")),_xll.BDP($C3724, "DELTA_MID")," ")</f>
        <v/>
      </c>
      <c r="O3724" s="7">
        <f>IF(ISNUMBER(N3724),_xll.BDP($C3724, "OPT_UNDL_TICKER"),"")</f>
        <v/>
      </c>
      <c r="P3724" s="8">
        <f>IF(ISNUMBER(N3724),_xll.BDP($C3724, "OPT_UNDL_PX")," ")</f>
        <v/>
      </c>
      <c r="Q3724" s="7">
        <f>IF(ISNUMBER(N3724),+G3724*_xll.BDP($C3724, "PX_POS_MULT_FACTOR")*P3724/K3724," ")</f>
        <v/>
      </c>
      <c r="R3724" s="8">
        <f>IF(OR($A3724="TUA",$A3724="TYA"),"",IF(ISNUMBER(_xll.BDP($C3724,"DUR_ADJ_OAS_MID")),_xll.BDP($C3724,"DUR_ADJ_OAS_MID"),IF(ISNUMBER(_xll.BDP($E3724&amp;" ISIN","DUR_ADJ_OAS_MID")),_xll.BDP($E3724&amp;" ISIN","DUR_ADJ_OAS_MID")," ")))</f>
        <v/>
      </c>
      <c r="S3724" s="7">
        <f>IF(ISNUMBER(N3724),Q3724*N3724,IF(ISNUMBER(R3724),J3724*R3724," "))</f>
        <v/>
      </c>
      <c r="T3724" t="inlineStr">
        <is>
          <t>01XMVL4C8</t>
        </is>
      </c>
      <c r="U3724" t="inlineStr">
        <is>
          <t>Option</t>
        </is>
      </c>
      <c r="AG3724" t="n">
        <v>-0.060124</v>
      </c>
    </row>
    <row r="3725">
      <c r="A3725" t="inlineStr">
        <is>
          <t>YGLD</t>
        </is>
      </c>
      <c r="B3725" t="inlineStr">
        <is>
          <t>SPXW US 10/13/25 P6425 Index</t>
        </is>
      </c>
      <c r="C3725" t="inlineStr">
        <is>
          <t>SPXW US 10/13/25 P6425 Index</t>
        </is>
      </c>
      <c r="F3725" t="inlineStr">
        <is>
          <t>01X1MGGB1</t>
        </is>
      </c>
      <c r="G3725" s="1" t="n">
        <v>61</v>
      </c>
      <c r="H3725" s="1" t="n">
        <v>8.4</v>
      </c>
      <c r="I3725" s="2" t="n">
        <v>51240</v>
      </c>
      <c r="J3725" s="3" t="n">
        <v>0.00114339</v>
      </c>
      <c r="K3725" s="4" t="n">
        <v>44813968.94</v>
      </c>
      <c r="L3725" s="5" t="n">
        <v>1075001</v>
      </c>
      <c r="M3725" s="6" t="n">
        <v>41.68737419</v>
      </c>
      <c r="N3725" s="7">
        <f>IF(ISNUMBER(_xll.BDP($C3725, "DELTA_MID")),_xll.BDP($C3725, "DELTA_MID")," ")</f>
        <v/>
      </c>
      <c r="O3725" s="7">
        <f>IF(ISNUMBER(N3725),_xll.BDP($C3725, "OPT_UNDL_TICKER"),"")</f>
        <v/>
      </c>
      <c r="P3725" s="8">
        <f>IF(ISNUMBER(N3725),_xll.BDP($C3725, "OPT_UNDL_PX")," ")</f>
        <v/>
      </c>
      <c r="Q3725" s="7">
        <f>IF(ISNUMBER(N3725),+G3725*_xll.BDP($C3725, "PX_POS_MULT_FACTOR")*P3725/K3725," ")</f>
        <v/>
      </c>
      <c r="R3725" s="8">
        <f>IF(OR($A3725="TUA",$A3725="TYA"),"",IF(ISNUMBER(_xll.BDP($C3725,"DUR_ADJ_OAS_MID")),_xll.BDP($C3725,"DUR_ADJ_OAS_MID"),IF(ISNUMBER(_xll.BDP($E3725&amp;" ISIN","DUR_ADJ_OAS_MID")),_xll.BDP($E3725&amp;" ISIN","DUR_ADJ_OAS_MID")," ")))</f>
        <v/>
      </c>
      <c r="S3725" s="7">
        <f>IF(ISNUMBER(N3725),Q3725*N3725,IF(ISNUMBER(R3725),J3725*R3725," "))</f>
        <v/>
      </c>
      <c r="T3725" t="inlineStr">
        <is>
          <t>01X1MGGB1</t>
        </is>
      </c>
      <c r="U3725" t="inlineStr">
        <is>
          <t>Option</t>
        </is>
      </c>
      <c r="AG3725" t="n">
        <v>-0.060124</v>
      </c>
    </row>
    <row r="3726">
      <c r="A3726" t="inlineStr">
        <is>
          <t>YGLD</t>
        </is>
      </c>
      <c r="B3726" t="inlineStr">
        <is>
          <t>SPXW US 10/15/25 P6150 Index</t>
        </is>
      </c>
      <c r="C3726" t="inlineStr">
        <is>
          <t>SPXW US 10/15/25 P6150 Index</t>
        </is>
      </c>
      <c r="F3726" t="inlineStr">
        <is>
          <t>01X3RL7L1</t>
        </is>
      </c>
      <c r="G3726" s="1" t="n">
        <v>15</v>
      </c>
      <c r="H3726" s="1" t="n">
        <v>3.9</v>
      </c>
      <c r="I3726" s="2" t="n">
        <v>5850</v>
      </c>
      <c r="J3726" s="3" t="n">
        <v>0.00013054</v>
      </c>
      <c r="K3726" s="4" t="n">
        <v>44813968.94</v>
      </c>
      <c r="L3726" s="5" t="n">
        <v>1075001</v>
      </c>
      <c r="M3726" s="6" t="n">
        <v>41.68737419</v>
      </c>
      <c r="N3726" s="7">
        <f>IF(ISNUMBER(_xll.BDP($C3726, "DELTA_MID")),_xll.BDP($C3726, "DELTA_MID")," ")</f>
        <v/>
      </c>
      <c r="O3726" s="7">
        <f>IF(ISNUMBER(N3726),_xll.BDP($C3726, "OPT_UNDL_TICKER"),"")</f>
        <v/>
      </c>
      <c r="P3726" s="8">
        <f>IF(ISNUMBER(N3726),_xll.BDP($C3726, "OPT_UNDL_PX")," ")</f>
        <v/>
      </c>
      <c r="Q3726" s="7">
        <f>IF(ISNUMBER(N3726),+G3726*_xll.BDP($C3726, "PX_POS_MULT_FACTOR")*P3726/K3726," ")</f>
        <v/>
      </c>
      <c r="R3726" s="8">
        <f>IF(OR($A3726="TUA",$A3726="TYA"),"",IF(ISNUMBER(_xll.BDP($C3726,"DUR_ADJ_OAS_MID")),_xll.BDP($C3726,"DUR_ADJ_OAS_MID"),IF(ISNUMBER(_xll.BDP($E3726&amp;" ISIN","DUR_ADJ_OAS_MID")),_xll.BDP($E3726&amp;" ISIN","DUR_ADJ_OAS_MID")," ")))</f>
        <v/>
      </c>
      <c r="S3726" s="7">
        <f>IF(ISNUMBER(N3726),Q3726*N3726,IF(ISNUMBER(R3726),J3726*R3726," "))</f>
        <v/>
      </c>
      <c r="T3726" t="inlineStr">
        <is>
          <t>01X3RL7L1</t>
        </is>
      </c>
      <c r="U3726" t="inlineStr">
        <is>
          <t>Option</t>
        </is>
      </c>
      <c r="AG3726" t="n">
        <v>-0.060124</v>
      </c>
    </row>
    <row r="3727">
      <c r="A3727" t="inlineStr">
        <is>
          <t>YGLD</t>
        </is>
      </c>
      <c r="B3727" t="inlineStr">
        <is>
          <t>SPXW US 10/15/25 P6400 Index</t>
        </is>
      </c>
      <c r="C3727" t="inlineStr">
        <is>
          <t>SPXW US 10/15/25 P6400 Index</t>
        </is>
      </c>
      <c r="F3727" t="inlineStr">
        <is>
          <t>01X3RM6C2</t>
        </is>
      </c>
      <c r="G3727" s="1" t="n">
        <v>51</v>
      </c>
      <c r="H3727" s="1" t="n">
        <v>18.45</v>
      </c>
      <c r="I3727" s="2" t="n">
        <v>94095</v>
      </c>
      <c r="J3727" s="3" t="n">
        <v>0.00209968</v>
      </c>
      <c r="K3727" s="4" t="n">
        <v>44813968.94</v>
      </c>
      <c r="L3727" s="5" t="n">
        <v>1075001</v>
      </c>
      <c r="M3727" s="6" t="n">
        <v>41.68737419</v>
      </c>
      <c r="N3727" s="7">
        <f>IF(ISNUMBER(_xll.BDP($C3727, "DELTA_MID")),_xll.BDP($C3727, "DELTA_MID")," ")</f>
        <v/>
      </c>
      <c r="O3727" s="7">
        <f>IF(ISNUMBER(N3727),_xll.BDP($C3727, "OPT_UNDL_TICKER"),"")</f>
        <v/>
      </c>
      <c r="P3727" s="8">
        <f>IF(ISNUMBER(N3727),_xll.BDP($C3727, "OPT_UNDL_PX")," ")</f>
        <v/>
      </c>
      <c r="Q3727" s="7">
        <f>IF(ISNUMBER(N3727),+G3727*_xll.BDP($C3727, "PX_POS_MULT_FACTOR")*P3727/K3727," ")</f>
        <v/>
      </c>
      <c r="R3727" s="8">
        <f>IF(OR($A3727="TUA",$A3727="TYA"),"",IF(ISNUMBER(_xll.BDP($C3727,"DUR_ADJ_OAS_MID")),_xll.BDP($C3727,"DUR_ADJ_OAS_MID"),IF(ISNUMBER(_xll.BDP($E3727&amp;" ISIN","DUR_ADJ_OAS_MID")),_xll.BDP($E3727&amp;" ISIN","DUR_ADJ_OAS_MID")," ")))</f>
        <v/>
      </c>
      <c r="S3727" s="7">
        <f>IF(ISNUMBER(N3727),Q3727*N3727,IF(ISNUMBER(R3727),J3727*R3727," "))</f>
        <v/>
      </c>
      <c r="T3727" t="inlineStr">
        <is>
          <t>01X3RM6C2</t>
        </is>
      </c>
      <c r="U3727" t="inlineStr">
        <is>
          <t>Option</t>
        </is>
      </c>
      <c r="AG3727" t="n">
        <v>-0.060124</v>
      </c>
    </row>
    <row r="3728">
      <c r="A3728" t="inlineStr">
        <is>
          <t>YGLD</t>
        </is>
      </c>
      <c r="B3728" t="inlineStr">
        <is>
          <t>SPXW US 10/15/25 P6450 Index</t>
        </is>
      </c>
      <c r="C3728" t="inlineStr">
        <is>
          <t>SPXW US 10/15/25 P6450 Index</t>
        </is>
      </c>
      <c r="F3728" t="inlineStr">
        <is>
          <t>01X3MYW97</t>
        </is>
      </c>
      <c r="G3728" s="1" t="n">
        <v>-15</v>
      </c>
      <c r="H3728" s="1" t="n">
        <v>27.15</v>
      </c>
      <c r="I3728" s="2" t="n">
        <v>-40725</v>
      </c>
      <c r="J3728" s="3" t="n">
        <v>-0.00090876</v>
      </c>
      <c r="K3728" s="4" t="n">
        <v>44813968.94</v>
      </c>
      <c r="L3728" s="5" t="n">
        <v>1075001</v>
      </c>
      <c r="M3728" s="6" t="n">
        <v>41.68737419</v>
      </c>
      <c r="N3728" s="7">
        <f>IF(ISNUMBER(_xll.BDP($C3728, "DELTA_MID")),_xll.BDP($C3728, "DELTA_MID")," ")</f>
        <v/>
      </c>
      <c r="O3728" s="7">
        <f>IF(ISNUMBER(N3728),_xll.BDP($C3728, "OPT_UNDL_TICKER"),"")</f>
        <v/>
      </c>
      <c r="P3728" s="8">
        <f>IF(ISNUMBER(N3728),_xll.BDP($C3728, "OPT_UNDL_PX")," ")</f>
        <v/>
      </c>
      <c r="Q3728" s="7">
        <f>IF(ISNUMBER(N3728),+G3728*_xll.BDP($C3728, "PX_POS_MULT_FACTOR")*P3728/K3728," ")</f>
        <v/>
      </c>
      <c r="R3728" s="8">
        <f>IF(OR($A3728="TUA",$A3728="TYA"),"",IF(ISNUMBER(_xll.BDP($C3728,"DUR_ADJ_OAS_MID")),_xll.BDP($C3728,"DUR_ADJ_OAS_MID"),IF(ISNUMBER(_xll.BDP($E3728&amp;" ISIN","DUR_ADJ_OAS_MID")),_xll.BDP($E3728&amp;" ISIN","DUR_ADJ_OAS_MID")," ")))</f>
        <v/>
      </c>
      <c r="S3728" s="7">
        <f>IF(ISNUMBER(N3728),Q3728*N3728,IF(ISNUMBER(R3728),J3728*R3728," "))</f>
        <v/>
      </c>
      <c r="T3728" t="inlineStr">
        <is>
          <t>01X3MYW97</t>
        </is>
      </c>
      <c r="U3728" t="inlineStr">
        <is>
          <t>Option</t>
        </is>
      </c>
      <c r="AG3728" t="n">
        <v>-0.060124</v>
      </c>
    </row>
    <row r="3729">
      <c r="A3729" t="inlineStr">
        <is>
          <t>YGLD</t>
        </is>
      </c>
      <c r="B3729" t="inlineStr">
        <is>
          <t>SPXW US 10/17/25 C6750 Index</t>
        </is>
      </c>
      <c r="C3729" t="inlineStr">
        <is>
          <t>SPXW US 10/17/25 C6750 Index</t>
        </is>
      </c>
      <c r="F3729" t="inlineStr">
        <is>
          <t>01TZNQ212</t>
        </is>
      </c>
      <c r="G3729" s="1" t="n">
        <v>87</v>
      </c>
      <c r="H3729" s="1" t="n">
        <v>5.1</v>
      </c>
      <c r="I3729" s="2" t="n">
        <v>44370</v>
      </c>
      <c r="J3729" s="3" t="n">
        <v>0.0009900899999999999</v>
      </c>
      <c r="K3729" s="4" t="n">
        <v>44813968.94</v>
      </c>
      <c r="L3729" s="5" t="n">
        <v>1075001</v>
      </c>
      <c r="M3729" s="6" t="n">
        <v>41.68737419</v>
      </c>
      <c r="N3729" s="7">
        <f>IF(ISNUMBER(_xll.BDP($C3729, "DELTA_MID")),_xll.BDP($C3729, "DELTA_MID")," ")</f>
        <v/>
      </c>
      <c r="O3729" s="7">
        <f>IF(ISNUMBER(N3729),_xll.BDP($C3729, "OPT_UNDL_TICKER"),"")</f>
        <v/>
      </c>
      <c r="P3729" s="8">
        <f>IF(ISNUMBER(N3729),_xll.BDP($C3729, "OPT_UNDL_PX")," ")</f>
        <v/>
      </c>
      <c r="Q3729" s="7">
        <f>IF(ISNUMBER(N3729),+G3729*_xll.BDP($C3729, "PX_POS_MULT_FACTOR")*P3729/K3729," ")</f>
        <v/>
      </c>
      <c r="R3729" s="8">
        <f>IF(OR($A3729="TUA",$A3729="TYA"),"",IF(ISNUMBER(_xll.BDP($C3729,"DUR_ADJ_OAS_MID")),_xll.BDP($C3729,"DUR_ADJ_OAS_MID"),IF(ISNUMBER(_xll.BDP($E3729&amp;" ISIN","DUR_ADJ_OAS_MID")),_xll.BDP($E3729&amp;" ISIN","DUR_ADJ_OAS_MID")," ")))</f>
        <v/>
      </c>
      <c r="S3729" s="7">
        <f>IF(ISNUMBER(N3729),Q3729*N3729,IF(ISNUMBER(R3729),J3729*R3729," "))</f>
        <v/>
      </c>
      <c r="T3729" t="inlineStr">
        <is>
          <t>01TZNQ212</t>
        </is>
      </c>
      <c r="U3729" t="inlineStr">
        <is>
          <t>Option</t>
        </is>
      </c>
      <c r="AG3729" t="n">
        <v>-0.060124</v>
      </c>
    </row>
    <row r="3730">
      <c r="A3730" t="inlineStr">
        <is>
          <t>YGLD</t>
        </is>
      </c>
      <c r="B3730" t="inlineStr">
        <is>
          <t>SPXW US 10/17/25 P6150 Index</t>
        </is>
      </c>
      <c r="C3730" t="inlineStr">
        <is>
          <t>SPXW US 10/17/25 P6150 Index</t>
        </is>
      </c>
      <c r="F3730" t="inlineStr">
        <is>
          <t>01TZNR569</t>
        </is>
      </c>
      <c r="G3730" s="1" t="n">
        <v>15</v>
      </c>
      <c r="H3730" s="1" t="n">
        <v>7.4</v>
      </c>
      <c r="I3730" s="2" t="n">
        <v>11100</v>
      </c>
      <c r="J3730" s="3" t="n">
        <v>0.00024769</v>
      </c>
      <c r="K3730" s="4" t="n">
        <v>44813968.94</v>
      </c>
      <c r="L3730" s="5" t="n">
        <v>1075001</v>
      </c>
      <c r="M3730" s="6" t="n">
        <v>41.68737419</v>
      </c>
      <c r="N3730" s="7">
        <f>IF(ISNUMBER(_xll.BDP($C3730, "DELTA_MID")),_xll.BDP($C3730, "DELTA_MID")," ")</f>
        <v/>
      </c>
      <c r="O3730" s="7">
        <f>IF(ISNUMBER(N3730),_xll.BDP($C3730, "OPT_UNDL_TICKER"),"")</f>
        <v/>
      </c>
      <c r="P3730" s="8">
        <f>IF(ISNUMBER(N3730),_xll.BDP($C3730, "OPT_UNDL_PX")," ")</f>
        <v/>
      </c>
      <c r="Q3730" s="7">
        <f>IF(ISNUMBER(N3730),+G3730*_xll.BDP($C3730, "PX_POS_MULT_FACTOR")*P3730/K3730," ")</f>
        <v/>
      </c>
      <c r="R3730" s="8">
        <f>IF(OR($A3730="TUA",$A3730="TYA"),"",IF(ISNUMBER(_xll.BDP($C3730,"DUR_ADJ_OAS_MID")),_xll.BDP($C3730,"DUR_ADJ_OAS_MID"),IF(ISNUMBER(_xll.BDP($E3730&amp;" ISIN","DUR_ADJ_OAS_MID")),_xll.BDP($E3730&amp;" ISIN","DUR_ADJ_OAS_MID")," ")))</f>
        <v/>
      </c>
      <c r="S3730" s="7">
        <f>IF(ISNUMBER(N3730),Q3730*N3730,IF(ISNUMBER(R3730),J3730*R3730," "))</f>
        <v/>
      </c>
      <c r="T3730" t="inlineStr">
        <is>
          <t>01TZNR569</t>
        </is>
      </c>
      <c r="U3730" t="inlineStr">
        <is>
          <t>Option</t>
        </is>
      </c>
      <c r="AG3730" t="n">
        <v>-0.060124</v>
      </c>
    </row>
    <row r="3731">
      <c r="A3731" t="inlineStr">
        <is>
          <t>YGLD</t>
        </is>
      </c>
      <c r="B3731" t="inlineStr">
        <is>
          <t>SPXW US 10/17/25 P6200 Index</t>
        </is>
      </c>
      <c r="C3731" t="inlineStr">
        <is>
          <t>SPXW US 10/17/25 P6200 Index</t>
        </is>
      </c>
      <c r="F3731" t="inlineStr">
        <is>
          <t>01TZNQJ60</t>
        </is>
      </c>
      <c r="G3731" s="1" t="n">
        <v>16</v>
      </c>
      <c r="H3731" s="1" t="n">
        <v>9.300000000000001</v>
      </c>
      <c r="I3731" s="2" t="n">
        <v>14880</v>
      </c>
      <c r="J3731" s="3" t="n">
        <v>0.00033204</v>
      </c>
      <c r="K3731" s="4" t="n">
        <v>44813968.94</v>
      </c>
      <c r="L3731" s="5" t="n">
        <v>1075001</v>
      </c>
      <c r="M3731" s="6" t="n">
        <v>41.68737419</v>
      </c>
      <c r="N3731" s="7">
        <f>IF(ISNUMBER(_xll.BDP($C3731, "DELTA_MID")),_xll.BDP($C3731, "DELTA_MID")," ")</f>
        <v/>
      </c>
      <c r="O3731" s="7">
        <f>IF(ISNUMBER(N3731),_xll.BDP($C3731, "OPT_UNDL_TICKER"),"")</f>
        <v/>
      </c>
      <c r="P3731" s="8">
        <f>IF(ISNUMBER(N3731),_xll.BDP($C3731, "OPT_UNDL_PX")," ")</f>
        <v/>
      </c>
      <c r="Q3731" s="7">
        <f>IF(ISNUMBER(N3731),+G3731*_xll.BDP($C3731, "PX_POS_MULT_FACTOR")*P3731/K3731," ")</f>
        <v/>
      </c>
      <c r="R3731" s="8">
        <f>IF(OR($A3731="TUA",$A3731="TYA"),"",IF(ISNUMBER(_xll.BDP($C3731,"DUR_ADJ_OAS_MID")),_xll.BDP($C3731,"DUR_ADJ_OAS_MID"),IF(ISNUMBER(_xll.BDP($E3731&amp;" ISIN","DUR_ADJ_OAS_MID")),_xll.BDP($E3731&amp;" ISIN","DUR_ADJ_OAS_MID")," ")))</f>
        <v/>
      </c>
      <c r="S3731" s="7">
        <f>IF(ISNUMBER(N3731),Q3731*N3731,IF(ISNUMBER(R3731),J3731*R3731," "))</f>
        <v/>
      </c>
      <c r="T3731" t="inlineStr">
        <is>
          <t>01TZNQJ60</t>
        </is>
      </c>
      <c r="U3731" t="inlineStr">
        <is>
          <t>Option</t>
        </is>
      </c>
      <c r="AG3731" t="n">
        <v>-0.060124</v>
      </c>
    </row>
    <row r="3732">
      <c r="A3732" t="inlineStr">
        <is>
          <t>YGLD</t>
        </is>
      </c>
      <c r="B3732" t="inlineStr">
        <is>
          <t>SPXW US 10/17/25 P6450 Index</t>
        </is>
      </c>
      <c r="C3732" t="inlineStr">
        <is>
          <t>SPXW US 10/17/25 P6450 Index</t>
        </is>
      </c>
      <c r="F3732" t="inlineStr">
        <is>
          <t>01TZNQJ42</t>
        </is>
      </c>
      <c r="G3732" s="1" t="n">
        <v>-15</v>
      </c>
      <c r="H3732" s="1" t="n">
        <v>37.5</v>
      </c>
      <c r="I3732" s="2" t="n">
        <v>-56250</v>
      </c>
      <c r="J3732" s="3" t="n">
        <v>-0.00125519</v>
      </c>
      <c r="K3732" s="4" t="n">
        <v>44813968.94</v>
      </c>
      <c r="L3732" s="5" t="n">
        <v>1075001</v>
      </c>
      <c r="M3732" s="6" t="n">
        <v>41.68737419</v>
      </c>
      <c r="N3732" s="7">
        <f>IF(ISNUMBER(_xll.BDP($C3732, "DELTA_MID")),_xll.BDP($C3732, "DELTA_MID")," ")</f>
        <v/>
      </c>
      <c r="O3732" s="7">
        <f>IF(ISNUMBER(N3732),_xll.BDP($C3732, "OPT_UNDL_TICKER"),"")</f>
        <v/>
      </c>
      <c r="P3732" s="8">
        <f>IF(ISNUMBER(N3732),_xll.BDP($C3732, "OPT_UNDL_PX")," ")</f>
        <v/>
      </c>
      <c r="Q3732" s="7">
        <f>IF(ISNUMBER(N3732),+G3732*_xll.BDP($C3732, "PX_POS_MULT_FACTOR")*P3732/K3732," ")</f>
        <v/>
      </c>
      <c r="R3732" s="8">
        <f>IF(OR($A3732="TUA",$A3732="TYA"),"",IF(ISNUMBER(_xll.BDP($C3732,"DUR_ADJ_OAS_MID")),_xll.BDP($C3732,"DUR_ADJ_OAS_MID"),IF(ISNUMBER(_xll.BDP($E3732&amp;" ISIN","DUR_ADJ_OAS_MID")),_xll.BDP($E3732&amp;" ISIN","DUR_ADJ_OAS_MID")," ")))</f>
        <v/>
      </c>
      <c r="S3732" s="7">
        <f>IF(ISNUMBER(N3732),Q3732*N3732,IF(ISNUMBER(R3732),J3732*R3732," "))</f>
        <v/>
      </c>
      <c r="T3732" t="inlineStr">
        <is>
          <t>01TZNQJ42</t>
        </is>
      </c>
      <c r="U3732" t="inlineStr">
        <is>
          <t>Option</t>
        </is>
      </c>
      <c r="AG3732" t="n">
        <v>-0.060124</v>
      </c>
    </row>
    <row r="3733">
      <c r="A3733" t="inlineStr">
        <is>
          <t>YGLD</t>
        </is>
      </c>
      <c r="B3733" t="inlineStr">
        <is>
          <t>SPXW US 10/17/25 P6500 Index</t>
        </is>
      </c>
      <c r="C3733" t="inlineStr">
        <is>
          <t>SPXW US 10/17/25 P6500 Index</t>
        </is>
      </c>
      <c r="F3733" t="inlineStr">
        <is>
          <t>01TZNPYH6</t>
        </is>
      </c>
      <c r="G3733" s="1" t="n">
        <v>-16</v>
      </c>
      <c r="H3733" s="1" t="n">
        <v>50.85</v>
      </c>
      <c r="I3733" s="2" t="n">
        <v>-81360</v>
      </c>
      <c r="J3733" s="3" t="n">
        <v>-0.00181551</v>
      </c>
      <c r="K3733" s="4" t="n">
        <v>44813968.94</v>
      </c>
      <c r="L3733" s="5" t="n">
        <v>1075001</v>
      </c>
      <c r="M3733" s="6" t="n">
        <v>41.68737419</v>
      </c>
      <c r="N3733" s="7">
        <f>IF(ISNUMBER(_xll.BDP($C3733, "DELTA_MID")),_xll.BDP($C3733, "DELTA_MID")," ")</f>
        <v/>
      </c>
      <c r="O3733" s="7">
        <f>IF(ISNUMBER(N3733),_xll.BDP($C3733, "OPT_UNDL_TICKER"),"")</f>
        <v/>
      </c>
      <c r="P3733" s="8">
        <f>IF(ISNUMBER(N3733),_xll.BDP($C3733, "OPT_UNDL_PX")," ")</f>
        <v/>
      </c>
      <c r="Q3733" s="7">
        <f>IF(ISNUMBER(N3733),+G3733*_xll.BDP($C3733, "PX_POS_MULT_FACTOR")*P3733/K3733," ")</f>
        <v/>
      </c>
      <c r="R3733" s="8">
        <f>IF(OR($A3733="TUA",$A3733="TYA"),"",IF(ISNUMBER(_xll.BDP($C3733,"DUR_ADJ_OAS_MID")),_xll.BDP($C3733,"DUR_ADJ_OAS_MID"),IF(ISNUMBER(_xll.BDP($E3733&amp;" ISIN","DUR_ADJ_OAS_MID")),_xll.BDP($E3733&amp;" ISIN","DUR_ADJ_OAS_MID")," ")))</f>
        <v/>
      </c>
      <c r="S3733" s="7">
        <f>IF(ISNUMBER(N3733),Q3733*N3733,IF(ISNUMBER(R3733),J3733*R3733," "))</f>
        <v/>
      </c>
      <c r="T3733" t="inlineStr">
        <is>
          <t>01TZNPYH6</t>
        </is>
      </c>
      <c r="U3733" t="inlineStr">
        <is>
          <t>Option</t>
        </is>
      </c>
      <c r="AG3733" t="n">
        <v>-0.060124</v>
      </c>
    </row>
    <row r="3734">
      <c r="A3734" t="inlineStr">
        <is>
          <t>YGLD</t>
        </is>
      </c>
      <c r="B3734" t="inlineStr">
        <is>
          <t>SPXW US 10/22/25 C6790 Index</t>
        </is>
      </c>
      <c r="C3734" t="inlineStr">
        <is>
          <t>SPXW US 10/22/25 C6790 Index</t>
        </is>
      </c>
      <c r="F3734" t="inlineStr">
        <is>
          <t>01XMVLW18</t>
        </is>
      </c>
      <c r="G3734" s="1" t="n">
        <v>16</v>
      </c>
      <c r="H3734" s="1" t="n">
        <v>5.3</v>
      </c>
      <c r="I3734" s="2" t="n">
        <v>8480</v>
      </c>
      <c r="J3734" s="3" t="n">
        <v>0.00018923</v>
      </c>
      <c r="K3734" s="4" t="n">
        <v>44813968.94</v>
      </c>
      <c r="L3734" s="5" t="n">
        <v>1075001</v>
      </c>
      <c r="M3734" s="6" t="n">
        <v>41.68737419</v>
      </c>
      <c r="N3734" s="7">
        <f>IF(ISNUMBER(_xll.BDP($C3734, "DELTA_MID")),_xll.BDP($C3734, "DELTA_MID")," ")</f>
        <v/>
      </c>
      <c r="O3734" s="7">
        <f>IF(ISNUMBER(N3734),_xll.BDP($C3734, "OPT_UNDL_TICKER"),"")</f>
        <v/>
      </c>
      <c r="P3734" s="8">
        <f>IF(ISNUMBER(N3734),_xll.BDP($C3734, "OPT_UNDL_PX")," ")</f>
        <v/>
      </c>
      <c r="Q3734" s="7">
        <f>IF(ISNUMBER(N3734),+G3734*_xll.BDP($C3734, "PX_POS_MULT_FACTOR")*P3734/K3734," ")</f>
        <v/>
      </c>
      <c r="R3734" s="8">
        <f>IF(OR($A3734="TUA",$A3734="TYA"),"",IF(ISNUMBER(_xll.BDP($C3734,"DUR_ADJ_OAS_MID")),_xll.BDP($C3734,"DUR_ADJ_OAS_MID"),IF(ISNUMBER(_xll.BDP($E3734&amp;" ISIN","DUR_ADJ_OAS_MID")),_xll.BDP($E3734&amp;" ISIN","DUR_ADJ_OAS_MID")," ")))</f>
        <v/>
      </c>
      <c r="S3734" s="7">
        <f>IF(ISNUMBER(N3734),Q3734*N3734,IF(ISNUMBER(R3734),J3734*R3734," "))</f>
        <v/>
      </c>
      <c r="T3734" t="inlineStr">
        <is>
          <t>01XMVLW18</t>
        </is>
      </c>
      <c r="U3734" t="inlineStr">
        <is>
          <t>Option</t>
        </is>
      </c>
      <c r="AG3734" t="n">
        <v>-0.060124</v>
      </c>
    </row>
    <row r="3735">
      <c r="A3735" t="inlineStr">
        <is>
          <t>YGLD</t>
        </is>
      </c>
      <c r="B3735" t="inlineStr">
        <is>
          <t>SPXW US 10/22/25 P6200 Index</t>
        </is>
      </c>
      <c r="C3735" t="inlineStr">
        <is>
          <t>SPXW US 10/22/25 P6200 Index</t>
        </is>
      </c>
      <c r="F3735" t="inlineStr">
        <is>
          <t>01X7SVPJ7</t>
        </is>
      </c>
      <c r="G3735" s="1" t="n">
        <v>15</v>
      </c>
      <c r="H3735" s="1" t="n">
        <v>16.45</v>
      </c>
      <c r="I3735" s="2" t="n">
        <v>24675</v>
      </c>
      <c r="J3735" s="3" t="n">
        <v>0.00055061</v>
      </c>
      <c r="K3735" s="4" t="n">
        <v>44813968.94</v>
      </c>
      <c r="L3735" s="5" t="n">
        <v>1075001</v>
      </c>
      <c r="M3735" s="6" t="n">
        <v>41.68737419</v>
      </c>
      <c r="N3735" s="7">
        <f>IF(ISNUMBER(_xll.BDP($C3735, "DELTA_MID")),_xll.BDP($C3735, "DELTA_MID")," ")</f>
        <v/>
      </c>
      <c r="O3735" s="7">
        <f>IF(ISNUMBER(N3735),_xll.BDP($C3735, "OPT_UNDL_TICKER"),"")</f>
        <v/>
      </c>
      <c r="P3735" s="8">
        <f>IF(ISNUMBER(N3735),_xll.BDP($C3735, "OPT_UNDL_PX")," ")</f>
        <v/>
      </c>
      <c r="Q3735" s="7">
        <f>IF(ISNUMBER(N3735),+G3735*_xll.BDP($C3735, "PX_POS_MULT_FACTOR")*P3735/K3735," ")</f>
        <v/>
      </c>
      <c r="R3735" s="8">
        <f>IF(OR($A3735="TUA",$A3735="TYA"),"",IF(ISNUMBER(_xll.BDP($C3735,"DUR_ADJ_OAS_MID")),_xll.BDP($C3735,"DUR_ADJ_OAS_MID"),IF(ISNUMBER(_xll.BDP($E3735&amp;" ISIN","DUR_ADJ_OAS_MID")),_xll.BDP($E3735&amp;" ISIN","DUR_ADJ_OAS_MID")," ")))</f>
        <v/>
      </c>
      <c r="S3735" s="7">
        <f>IF(ISNUMBER(N3735),Q3735*N3735,IF(ISNUMBER(R3735),J3735*R3735," "))</f>
        <v/>
      </c>
      <c r="T3735" t="inlineStr">
        <is>
          <t>01X7SVPJ7</t>
        </is>
      </c>
      <c r="U3735" t="inlineStr">
        <is>
          <t>Option</t>
        </is>
      </c>
      <c r="AG3735" t="n">
        <v>-0.060124</v>
      </c>
    </row>
    <row r="3736">
      <c r="A3736" t="inlineStr">
        <is>
          <t>YGLD</t>
        </is>
      </c>
      <c r="B3736" t="inlineStr">
        <is>
          <t>SPXW US 10/22/25 P6500 Index</t>
        </is>
      </c>
      <c r="C3736" t="inlineStr">
        <is>
          <t>SPXW US 10/22/25 P6500 Index</t>
        </is>
      </c>
      <c r="F3736" t="inlineStr">
        <is>
          <t>01X7SW6W3</t>
        </is>
      </c>
      <c r="G3736" s="1" t="n">
        <v>-15</v>
      </c>
      <c r="H3736" s="1" t="n">
        <v>64.15000000000001</v>
      </c>
      <c r="I3736" s="2" t="n">
        <v>-96225</v>
      </c>
      <c r="J3736" s="3" t="n">
        <v>-0.00214721</v>
      </c>
      <c r="K3736" s="4" t="n">
        <v>44813968.94</v>
      </c>
      <c r="L3736" s="5" t="n">
        <v>1075001</v>
      </c>
      <c r="M3736" s="6" t="n">
        <v>41.68737419</v>
      </c>
      <c r="N3736" s="7">
        <f>IF(ISNUMBER(_xll.BDP($C3736, "DELTA_MID")),_xll.BDP($C3736, "DELTA_MID")," ")</f>
        <v/>
      </c>
      <c r="O3736" s="7">
        <f>IF(ISNUMBER(N3736),_xll.BDP($C3736, "OPT_UNDL_TICKER"),"")</f>
        <v/>
      </c>
      <c r="P3736" s="8">
        <f>IF(ISNUMBER(N3736),_xll.BDP($C3736, "OPT_UNDL_PX")," ")</f>
        <v/>
      </c>
      <c r="Q3736" s="7">
        <f>IF(ISNUMBER(N3736),+G3736*_xll.BDP($C3736, "PX_POS_MULT_FACTOR")*P3736/K3736," ")</f>
        <v/>
      </c>
      <c r="R3736" s="8">
        <f>IF(OR($A3736="TUA",$A3736="TYA"),"",IF(ISNUMBER(_xll.BDP($C3736,"DUR_ADJ_OAS_MID")),_xll.BDP($C3736,"DUR_ADJ_OAS_MID"),IF(ISNUMBER(_xll.BDP($E3736&amp;" ISIN","DUR_ADJ_OAS_MID")),_xll.BDP($E3736&amp;" ISIN","DUR_ADJ_OAS_MID")," ")))</f>
        <v/>
      </c>
      <c r="S3736" s="7">
        <f>IF(ISNUMBER(N3736),Q3736*N3736,IF(ISNUMBER(R3736),J3736*R3736," "))</f>
        <v/>
      </c>
      <c r="T3736" t="inlineStr">
        <is>
          <t>01X7SW6W3</t>
        </is>
      </c>
      <c r="U3736" t="inlineStr">
        <is>
          <t>Option</t>
        </is>
      </c>
      <c r="AG3736" t="n">
        <v>-0.060124</v>
      </c>
    </row>
    <row r="3737">
      <c r="A3737" t="inlineStr">
        <is>
          <t>YGLD</t>
        </is>
      </c>
      <c r="B3737" t="inlineStr">
        <is>
          <t>SPXW US 10/24/25 C6810 Index</t>
        </is>
      </c>
      <c r="C3737" t="inlineStr">
        <is>
          <t>SPXW US 10/24/25 C6810 Index</t>
        </is>
      </c>
      <c r="F3737" t="inlineStr">
        <is>
          <t>01XB3DW48</t>
        </is>
      </c>
      <c r="G3737" s="1" t="n">
        <v>17</v>
      </c>
      <c r="H3737" s="1" t="n">
        <v>6.1</v>
      </c>
      <c r="I3737" s="2" t="n">
        <v>10370</v>
      </c>
      <c r="J3737" s="3" t="n">
        <v>0.0002314</v>
      </c>
      <c r="K3737" s="4" t="n">
        <v>44813968.94</v>
      </c>
      <c r="L3737" s="5" t="n">
        <v>1075001</v>
      </c>
      <c r="M3737" s="6" t="n">
        <v>41.68737419</v>
      </c>
      <c r="N3737" s="7">
        <f>IF(ISNUMBER(_xll.BDP($C3737, "DELTA_MID")),_xll.BDP($C3737, "DELTA_MID")," ")</f>
        <v/>
      </c>
      <c r="O3737" s="7">
        <f>IF(ISNUMBER(N3737),_xll.BDP($C3737, "OPT_UNDL_TICKER"),"")</f>
        <v/>
      </c>
      <c r="P3737" s="8">
        <f>IF(ISNUMBER(N3737),_xll.BDP($C3737, "OPT_UNDL_PX")," ")</f>
        <v/>
      </c>
      <c r="Q3737" s="7">
        <f>IF(ISNUMBER(N3737),+G3737*_xll.BDP($C3737, "PX_POS_MULT_FACTOR")*P3737/K3737," ")</f>
        <v/>
      </c>
      <c r="R3737" s="8">
        <f>IF(OR($A3737="TUA",$A3737="TYA"),"",IF(ISNUMBER(_xll.BDP($C3737,"DUR_ADJ_OAS_MID")),_xll.BDP($C3737,"DUR_ADJ_OAS_MID"),IF(ISNUMBER(_xll.BDP($E3737&amp;" ISIN","DUR_ADJ_OAS_MID")),_xll.BDP($E3737&amp;" ISIN","DUR_ADJ_OAS_MID")," ")))</f>
        <v/>
      </c>
      <c r="S3737" s="7">
        <f>IF(ISNUMBER(N3737),Q3737*N3737,IF(ISNUMBER(R3737),J3737*R3737," "))</f>
        <v/>
      </c>
      <c r="T3737" t="inlineStr">
        <is>
          <t>01XB3DW48</t>
        </is>
      </c>
      <c r="U3737" t="inlineStr">
        <is>
          <t>Option</t>
        </is>
      </c>
      <c r="AG3737" t="n">
        <v>-0.060124</v>
      </c>
    </row>
    <row r="3738">
      <c r="A3738" t="inlineStr">
        <is>
          <t>YGLD</t>
        </is>
      </c>
      <c r="B3738" t="inlineStr">
        <is>
          <t>SPXW US 11/07/25 C6735 Index</t>
        </is>
      </c>
      <c r="C3738" t="inlineStr">
        <is>
          <t>SPXW US 11/07/25 C6735 Index</t>
        </is>
      </c>
      <c r="F3738" t="inlineStr">
        <is>
          <t>01XR0GR36</t>
        </is>
      </c>
      <c r="G3738" s="1" t="n">
        <v>16</v>
      </c>
      <c r="H3738" s="1" t="n">
        <v>44.1</v>
      </c>
      <c r="I3738" s="2" t="n">
        <v>70560</v>
      </c>
      <c r="J3738" s="3" t="n">
        <v>0.00157451</v>
      </c>
      <c r="K3738" s="4" t="n">
        <v>44813968.94</v>
      </c>
      <c r="L3738" s="5" t="n">
        <v>1075001</v>
      </c>
      <c r="M3738" s="6" t="n">
        <v>41.68737419</v>
      </c>
      <c r="N3738" s="7">
        <f>IF(ISNUMBER(_xll.BDP($C3738, "DELTA_MID")),_xll.BDP($C3738, "DELTA_MID")," ")</f>
        <v/>
      </c>
      <c r="O3738" s="7">
        <f>IF(ISNUMBER(N3738),_xll.BDP($C3738, "OPT_UNDL_TICKER"),"")</f>
        <v/>
      </c>
      <c r="P3738" s="8">
        <f>IF(ISNUMBER(N3738),_xll.BDP($C3738, "OPT_UNDL_PX")," ")</f>
        <v/>
      </c>
      <c r="Q3738" s="7">
        <f>IF(ISNUMBER(N3738),+G3738*_xll.BDP($C3738, "PX_POS_MULT_FACTOR")*P3738/K3738," ")</f>
        <v/>
      </c>
      <c r="R3738" s="8">
        <f>IF(OR($A3738="TUA",$A3738="TYA"),"",IF(ISNUMBER(_xll.BDP($C3738,"DUR_ADJ_OAS_MID")),_xll.BDP($C3738,"DUR_ADJ_OAS_MID"),IF(ISNUMBER(_xll.BDP($E3738&amp;" ISIN","DUR_ADJ_OAS_MID")),_xll.BDP($E3738&amp;" ISIN","DUR_ADJ_OAS_MID")," ")))</f>
        <v/>
      </c>
      <c r="S3738" s="7">
        <f>IF(ISNUMBER(N3738),Q3738*N3738,IF(ISNUMBER(R3738),J3738*R3738," "))</f>
        <v/>
      </c>
      <c r="T3738" t="inlineStr">
        <is>
          <t>01XR0GR36</t>
        </is>
      </c>
      <c r="U3738" t="inlineStr">
        <is>
          <t>Option</t>
        </is>
      </c>
      <c r="AG3738" t="n">
        <v>-0.060124</v>
      </c>
    </row>
    <row r="3739">
      <c r="A3739" t="inlineStr">
        <is>
          <t>YGLD</t>
        </is>
      </c>
      <c r="B3739" t="inlineStr">
        <is>
          <t>SIMPLIFY E GOVT MONEY MKT ETF</t>
        </is>
      </c>
      <c r="C3739" t="inlineStr">
        <is>
          <t>SBIL</t>
        </is>
      </c>
      <c r="D3739" t="inlineStr">
        <is>
          <t>BNVVNP8</t>
        </is>
      </c>
      <c r="E3739" t="inlineStr">
        <is>
          <t>US82889N2696</t>
        </is>
      </c>
      <c r="F3739" t="inlineStr">
        <is>
          <t>82889N269</t>
        </is>
      </c>
      <c r="G3739" s="1" t="n">
        <v>231200</v>
      </c>
      <c r="H3739" s="1" t="n">
        <v>100.21</v>
      </c>
      <c r="I3739" s="2" t="n">
        <v>23168552</v>
      </c>
      <c r="J3739" s="3" t="n">
        <v>0.51699398</v>
      </c>
      <c r="K3739" s="4" t="n">
        <v>44813968.94</v>
      </c>
      <c r="L3739" s="5" t="n">
        <v>1075001</v>
      </c>
      <c r="M3739" s="6" t="n">
        <v>41.68737419</v>
      </c>
      <c r="N3739" s="7">
        <f>IF(ISNUMBER(_xll.BDP($C3739, "DELTA_MID")),_xll.BDP($C3739, "DELTA_MID")," ")</f>
        <v/>
      </c>
      <c r="O3739" s="7">
        <f>IF(ISNUMBER(N3739),_xll.BDP($C3739, "OPT_UNDL_TICKER"),"")</f>
        <v/>
      </c>
      <c r="P3739" s="8">
        <f>IF(ISNUMBER(N3739),_xll.BDP($C3739, "OPT_UNDL_PX")," ")</f>
        <v/>
      </c>
      <c r="Q3739" s="7">
        <f>IF(ISNUMBER(N3739),+G3739*_xll.BDP($C3739, "PX_POS_MULT_FACTOR")*P3739/K3739," ")</f>
        <v/>
      </c>
      <c r="R3739" s="8">
        <f>IF(OR($A3739="TUA",$A3739="TYA"),"",IF(ISNUMBER(_xll.BDP($C3739,"DUR_ADJ_OAS_MID")),_xll.BDP($C3739,"DUR_ADJ_OAS_MID"),IF(ISNUMBER(_xll.BDP($E3739&amp;" ISIN","DUR_ADJ_OAS_MID")),_xll.BDP($E3739&amp;" ISIN","DUR_ADJ_OAS_MID")," ")))</f>
        <v/>
      </c>
      <c r="S3739" s="7">
        <f>IF(ISNUMBER(N3739),Q3739*N3739,IF(ISNUMBER(R3739),J3739*R3739," "))</f>
        <v/>
      </c>
      <c r="T3739" t="inlineStr">
        <is>
          <t>82889N269</t>
        </is>
      </c>
      <c r="U3739" t="inlineStr">
        <is>
          <t>Fund</t>
        </is>
      </c>
      <c r="AG3739" t="n">
        <v>-0.060124</v>
      </c>
    </row>
    <row r="3740">
      <c r="A3740" t="inlineStr">
        <is>
          <t>YGLD</t>
        </is>
      </c>
      <c r="B3740" t="inlineStr">
        <is>
          <t>B 01/02/26 Govt</t>
        </is>
      </c>
      <c r="C3740" t="inlineStr">
        <is>
          <t>B 01/02/26 Govt</t>
        </is>
      </c>
      <c r="D3740" t="inlineStr">
        <is>
          <t>BNC2PS7</t>
        </is>
      </c>
      <c r="E3740" t="inlineStr">
        <is>
          <t>US912797RA77</t>
        </is>
      </c>
      <c r="F3740" t="inlineStr">
        <is>
          <t>912797RA7</t>
        </is>
      </c>
      <c r="G3740" s="1" t="n">
        <v>1800000</v>
      </c>
      <c r="H3740" s="1" t="n">
        <v>99.142222</v>
      </c>
      <c r="I3740" s="2" t="n">
        <v>1784560</v>
      </c>
      <c r="J3740" s="3" t="n">
        <v>0.03982151</v>
      </c>
      <c r="K3740" s="4" t="n">
        <v>44813968.94</v>
      </c>
      <c r="L3740" s="5" t="n">
        <v>1075001</v>
      </c>
      <c r="M3740" s="6" t="n">
        <v>41.68737419</v>
      </c>
      <c r="N3740" s="7">
        <f>IF(ISNUMBER(_xll.BDP($C3740, "DELTA_MID")),_xll.BDP($C3740, "DELTA_MID")," ")</f>
        <v/>
      </c>
      <c r="O3740" s="7">
        <f>IF(ISNUMBER(N3740),_xll.BDP($C3740, "OPT_UNDL_TICKER"),"")</f>
        <v/>
      </c>
      <c r="P3740" s="8">
        <f>IF(ISNUMBER(N3740),_xll.BDP($C3740, "OPT_UNDL_PX")," ")</f>
        <v/>
      </c>
      <c r="Q3740" s="7">
        <f>IF(ISNUMBER(N3740),+G3740*_xll.BDP($C3740, "PX_POS_MULT_FACTOR")*P3740/K3740," ")</f>
        <v/>
      </c>
      <c r="R3740" s="8">
        <f>IF(OR($A3740="TUA",$A3740="TYA"),"",IF(ISNUMBER(_xll.BDP($C3740,"DUR_ADJ_OAS_MID")),_xll.BDP($C3740,"DUR_ADJ_OAS_MID"),IF(ISNUMBER(_xll.BDP($E3740&amp;" ISIN","DUR_ADJ_OAS_MID")),_xll.BDP($E3740&amp;" ISIN","DUR_ADJ_OAS_MID")," ")))</f>
        <v/>
      </c>
      <c r="S3740" s="7">
        <f>IF(ISNUMBER(N3740),Q3740*N3740,IF(ISNUMBER(R3740),J3740*R3740," "))</f>
        <v/>
      </c>
      <c r="T3740" t="inlineStr">
        <is>
          <t>912797RA7</t>
        </is>
      </c>
      <c r="U3740" t="inlineStr">
        <is>
          <t>Treasury Bill</t>
        </is>
      </c>
      <c r="AG3740" t="n">
        <v>-0.060124</v>
      </c>
    </row>
    <row r="3741">
      <c r="A3741" t="inlineStr">
        <is>
          <t>YGLD</t>
        </is>
      </c>
      <c r="B3741" t="inlineStr">
        <is>
          <t>B 01/08/26 Govt</t>
        </is>
      </c>
      <c r="C3741" t="inlineStr">
        <is>
          <t>B 01/08/26 Govt</t>
        </is>
      </c>
      <c r="D3741" t="inlineStr">
        <is>
          <t>BVMNBF5</t>
        </is>
      </c>
      <c r="E3741" t="inlineStr">
        <is>
          <t>US912797RH21</t>
        </is>
      </c>
      <c r="F3741" t="inlineStr">
        <is>
          <t>912797RH2</t>
        </is>
      </c>
      <c r="G3741" s="1" t="n">
        <v>2200000</v>
      </c>
      <c r="H3741" s="1" t="n">
        <v>99.07924300000001</v>
      </c>
      <c r="I3741" s="2" t="n">
        <v>2179743.35</v>
      </c>
      <c r="J3741" s="3" t="n">
        <v>0.04863982</v>
      </c>
      <c r="K3741" s="4" t="n">
        <v>44813968.94</v>
      </c>
      <c r="L3741" s="5" t="n">
        <v>1075001</v>
      </c>
      <c r="M3741" s="6" t="n">
        <v>41.68737419</v>
      </c>
      <c r="N3741" s="7">
        <f>IF(ISNUMBER(_xll.BDP($C3741, "DELTA_MID")),_xll.BDP($C3741, "DELTA_MID")," ")</f>
        <v/>
      </c>
      <c r="O3741" s="7">
        <f>IF(ISNUMBER(N3741),_xll.BDP($C3741, "OPT_UNDL_TICKER"),"")</f>
        <v/>
      </c>
      <c r="P3741" s="8">
        <f>IF(ISNUMBER(N3741),_xll.BDP($C3741, "OPT_UNDL_PX")," ")</f>
        <v/>
      </c>
      <c r="Q3741" s="7">
        <f>IF(ISNUMBER(N3741),+G3741*_xll.BDP($C3741, "PX_POS_MULT_FACTOR")*P3741/K3741," ")</f>
        <v/>
      </c>
      <c r="R3741" s="8">
        <f>IF(OR($A3741="TUA",$A3741="TYA"),"",IF(ISNUMBER(_xll.BDP($C3741,"DUR_ADJ_OAS_MID")),_xll.BDP($C3741,"DUR_ADJ_OAS_MID"),IF(ISNUMBER(_xll.BDP($E3741&amp;" ISIN","DUR_ADJ_OAS_MID")),_xll.BDP($E3741&amp;" ISIN","DUR_ADJ_OAS_MID")," ")))</f>
        <v/>
      </c>
      <c r="S3741" s="7">
        <f>IF(ISNUMBER(N3741),Q3741*N3741,IF(ISNUMBER(R3741),J3741*R3741," "))</f>
        <v/>
      </c>
      <c r="T3741" t="inlineStr">
        <is>
          <t>912797RH2</t>
        </is>
      </c>
      <c r="U3741" t="inlineStr">
        <is>
          <t>Treasury Bill</t>
        </is>
      </c>
      <c r="AG3741" t="n">
        <v>-0.060124</v>
      </c>
    </row>
    <row r="3742">
      <c r="A3742" t="inlineStr">
        <is>
          <t>YGLD</t>
        </is>
      </c>
      <c r="B3742" t="inlineStr">
        <is>
          <t>B 10/28/25 Govt</t>
        </is>
      </c>
      <c r="C3742" t="inlineStr">
        <is>
          <t>B 10/28/25 Govt</t>
        </is>
      </c>
      <c r="D3742" t="inlineStr">
        <is>
          <t>BT212N0</t>
        </is>
      </c>
      <c r="E3742" t="inlineStr">
        <is>
          <t>US912797RE99</t>
        </is>
      </c>
      <c r="F3742" t="inlineStr">
        <is>
          <t>912797RE9</t>
        </is>
      </c>
      <c r="G3742" s="1" t="n">
        <v>3400000</v>
      </c>
      <c r="H3742" s="1" t="n">
        <v>99.843326</v>
      </c>
      <c r="I3742" s="2" t="n">
        <v>3394673.09</v>
      </c>
      <c r="J3742" s="3" t="n">
        <v>0.07575033</v>
      </c>
      <c r="K3742" s="4" t="n">
        <v>44813968.94</v>
      </c>
      <c r="L3742" s="5" t="n">
        <v>1075001</v>
      </c>
      <c r="M3742" s="6" t="n">
        <v>41.68737419</v>
      </c>
      <c r="N3742" s="7">
        <f>IF(ISNUMBER(_xll.BDP($C3742, "DELTA_MID")),_xll.BDP($C3742, "DELTA_MID")," ")</f>
        <v/>
      </c>
      <c r="O3742" s="7">
        <f>IF(ISNUMBER(N3742),_xll.BDP($C3742, "OPT_UNDL_TICKER"),"")</f>
        <v/>
      </c>
      <c r="P3742" s="8">
        <f>IF(ISNUMBER(N3742),_xll.BDP($C3742, "OPT_UNDL_PX")," ")</f>
        <v/>
      </c>
      <c r="Q3742" s="7">
        <f>IF(ISNUMBER(N3742),+G3742*_xll.BDP($C3742, "PX_POS_MULT_FACTOR")*P3742/K3742," ")</f>
        <v/>
      </c>
      <c r="R3742" s="8">
        <f>IF(OR($A3742="TUA",$A3742="TYA"),"",IF(ISNUMBER(_xll.BDP($C3742,"DUR_ADJ_OAS_MID")),_xll.BDP($C3742,"DUR_ADJ_OAS_MID"),IF(ISNUMBER(_xll.BDP($E3742&amp;" ISIN","DUR_ADJ_OAS_MID")),_xll.BDP($E3742&amp;" ISIN","DUR_ADJ_OAS_MID")," ")))</f>
        <v/>
      </c>
      <c r="S3742" s="7">
        <f>IF(ISNUMBER(N3742),Q3742*N3742,IF(ISNUMBER(R3742),J3742*R3742," "))</f>
        <v/>
      </c>
      <c r="T3742" t="inlineStr">
        <is>
          <t>912797RE9</t>
        </is>
      </c>
      <c r="U3742" t="inlineStr">
        <is>
          <t>Treasury Bill</t>
        </is>
      </c>
      <c r="AG3742" t="n">
        <v>-0.060124</v>
      </c>
    </row>
    <row r="3743">
      <c r="A3743" t="inlineStr">
        <is>
          <t>YGLD</t>
        </is>
      </c>
      <c r="B3743" t="inlineStr">
        <is>
          <t>B 11/13/25 Govt</t>
        </is>
      </c>
      <c r="C3743" t="inlineStr">
        <is>
          <t>B 11/13/25 Govt</t>
        </is>
      </c>
      <c r="D3743" t="inlineStr">
        <is>
          <t>BSJN9W0</t>
        </is>
      </c>
      <c r="E3743" t="inlineStr">
        <is>
          <t>US912797QQ39</t>
        </is>
      </c>
      <c r="F3743" t="inlineStr">
        <is>
          <t>912797QQ3</t>
        </is>
      </c>
      <c r="G3743" s="1" t="n">
        <v>4500000</v>
      </c>
      <c r="H3743" s="1" t="n">
        <v>99.66708300000001</v>
      </c>
      <c r="I3743" s="2" t="n">
        <v>4485018.74</v>
      </c>
      <c r="J3743" s="3" t="n">
        <v>0.10008082</v>
      </c>
      <c r="K3743" s="4" t="n">
        <v>44813968.94</v>
      </c>
      <c r="L3743" s="5" t="n">
        <v>1075001</v>
      </c>
      <c r="M3743" s="6" t="n">
        <v>41.68737419</v>
      </c>
      <c r="N3743" s="7">
        <f>IF(ISNUMBER(_xll.BDP($C3743, "DELTA_MID")),_xll.BDP($C3743, "DELTA_MID")," ")</f>
        <v/>
      </c>
      <c r="O3743" s="7">
        <f>IF(ISNUMBER(N3743),_xll.BDP($C3743, "OPT_UNDL_TICKER"),"")</f>
        <v/>
      </c>
      <c r="P3743" s="8">
        <f>IF(ISNUMBER(N3743),_xll.BDP($C3743, "OPT_UNDL_PX")," ")</f>
        <v/>
      </c>
      <c r="Q3743" s="7">
        <f>IF(ISNUMBER(N3743),+G3743*_xll.BDP($C3743, "PX_POS_MULT_FACTOR")*P3743/K3743," ")</f>
        <v/>
      </c>
      <c r="R3743" s="8">
        <f>IF(OR($A3743="TUA",$A3743="TYA"),"",IF(ISNUMBER(_xll.BDP($C3743,"DUR_ADJ_OAS_MID")),_xll.BDP($C3743,"DUR_ADJ_OAS_MID"),IF(ISNUMBER(_xll.BDP($E3743&amp;" ISIN","DUR_ADJ_OAS_MID")),_xll.BDP($E3743&amp;" ISIN","DUR_ADJ_OAS_MID")," ")))</f>
        <v/>
      </c>
      <c r="S3743" s="7">
        <f>IF(ISNUMBER(N3743),Q3743*N3743,IF(ISNUMBER(R3743),J3743*R3743," "))</f>
        <v/>
      </c>
      <c r="T3743" t="inlineStr">
        <is>
          <t>912797QQ3</t>
        </is>
      </c>
      <c r="U3743" t="inlineStr">
        <is>
          <t>Treasury Bill</t>
        </is>
      </c>
      <c r="AG3743" t="n">
        <v>-0.060124</v>
      </c>
    </row>
    <row r="3744">
      <c r="A3744" t="inlineStr">
        <is>
          <t>YGLD</t>
        </is>
      </c>
      <c r="B3744" t="inlineStr">
        <is>
          <t>B 12/04/25 Govt</t>
        </is>
      </c>
      <c r="C3744" t="inlineStr">
        <is>
          <t>B 12/04/25 Govt</t>
        </is>
      </c>
      <c r="D3744" t="inlineStr">
        <is>
          <t>BNBV7Z6</t>
        </is>
      </c>
      <c r="E3744" t="inlineStr">
        <is>
          <t>US912797QS94</t>
        </is>
      </c>
      <c r="F3744" t="inlineStr">
        <is>
          <t>912797QS9</t>
        </is>
      </c>
      <c r="G3744" s="1" t="n">
        <v>1000000</v>
      </c>
      <c r="H3744" s="1" t="n">
        <v>99.44433600000001</v>
      </c>
      <c r="I3744" s="2" t="n">
        <v>994443.36</v>
      </c>
      <c r="J3744" s="3" t="n">
        <v>0.02219048</v>
      </c>
      <c r="K3744" s="4" t="n">
        <v>44813968.94</v>
      </c>
      <c r="L3744" s="5" t="n">
        <v>1075001</v>
      </c>
      <c r="M3744" s="6" t="n">
        <v>41.68737419</v>
      </c>
      <c r="N3744" s="7">
        <f>IF(ISNUMBER(_xll.BDP($C3744, "DELTA_MID")),_xll.BDP($C3744, "DELTA_MID")," ")</f>
        <v/>
      </c>
      <c r="O3744" s="7">
        <f>IF(ISNUMBER(N3744),_xll.BDP($C3744, "OPT_UNDL_TICKER"),"")</f>
        <v/>
      </c>
      <c r="P3744" s="8">
        <f>IF(ISNUMBER(N3744),_xll.BDP($C3744, "OPT_UNDL_PX")," ")</f>
        <v/>
      </c>
      <c r="Q3744" s="7">
        <f>IF(ISNUMBER(N3744),+G3744*_xll.BDP($C3744, "PX_POS_MULT_FACTOR")*P3744/K3744," ")</f>
        <v/>
      </c>
      <c r="R3744" s="8">
        <f>IF(OR($A3744="TUA",$A3744="TYA"),"",IF(ISNUMBER(_xll.BDP($C3744,"DUR_ADJ_OAS_MID")),_xll.BDP($C3744,"DUR_ADJ_OAS_MID"),IF(ISNUMBER(_xll.BDP($E3744&amp;" ISIN","DUR_ADJ_OAS_MID")),_xll.BDP($E3744&amp;" ISIN","DUR_ADJ_OAS_MID")," ")))</f>
        <v/>
      </c>
      <c r="S3744" s="7">
        <f>IF(ISNUMBER(N3744),Q3744*N3744,IF(ISNUMBER(R3744),J3744*R3744," "))</f>
        <v/>
      </c>
      <c r="T3744" t="inlineStr">
        <is>
          <t>912797QS9</t>
        </is>
      </c>
      <c r="U3744" t="inlineStr">
        <is>
          <t>Treasury Bill</t>
        </is>
      </c>
      <c r="AG3744" t="n">
        <v>-0.060124</v>
      </c>
    </row>
    <row r="3745">
      <c r="A3745" t="inlineStr">
        <is>
          <t>YGLD</t>
        </is>
      </c>
      <c r="B3745" t="inlineStr">
        <is>
          <t>B 12/11/25 Govt</t>
        </is>
      </c>
      <c r="C3745" t="inlineStr">
        <is>
          <t>B 12/11/25 Govt</t>
        </is>
      </c>
      <c r="D3745" t="inlineStr">
        <is>
          <t>BTPGTS6</t>
        </is>
      </c>
      <c r="E3745" t="inlineStr">
        <is>
          <t>US912797QY62</t>
        </is>
      </c>
      <c r="F3745" t="inlineStr">
        <is>
          <t>912797QY6</t>
        </is>
      </c>
      <c r="G3745" s="1" t="n">
        <v>8200000</v>
      </c>
      <c r="H3745" s="1" t="n">
        <v>99.373278</v>
      </c>
      <c r="I3745" s="2" t="n">
        <v>8148608.8</v>
      </c>
      <c r="J3745" s="3" t="n">
        <v>0.18183189</v>
      </c>
      <c r="K3745" s="4" t="n">
        <v>44813968.94</v>
      </c>
      <c r="L3745" s="5" t="n">
        <v>1075001</v>
      </c>
      <c r="M3745" s="6" t="n">
        <v>41.68737419</v>
      </c>
      <c r="N3745" s="7">
        <f>IF(ISNUMBER(_xll.BDP($C3745, "DELTA_MID")),_xll.BDP($C3745, "DELTA_MID")," ")</f>
        <v/>
      </c>
      <c r="O3745" s="7">
        <f>IF(ISNUMBER(N3745),_xll.BDP($C3745, "OPT_UNDL_TICKER"),"")</f>
        <v/>
      </c>
      <c r="P3745" s="8">
        <f>IF(ISNUMBER(N3745),_xll.BDP($C3745, "OPT_UNDL_PX")," ")</f>
        <v/>
      </c>
      <c r="Q3745" s="7">
        <f>IF(ISNUMBER(N3745),+G3745*_xll.BDP($C3745, "PX_POS_MULT_FACTOR")*P3745/K3745," ")</f>
        <v/>
      </c>
      <c r="R3745" s="8">
        <f>IF(OR($A3745="TUA",$A3745="TYA"),"",IF(ISNUMBER(_xll.BDP($C3745,"DUR_ADJ_OAS_MID")),_xll.BDP($C3745,"DUR_ADJ_OAS_MID"),IF(ISNUMBER(_xll.BDP($E3745&amp;" ISIN","DUR_ADJ_OAS_MID")),_xll.BDP($E3745&amp;" ISIN","DUR_ADJ_OAS_MID")," ")))</f>
        <v/>
      </c>
      <c r="S3745" s="7">
        <f>IF(ISNUMBER(N3745),Q3745*N3745,IF(ISNUMBER(R3745),J3745*R3745," "))</f>
        <v/>
      </c>
      <c r="T3745" t="inlineStr">
        <is>
          <t>912797QY6</t>
        </is>
      </c>
      <c r="U3745" t="inlineStr">
        <is>
          <t>Treasury Bill</t>
        </is>
      </c>
      <c r="AG3745" t="n">
        <v>-0.060124</v>
      </c>
    </row>
    <row r="3746">
      <c r="A3746" t="inlineStr">
        <is>
          <t>YGLD</t>
        </is>
      </c>
      <c r="B3746" t="inlineStr">
        <is>
          <t>B 12/26/25 Govt</t>
        </is>
      </c>
      <c r="C3746" t="inlineStr">
        <is>
          <t>B 12/26/25 Govt</t>
        </is>
      </c>
      <c r="D3746" t="inlineStr">
        <is>
          <t>BS60BH3</t>
        </is>
      </c>
      <c r="E3746" t="inlineStr">
        <is>
          <t>US912797NU77</t>
        </is>
      </c>
      <c r="F3746" t="inlineStr">
        <is>
          <t>912797NU7</t>
        </is>
      </c>
      <c r="G3746" s="1" t="n">
        <v>300000</v>
      </c>
      <c r="H3746" s="1" t="n">
        <v>99.216264</v>
      </c>
      <c r="I3746" s="2" t="n">
        <v>297648.79</v>
      </c>
      <c r="J3746" s="3" t="n">
        <v>0.00664188</v>
      </c>
      <c r="K3746" s="4" t="n">
        <v>44813968.94</v>
      </c>
      <c r="L3746" s="5" t="n">
        <v>1075001</v>
      </c>
      <c r="M3746" s="6" t="n">
        <v>41.68737419</v>
      </c>
      <c r="N3746" s="7">
        <f>IF(ISNUMBER(_xll.BDP($C3746, "DELTA_MID")),_xll.BDP($C3746, "DELTA_MID")," ")</f>
        <v/>
      </c>
      <c r="O3746" s="7">
        <f>IF(ISNUMBER(N3746),_xll.BDP($C3746, "OPT_UNDL_TICKER"),"")</f>
        <v/>
      </c>
      <c r="P3746" s="8">
        <f>IF(ISNUMBER(N3746),_xll.BDP($C3746, "OPT_UNDL_PX")," ")</f>
        <v/>
      </c>
      <c r="Q3746" s="7">
        <f>IF(ISNUMBER(N3746),+G3746*_xll.BDP($C3746, "PX_POS_MULT_FACTOR")*P3746/K3746," ")</f>
        <v/>
      </c>
      <c r="R3746" s="8">
        <f>IF(OR($A3746="TUA",$A3746="TYA"),"",IF(ISNUMBER(_xll.BDP($C3746,"DUR_ADJ_OAS_MID")),_xll.BDP($C3746,"DUR_ADJ_OAS_MID"),IF(ISNUMBER(_xll.BDP($E3746&amp;" ISIN","DUR_ADJ_OAS_MID")),_xll.BDP($E3746&amp;" ISIN","DUR_ADJ_OAS_MID")," ")))</f>
        <v/>
      </c>
      <c r="S3746" s="7">
        <f>IF(ISNUMBER(N3746),Q3746*N3746,IF(ISNUMBER(R3746),J3746*R3746," "))</f>
        <v/>
      </c>
      <c r="T3746" t="inlineStr">
        <is>
          <t>912797NU7</t>
        </is>
      </c>
      <c r="U3746" t="inlineStr">
        <is>
          <t>Treasury Bill</t>
        </is>
      </c>
      <c r="AG3746" t="n">
        <v>-0.060124</v>
      </c>
    </row>
    <row r="3747">
      <c r="A3747" t="inlineStr">
        <is>
          <t>YGLD</t>
        </is>
      </c>
      <c r="B3747" t="inlineStr">
        <is>
          <t>Cash</t>
        </is>
      </c>
      <c r="C3747" t="inlineStr">
        <is>
          <t>Cash</t>
        </is>
      </c>
      <c r="G3747" s="1" t="n">
        <v>756030.3199999999</v>
      </c>
      <c r="H3747" s="1" t="n">
        <v>1</v>
      </c>
      <c r="I3747" s="2" t="n">
        <v>756030.3199999999</v>
      </c>
      <c r="J3747" s="3" t="n">
        <v>0.01687042</v>
      </c>
      <c r="K3747" s="4" t="n">
        <v>44813968.94</v>
      </c>
      <c r="L3747" s="5" t="n">
        <v>1075001</v>
      </c>
      <c r="M3747" s="6" t="n">
        <v>41.68737419</v>
      </c>
      <c r="T3747" t="inlineStr">
        <is>
          <t>Cash</t>
        </is>
      </c>
      <c r="U3747" t="inlineStr">
        <is>
          <t>Cash</t>
        </is>
      </c>
      <c r="AG3747" t="n">
        <v>-0.060124</v>
      </c>
    </row>
  </sheetData>
  <autoFilter ref="A2:AG3747"/>
  <pageMargins left="0.7" right="0.7" top="0.75" bottom="0.75" header="0.3" footer="0.3"/>
</worksheet>
</file>

<file path=xl/worksheets/sheet2.xml><?xml version="1.0" encoding="utf-8"?>
<worksheet xmlns="http://schemas.openxmlformats.org/spreadsheetml/2006/main">
  <sheetPr>
    <outlinePr summaryBelow="1" summaryRight="1"/>
    <pageSetUpPr/>
  </sheetPr>
  <dimension ref="A1:B14"/>
  <sheetViews>
    <sheetView workbookViewId="0">
      <selection activeCell="A1" sqref="A1"/>
    </sheetView>
  </sheetViews>
  <sheetFormatPr baseColWidth="8" defaultRowHeight="15"/>
  <cols>
    <col width="13" customWidth="1" min="1" max="1"/>
    <col width="13" customWidth="1" min="2" max="2"/>
  </cols>
  <sheetData>
    <row r="1">
      <c r="A1" s="16" t="n">
        <v>45940</v>
      </c>
    </row>
    <row r="2">
      <c r="A2" s="10" t="inlineStr">
        <is>
          <t>Ticker</t>
        </is>
      </c>
      <c r="B2" s="10" t="inlineStr">
        <is>
          <t>Fund Duration</t>
        </is>
      </c>
    </row>
    <row r="3">
      <c r="A3" t="inlineStr">
        <is>
          <t>AGGH</t>
        </is>
      </c>
      <c r="B3" t="n">
        <v>5.251717610376078</v>
      </c>
    </row>
    <row r="4">
      <c r="A4" t="inlineStr">
        <is>
          <t>BUCK</t>
        </is>
      </c>
      <c r="B4" t="n">
        <v>1.227215984870473</v>
      </c>
    </row>
    <row r="5">
      <c r="A5" t="inlineStr">
        <is>
          <t>CDX</t>
        </is>
      </c>
      <c r="B5" t="n">
        <v>3.250542493888736</v>
      </c>
    </row>
    <row r="6">
      <c r="A6" t="inlineStr">
        <is>
          <t>CRDT</t>
        </is>
      </c>
      <c r="B6" t="n">
        <v>1.378852255717776</v>
      </c>
    </row>
    <row r="7">
      <c r="A7" t="inlineStr">
        <is>
          <t>GAEM</t>
        </is>
      </c>
      <c r="B7" t="n">
        <v>5.921583448312415</v>
      </c>
    </row>
    <row r="8">
      <c r="A8" t="inlineStr">
        <is>
          <t>HIGH</t>
        </is>
      </c>
      <c r="B8" t="n">
        <v>0.1906533245778232</v>
      </c>
    </row>
    <row r="9">
      <c r="A9" t="inlineStr">
        <is>
          <t>MTBA</t>
        </is>
      </c>
      <c r="B9" t="n">
        <v>3.276466866048043</v>
      </c>
    </row>
    <row r="10">
      <c r="A10" t="inlineStr">
        <is>
          <t>NMB</t>
        </is>
      </c>
      <c r="B10" t="n">
        <v>10.09177586619879</v>
      </c>
    </row>
    <row r="11">
      <c r="A11" t="inlineStr">
        <is>
          <t>PFIX</t>
        </is>
      </c>
      <c r="B11" t="n">
        <v>-37.45624593178611</v>
      </c>
    </row>
    <row r="12">
      <c r="A12" t="inlineStr">
        <is>
          <t>RFIX</t>
        </is>
      </c>
      <c r="B12" t="n">
        <v>43.96507025117076</v>
      </c>
    </row>
    <row r="13">
      <c r="A13" t="inlineStr">
        <is>
          <t>TUA</t>
        </is>
      </c>
      <c r="B13" t="n">
        <v>9.808358516967226</v>
      </c>
    </row>
    <row r="14">
      <c r="A14" t="inlineStr">
        <is>
          <t>TYA</t>
        </is>
      </c>
      <c r="B14" t="n">
        <v>17.54395952345781</v>
      </c>
    </row>
  </sheetData>
  <pageMargins left="0.75" right="0.75" top="1" bottom="1" header="0.5" footer="0.5"/>
</worksheet>
</file>

<file path=xl/worksheets/sheet3.xml><?xml version="1.0" encoding="utf-8"?>
<worksheet xmlns="http://schemas.openxmlformats.org/spreadsheetml/2006/main">
  <sheetPr>
    <outlinePr summaryBelow="1" summaryRight="1"/>
    <pageSetUpPr/>
  </sheetPr>
  <dimension ref="A1:D99"/>
  <sheetViews>
    <sheetView workbookViewId="0">
      <selection activeCell="A1" sqref="A1"/>
    </sheetView>
  </sheetViews>
  <sheetFormatPr baseColWidth="8" defaultRowHeight="15"/>
  <cols>
    <col width="35" customWidth="1" min="1" max="1"/>
    <col width="14" customWidth="1" min="2" max="2"/>
    <col width="22" customWidth="1" min="3" max="3"/>
    <col width="14" customWidth="1" min="4" max="4"/>
  </cols>
  <sheetData>
    <row r="1">
      <c r="A1" s="11" t="n">
        <v>45940</v>
      </c>
      <c r="B1" s="11" t="n"/>
    </row>
    <row r="2">
      <c r="A2" s="10" t="inlineStr">
        <is>
          <t>Category</t>
        </is>
      </c>
      <c r="B2" s="12" t="inlineStr">
        <is>
          <t>Weight*</t>
        </is>
      </c>
      <c r="C2" s="13" t="inlineStr">
        <is>
          <t>Est. Initial Margin</t>
        </is>
      </c>
      <c r="D2" s="12" t="inlineStr">
        <is>
          <t>Contrib to Vol</t>
        </is>
      </c>
    </row>
    <row r="3">
      <c r="A3" t="inlineStr">
        <is>
          <t>CATTLE FEEDER FUT</t>
        </is>
      </c>
      <c r="B3" s="3" t="n">
        <v>0.21215593</v>
      </c>
      <c r="C3" s="14" t="n">
        <v>7893820</v>
      </c>
      <c r="D3" s="3" t="n">
        <v>0.1284863378115055</v>
      </c>
    </row>
    <row r="4">
      <c r="A4" t="inlineStr">
        <is>
          <t>LIVE CATTLE FUTR</t>
        </is>
      </c>
      <c r="B4" s="3" t="n">
        <v>0.25566645</v>
      </c>
      <c r="C4" s="14" t="n">
        <v>10598280</v>
      </c>
      <c r="D4" s="3" t="n">
        <v>0.1165205341112928</v>
      </c>
    </row>
    <row r="5">
      <c r="A5" t="inlineStr">
        <is>
          <t>GOLD 100 OZ FUTR</t>
        </is>
      </c>
      <c r="B5" s="3" t="n">
        <v>0.21063988</v>
      </c>
      <c r="C5" s="14" t="n">
        <v>11687500</v>
      </c>
      <c r="D5" s="3" t="n">
        <v>0.1012850228650283</v>
      </c>
    </row>
    <row r="6">
      <c r="A6" t="inlineStr">
        <is>
          <t>COFFEE 'C' FUTURE</t>
        </is>
      </c>
      <c r="B6" s="3" t="n">
        <v>0.06501454000000001</v>
      </c>
      <c r="C6" s="14" t="n">
        <v>7154886.293945312</v>
      </c>
      <c r="D6" s="3" t="n">
        <v>0.09082662966982014</v>
      </c>
    </row>
    <row r="7">
      <c r="A7" t="inlineStr">
        <is>
          <t>COPPER FUTURE</t>
        </is>
      </c>
      <c r="B7" s="3" t="n">
        <v>0.1171811</v>
      </c>
      <c r="C7" s="14" t="n">
        <v>11236500</v>
      </c>
      <c r="D7" s="3" t="n">
        <v>0.08492397142296679</v>
      </c>
    </row>
    <row r="8">
      <c r="A8" t="inlineStr">
        <is>
          <t>3 MONTH SOFR FUT</t>
        </is>
      </c>
      <c r="B8" s="3" t="n">
        <v>-0.4812736015307645</v>
      </c>
      <c r="C8" s="14" t="n">
        <v>15947088</v>
      </c>
      <c r="D8" s="3" t="n">
        <v>0.07777507827920831</v>
      </c>
    </row>
    <row r="9">
      <c r="A9" t="inlineStr">
        <is>
          <t>US 2YR NOTE (CBT)</t>
        </is>
      </c>
      <c r="B9" s="3" t="n">
        <v>-0.3778577351380824</v>
      </c>
      <c r="C9" s="14" t="n">
        <v>12076680</v>
      </c>
      <c r="D9" s="3" t="n">
        <v>0.05075628836087376</v>
      </c>
    </row>
    <row r="10">
      <c r="A10" t="inlineStr">
        <is>
          <t>SILVER FUTURE</t>
        </is>
      </c>
      <c r="B10" s="3" t="n">
        <v>0.04717511999999999</v>
      </c>
      <c r="C10" s="14" t="n">
        <v>4171200</v>
      </c>
      <c r="D10" s="3" t="n">
        <v>0.04089534502865664</v>
      </c>
    </row>
    <row r="11">
      <c r="A11" t="inlineStr">
        <is>
          <t>PLATINUM FUTURE</t>
        </is>
      </c>
      <c r="B11" s="3" t="n">
        <v>0.03688308</v>
      </c>
      <c r="C11" s="14" t="n">
        <v>2970000</v>
      </c>
      <c r="D11" s="3" t="n">
        <v>0.03947877652237052</v>
      </c>
    </row>
    <row r="12">
      <c r="A12" t="inlineStr">
        <is>
          <t>GASOLINE RBOB FUT</t>
        </is>
      </c>
      <c r="B12" s="3" t="n">
        <v>0.05048562</v>
      </c>
      <c r="C12" s="14" t="n">
        <v>4535233</v>
      </c>
      <c r="D12" s="3" t="n">
        <v>0.03665561638773618</v>
      </c>
    </row>
    <row r="13">
      <c r="A13" t="inlineStr">
        <is>
          <t>SUGAR #11 (WORLD)</t>
        </is>
      </c>
      <c r="B13" s="3" t="n">
        <v>-0.04714652</v>
      </c>
      <c r="C13" s="14" t="n">
        <v>3074025.519836426</v>
      </c>
      <c r="D13" s="3" t="n">
        <v>0.02730585394119589</v>
      </c>
    </row>
    <row r="14">
      <c r="A14" t="inlineStr">
        <is>
          <t>WHEAT FUTURE(CBT)</t>
        </is>
      </c>
      <c r="B14" s="3" t="n">
        <v>-0.0489228</v>
      </c>
      <c r="C14" s="14" t="n">
        <v>4091175</v>
      </c>
      <c r="D14" s="3" t="n">
        <v>0.02467517023293929</v>
      </c>
    </row>
    <row r="15">
      <c r="A15" t="inlineStr">
        <is>
          <t>CAN 10YR BOND FUT</t>
        </is>
      </c>
      <c r="B15" s="3" t="n">
        <v>0.1746481698506801</v>
      </c>
      <c r="C15" s="14" t="n">
        <v>4173748.393545623</v>
      </c>
      <c r="D15" s="3" t="n">
        <v>0.02407522369394186</v>
      </c>
    </row>
    <row r="16">
      <c r="A16" t="inlineStr">
        <is>
          <t>NATURAL GAS FUTR</t>
        </is>
      </c>
      <c r="B16" s="3" t="n">
        <v>0.03033162</v>
      </c>
      <c r="C16" s="14" t="n">
        <v>3042853</v>
      </c>
      <c r="D16" s="3" t="n">
        <v>0.02320157681718394</v>
      </c>
    </row>
    <row r="17">
      <c r="A17" t="inlineStr">
        <is>
          <t>KC HRW WHEAT FUT</t>
        </is>
      </c>
      <c r="B17" s="3" t="n">
        <v>-0.03477683</v>
      </c>
      <c r="C17" s="14" t="n">
        <v>2928860</v>
      </c>
      <c r="D17" s="3" t="n">
        <v>0.01777921285206288</v>
      </c>
    </row>
    <row r="18">
      <c r="A18" t="inlineStr">
        <is>
          <t>NY HARB ULSD FUT</t>
        </is>
      </c>
      <c r="B18" s="3" t="n">
        <v>-0.01960925</v>
      </c>
      <c r="C18" s="14" t="n">
        <v>1841725</v>
      </c>
      <c r="D18" s="3" t="n">
        <v>0.01519948116617087</v>
      </c>
    </row>
    <row r="19">
      <c r="A19" t="inlineStr">
        <is>
          <t>COTTON NO.2 FUTR</t>
        </is>
      </c>
      <c r="B19" s="3" t="n">
        <v>-0.05402621</v>
      </c>
      <c r="C19" s="14" t="n">
        <v>2551418.102416992</v>
      </c>
      <c r="D19" s="3" t="n">
        <v>0.01502669519541824</v>
      </c>
    </row>
    <row r="20">
      <c r="A20" t="inlineStr">
        <is>
          <t>COCOA FUTURE</t>
        </is>
      </c>
      <c r="B20" s="3" t="n">
        <v>-0.01499029</v>
      </c>
      <c r="C20" s="14" t="n">
        <v>2877739.35546875</v>
      </c>
      <c r="D20" s="3" t="n">
        <v>0.01458170286307982</v>
      </c>
    </row>
    <row r="21">
      <c r="A21" t="inlineStr">
        <is>
          <t>WTI CRUDE FUTURE</t>
        </is>
      </c>
      <c r="B21" s="3" t="n">
        <v>0.0307525</v>
      </c>
      <c r="C21" s="14" t="n">
        <v>3136290</v>
      </c>
      <c r="D21" s="3" t="n">
        <v>0.01240186085202034</v>
      </c>
    </row>
    <row r="22">
      <c r="A22" t="inlineStr">
        <is>
          <t>PALLADIUM FUTURE</t>
        </is>
      </c>
      <c r="B22" s="3" t="n">
        <v>0.009654599999999999</v>
      </c>
      <c r="C22" s="14" t="n">
        <v>1029600</v>
      </c>
      <c r="D22" s="3" t="n">
        <v>0.01239038085601878</v>
      </c>
    </row>
    <row r="23">
      <c r="A23" t="inlineStr">
        <is>
          <t>CORN FUTURE</t>
        </is>
      </c>
      <c r="B23" s="3" t="n">
        <v>0.02674235</v>
      </c>
      <c r="C23" s="14" t="n">
        <v>1529253</v>
      </c>
      <c r="D23" s="3" t="n">
        <v>0.01115700649195352</v>
      </c>
    </row>
    <row r="24">
      <c r="A24" t="inlineStr">
        <is>
          <t>LEAN HOGS FUTURE</t>
        </is>
      </c>
      <c r="B24" s="3" t="n">
        <v>0.01342026</v>
      </c>
      <c r="C24" s="14" t="n">
        <v>877030</v>
      </c>
      <c r="D24" s="3" t="n">
        <v>0.007322621673329996</v>
      </c>
    </row>
    <row r="25">
      <c r="A25" t="inlineStr">
        <is>
          <t>SOYBEAN MEAL FUTR</t>
        </is>
      </c>
      <c r="B25" s="3" t="n">
        <v>-0.01591212</v>
      </c>
      <c r="C25" s="14" t="n">
        <v>1114685</v>
      </c>
      <c r="D25" s="3" t="n">
        <v>0.005941871006353417</v>
      </c>
    </row>
    <row r="26">
      <c r="A26" t="inlineStr">
        <is>
          <t>US LONG BOND(CBT)</t>
        </is>
      </c>
      <c r="B26" s="3" t="n">
        <v>0.02195048694257461</v>
      </c>
      <c r="C26" s="14" t="n">
        <v>659340</v>
      </c>
      <c r="D26" s="3" t="n">
        <v>0.004104710206695948</v>
      </c>
    </row>
    <row r="27">
      <c r="A27" t="inlineStr">
        <is>
          <t>CANOLA FUTR (WCE)</t>
        </is>
      </c>
      <c r="B27" s="3" t="n">
        <v>0.00679554</v>
      </c>
      <c r="C27" s="14" t="n">
        <v>482257.0995138523</v>
      </c>
      <c r="D27" s="3" t="n">
        <v>0.003684095273462676</v>
      </c>
    </row>
    <row r="28">
      <c r="A28" t="inlineStr">
        <is>
          <t>US ULTRA BOND CBT</t>
        </is>
      </c>
      <c r="B28" s="3" t="n">
        <v>0.01874007390908393</v>
      </c>
      <c r="C28" s="14" t="n">
        <v>538175</v>
      </c>
      <c r="D28" s="3" t="n">
        <v>0.003236593276759034</v>
      </c>
    </row>
    <row r="29">
      <c r="A29" t="inlineStr">
        <is>
          <t>3M CORRA FUTURES</t>
        </is>
      </c>
      <c r="B29" s="3" t="n">
        <v>0.03191576140620633</v>
      </c>
      <c r="C29" s="14" t="n">
        <v>532624.5894616593</v>
      </c>
      <c r="D29" s="3" t="n">
        <v>0.00298561817571411</v>
      </c>
    </row>
    <row r="30">
      <c r="A30" t="inlineStr">
        <is>
          <t>CAN 5YR BOND FUT</t>
        </is>
      </c>
      <c r="B30" s="3" t="n">
        <v>0.01999983021968386</v>
      </c>
      <c r="C30" s="14" t="n">
        <v>461534.3424246751</v>
      </c>
      <c r="D30" s="3" t="n">
        <v>0.002411956930824597</v>
      </c>
    </row>
    <row r="31">
      <c r="A31" t="inlineStr">
        <is>
          <t>US 10YR ULTRA FUT</t>
        </is>
      </c>
      <c r="B31" s="3" t="n">
        <v>0.01512314</v>
      </c>
      <c r="C31" s="14" t="n">
        <v>434775</v>
      </c>
      <c r="D31" s="3" t="n">
        <v>0.002313254664912716</v>
      </c>
    </row>
    <row r="32">
      <c r="A32" t="inlineStr">
        <is>
          <t>SOYBEAN OIL FUTR</t>
        </is>
      </c>
      <c r="B32" s="3" t="n">
        <v>-0.002702130000000001</v>
      </c>
      <c r="C32" s="14" t="n">
        <v>234740</v>
      </c>
      <c r="D32" s="3" t="n">
        <v>0.001570594985954832</v>
      </c>
    </row>
    <row r="33">
      <c r="A33" t="inlineStr">
        <is>
          <t>SOYBEAN FUTURE</t>
        </is>
      </c>
      <c r="B33" s="3" t="n">
        <v>0.00159374</v>
      </c>
      <c r="C33" s="14" t="n">
        <v>119845</v>
      </c>
      <c r="D33" s="3" t="n">
        <v>0.0008978376936959793</v>
      </c>
    </row>
    <row r="34">
      <c r="A34" t="inlineStr">
        <is>
          <t>CAN 2YR BOND FUT</t>
        </is>
      </c>
      <c r="B34" s="3" t="n">
        <v>0.001309972280400342</v>
      </c>
      <c r="C34" s="14" t="n">
        <v>37718.12080536912</v>
      </c>
      <c r="D34" s="3" t="n">
        <v>0.0001330806908522117</v>
      </c>
    </row>
    <row r="35">
      <c r="A35" t="inlineStr">
        <is>
          <t>Total</t>
        </is>
      </c>
      <c r="B35" s="3" t="n">
        <v>0.3009622779397823</v>
      </c>
      <c r="C35" s="14" t="n">
        <v>124040598.8174187</v>
      </c>
      <c r="D35" s="3" t="n">
        <v>1</v>
      </c>
    </row>
    <row r="36">
      <c r="A36" t="inlineStr">
        <is>
          <t>* 10y equivalents for interest rate and bond futures</t>
        </is>
      </c>
      <c r="B36" s="3" t="n"/>
      <c r="C36" s="14" t="n"/>
      <c r="D36" s="3" t="n"/>
    </row>
    <row r="37">
      <c r="A37" s="10" t="inlineStr">
        <is>
          <t>Category</t>
        </is>
      </c>
      <c r="B37" s="12" t="inlineStr">
        <is>
          <t>Weight</t>
        </is>
      </c>
      <c r="C37" s="13" t="inlineStr">
        <is>
          <t>Market Value/Exposure</t>
        </is>
      </c>
      <c r="D37" s="12" t="inlineStr">
        <is>
          <t>Est. Yield</t>
        </is>
      </c>
    </row>
    <row r="38">
      <c r="A38" t="inlineStr">
        <is>
          <t>Treasury Bill</t>
        </is>
      </c>
      <c r="B38" s="3" t="n">
        <v>0.5041150799999999</v>
      </c>
      <c r="C38" s="14" t="n">
        <v>598942025.64</v>
      </c>
      <c r="D38" s="3" t="n">
        <v>0.04038786944549673</v>
      </c>
    </row>
    <row r="39">
      <c r="A39" t="inlineStr">
        <is>
          <t>Money Market</t>
        </is>
      </c>
      <c r="B39" s="3" t="n">
        <v>0.4899816</v>
      </c>
      <c r="C39" s="14" t="n">
        <v>582149953</v>
      </c>
      <c r="D39" s="3" t="n"/>
    </row>
    <row r="40">
      <c r="A40" t="inlineStr">
        <is>
          <t>Pure Cash</t>
        </is>
      </c>
      <c r="B40" s="3" t="n">
        <v>0.00590331</v>
      </c>
      <c r="C40" s="14" t="n">
        <v>7013760.41999998</v>
      </c>
      <c r="D40" s="3" t="n">
        <v>0</v>
      </c>
    </row>
    <row r="41">
      <c r="A41" t="inlineStr">
        <is>
          <t>Source: Bloomberg, Simplify</t>
        </is>
      </c>
      <c r="B41" s="3" t="n">
        <v>0.9999999899999999</v>
      </c>
      <c r="C41" s="14" t="n">
        <v>1188105739.06</v>
      </c>
      <c r="D41" s="15" t="n"/>
    </row>
    <row r="42">
      <c r="B42" s="3" t="n"/>
      <c r="C42" s="14" t="n"/>
      <c r="D42" s="3" t="n"/>
    </row>
    <row r="43">
      <c r="B43" s="3" t="n"/>
      <c r="C43" s="14" t="n"/>
      <c r="D43" s="3" t="n"/>
    </row>
    <row r="44">
      <c r="B44" s="3" t="n"/>
      <c r="C44" s="14" t="n"/>
      <c r="D44" s="3" t="n"/>
    </row>
    <row r="45">
      <c r="B45" s="3" t="n"/>
      <c r="C45" s="14" t="n"/>
      <c r="D45" s="3" t="n"/>
    </row>
    <row r="46">
      <c r="B46" s="3" t="n"/>
      <c r="C46" s="14" t="n"/>
      <c r="D46" s="3" t="n"/>
    </row>
    <row r="47">
      <c r="B47" s="3" t="n"/>
      <c r="C47" s="14" t="n"/>
      <c r="D47" s="3" t="n"/>
    </row>
    <row r="48">
      <c r="B48" s="3" t="n"/>
      <c r="C48" s="14" t="n"/>
      <c r="D48" s="3" t="n"/>
    </row>
    <row r="49">
      <c r="B49" s="3" t="n"/>
      <c r="C49" s="14" t="n"/>
      <c r="D49" s="3" t="n"/>
    </row>
    <row r="50">
      <c r="B50" s="3" t="n"/>
      <c r="C50" s="14" t="n"/>
      <c r="D50" s="3" t="n"/>
    </row>
    <row r="51">
      <c r="B51" s="3" t="n"/>
      <c r="C51" s="14" t="n"/>
      <c r="D51" s="3" t="n"/>
    </row>
    <row r="52">
      <c r="B52" s="3" t="n"/>
      <c r="C52" s="14" t="n"/>
      <c r="D52" s="3" t="n"/>
    </row>
    <row r="53">
      <c r="B53" s="3" t="n"/>
      <c r="C53" s="14" t="n"/>
      <c r="D53" s="3" t="n"/>
    </row>
    <row r="54">
      <c r="B54" s="3" t="n"/>
      <c r="C54" s="14" t="n"/>
      <c r="D54" s="3" t="n"/>
    </row>
    <row r="55">
      <c r="B55" s="3" t="n"/>
      <c r="C55" s="14" t="n"/>
      <c r="D55" s="3" t="n"/>
    </row>
    <row r="56">
      <c r="B56" s="3" t="n"/>
      <c r="C56" s="14" t="n"/>
      <c r="D56" s="3" t="n"/>
    </row>
    <row r="57">
      <c r="B57" s="3" t="n"/>
      <c r="C57" s="14" t="n"/>
      <c r="D57" s="3" t="n"/>
    </row>
    <row r="58">
      <c r="B58" s="3" t="n"/>
      <c r="C58" s="14" t="n"/>
      <c r="D58" s="3" t="n"/>
    </row>
    <row r="59">
      <c r="B59" s="3" t="n"/>
      <c r="C59" s="14" t="n"/>
      <c r="D59" s="3" t="n"/>
    </row>
    <row r="60">
      <c r="B60" s="3" t="n"/>
      <c r="C60" s="14" t="n"/>
      <c r="D60" s="3" t="n"/>
    </row>
    <row r="61">
      <c r="B61" s="3" t="n"/>
      <c r="C61" s="14" t="n"/>
      <c r="D61" s="3" t="n"/>
    </row>
    <row r="62">
      <c r="B62" s="3" t="n"/>
      <c r="C62" s="14" t="n"/>
      <c r="D62" s="3" t="n"/>
    </row>
    <row r="63">
      <c r="B63" s="3" t="n"/>
      <c r="C63" s="14" t="n"/>
      <c r="D63" s="3" t="n"/>
    </row>
    <row r="64">
      <c r="B64" s="3" t="n"/>
      <c r="C64" s="14" t="n"/>
      <c r="D64" s="3" t="n"/>
    </row>
    <row r="65">
      <c r="B65" s="3" t="n"/>
      <c r="C65" s="14" t="n"/>
      <c r="D65" s="3" t="n"/>
    </row>
    <row r="66">
      <c r="B66" s="3" t="n"/>
      <c r="C66" s="14" t="n"/>
      <c r="D66" s="3" t="n"/>
    </row>
    <row r="67">
      <c r="B67" s="3" t="n"/>
      <c r="C67" s="14" t="n"/>
      <c r="D67" s="3" t="n"/>
    </row>
    <row r="68">
      <c r="B68" s="3" t="n"/>
      <c r="C68" s="14" t="n"/>
      <c r="D68" s="3" t="n"/>
    </row>
    <row r="69">
      <c r="B69" s="3" t="n"/>
      <c r="C69" s="14" t="n"/>
      <c r="D69" s="3" t="n"/>
    </row>
    <row r="70">
      <c r="B70" s="3" t="n"/>
      <c r="C70" s="14" t="n"/>
      <c r="D70" s="3" t="n"/>
    </row>
    <row r="71">
      <c r="B71" s="3" t="n"/>
      <c r="C71" s="14" t="n"/>
      <c r="D71" s="3" t="n"/>
    </row>
    <row r="72">
      <c r="B72" s="3" t="n"/>
      <c r="C72" s="14" t="n"/>
      <c r="D72" s="3" t="n"/>
    </row>
    <row r="73">
      <c r="B73" s="3" t="n"/>
      <c r="C73" s="14" t="n"/>
      <c r="D73" s="3" t="n"/>
    </row>
    <row r="74">
      <c r="B74" s="3" t="n"/>
      <c r="C74" s="14" t="n"/>
      <c r="D74" s="3" t="n"/>
    </row>
    <row r="75">
      <c r="B75" s="3" t="n"/>
      <c r="C75" s="14" t="n"/>
      <c r="D75" s="3" t="n"/>
    </row>
    <row r="76">
      <c r="B76" s="3" t="n"/>
      <c r="C76" s="14" t="n"/>
      <c r="D76" s="3" t="n"/>
    </row>
    <row r="77">
      <c r="B77" s="3" t="n"/>
      <c r="C77" s="14" t="n"/>
      <c r="D77" s="3" t="n"/>
    </row>
    <row r="78">
      <c r="B78" s="3" t="n"/>
      <c r="C78" s="14" t="n"/>
      <c r="D78" s="3" t="n"/>
    </row>
    <row r="79">
      <c r="B79" s="3" t="n"/>
      <c r="C79" s="14" t="n"/>
      <c r="D79" s="3" t="n"/>
    </row>
    <row r="80">
      <c r="B80" s="3" t="n"/>
      <c r="C80" s="14" t="n"/>
      <c r="D80" s="3" t="n"/>
    </row>
    <row r="81">
      <c r="B81" s="3" t="n"/>
      <c r="C81" s="14" t="n"/>
      <c r="D81" s="3" t="n"/>
    </row>
    <row r="82">
      <c r="B82" s="3" t="n"/>
      <c r="C82" s="14" t="n"/>
      <c r="D82" s="3" t="n"/>
    </row>
    <row r="83">
      <c r="B83" s="3" t="n"/>
      <c r="C83" s="14" t="n"/>
      <c r="D83" s="3" t="n"/>
    </row>
    <row r="84">
      <c r="B84" s="3" t="n"/>
      <c r="C84" s="14" t="n"/>
      <c r="D84" s="3" t="n"/>
    </row>
    <row r="85">
      <c r="B85" s="3" t="n"/>
      <c r="C85" s="14" t="n"/>
      <c r="D85" s="3" t="n"/>
    </row>
    <row r="86">
      <c r="B86" s="3" t="n"/>
      <c r="C86" s="14" t="n"/>
      <c r="D86" s="3" t="n"/>
    </row>
    <row r="87">
      <c r="B87" s="3" t="n"/>
      <c r="C87" s="14" t="n"/>
      <c r="D87" s="3" t="n"/>
    </row>
    <row r="88">
      <c r="B88" s="3" t="n"/>
      <c r="C88" s="14" t="n"/>
      <c r="D88" s="3" t="n"/>
    </row>
    <row r="89">
      <c r="B89" s="3" t="n"/>
      <c r="C89" s="14" t="n"/>
      <c r="D89" s="3" t="n"/>
    </row>
    <row r="90">
      <c r="B90" s="3" t="n"/>
      <c r="C90" s="14" t="n"/>
      <c r="D90" s="3" t="n"/>
    </row>
    <row r="91">
      <c r="B91" s="3" t="n"/>
      <c r="C91" s="14" t="n"/>
      <c r="D91" s="3" t="n"/>
    </row>
    <row r="92">
      <c r="B92" s="3" t="n"/>
      <c r="C92" s="14" t="n"/>
      <c r="D92" s="3" t="n"/>
    </row>
    <row r="93">
      <c r="B93" s="3" t="n"/>
      <c r="C93" s="14" t="n"/>
      <c r="D93" s="3" t="n"/>
    </row>
    <row r="94">
      <c r="B94" s="3" t="n"/>
      <c r="C94" s="14" t="n"/>
      <c r="D94" s="3" t="n"/>
    </row>
    <row r="95">
      <c r="B95" s="3" t="n"/>
      <c r="C95" s="14" t="n"/>
      <c r="D95" s="3" t="n"/>
    </row>
    <row r="96">
      <c r="B96" s="3" t="n"/>
      <c r="C96" s="14" t="n"/>
      <c r="D96" s="3" t="n"/>
    </row>
    <row r="97">
      <c r="B97" s="3" t="n"/>
      <c r="C97" s="14" t="n"/>
      <c r="D97" s="3" t="n"/>
    </row>
    <row r="98">
      <c r="B98" s="3" t="n"/>
      <c r="C98" s="14" t="n"/>
      <c r="D98" s="3" t="n"/>
    </row>
    <row r="99">
      <c r="B99" s="3" t="n"/>
      <c r="C99" s="14" t="n"/>
      <c r="D99" s="3" t="n"/>
    </row>
  </sheetData>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99"/>
  <sheetViews>
    <sheetView workbookViewId="0">
      <selection activeCell="A1" sqref="A1"/>
    </sheetView>
  </sheetViews>
  <sheetFormatPr baseColWidth="8" defaultRowHeight="15"/>
  <cols>
    <col width="35" customWidth="1" min="1" max="1"/>
    <col width="14" customWidth="1" min="2" max="2"/>
    <col width="22" customWidth="1" min="3" max="3"/>
    <col width="14" customWidth="1" min="4" max="4"/>
  </cols>
  <sheetData>
    <row r="1">
      <c r="A1" s="11" t="n">
        <v>45940</v>
      </c>
      <c r="B1" s="11" t="n"/>
    </row>
    <row r="2">
      <c r="A2" s="10" t="inlineStr">
        <is>
          <t>Category</t>
        </is>
      </c>
      <c r="B2" s="12" t="inlineStr">
        <is>
          <t>Weight</t>
        </is>
      </c>
      <c r="C2" s="13" t="inlineStr">
        <is>
          <t>Est. Initial Margin</t>
        </is>
      </c>
      <c r="D2" s="12" t="inlineStr">
        <is>
          <t>Contrib to Vol</t>
        </is>
      </c>
    </row>
    <row r="3">
      <c r="A3" t="inlineStr">
        <is>
          <t>LIVE CATTLE FUTR</t>
        </is>
      </c>
      <c r="B3" s="3" t="n">
        <v>0.46568796</v>
      </c>
      <c r="C3" s="14" t="n">
        <v>855910</v>
      </c>
      <c r="D3" s="3" t="n">
        <v>0.1476317173598416</v>
      </c>
    </row>
    <row r="4">
      <c r="A4" t="inlineStr">
        <is>
          <t>CATTLE FEEDER FUT</t>
        </is>
      </c>
      <c r="B4" s="3" t="n">
        <v>0.34283835</v>
      </c>
      <c r="C4" s="14" t="n">
        <v>565510</v>
      </c>
      <c r="D4" s="3" t="n">
        <v>0.1443640448655332</v>
      </c>
    </row>
    <row r="5">
      <c r="A5" t="inlineStr">
        <is>
          <t>COFFEE 'C' FUTURE</t>
        </is>
      </c>
      <c r="B5" s="3" t="n">
        <v>0.12410653</v>
      </c>
      <c r="C5" s="14" t="n">
        <v>606330.6826171875</v>
      </c>
      <c r="D5" s="3" t="n">
        <v>0.1204892476154124</v>
      </c>
    </row>
    <row r="6">
      <c r="A6" t="inlineStr">
        <is>
          <t>GOLD 100 OZ FUTR</t>
        </is>
      </c>
      <c r="B6" s="3" t="n">
        <v>0.30400293</v>
      </c>
      <c r="C6" s="14" t="n">
        <v>748000</v>
      </c>
      <c r="D6" s="3" t="n">
        <v>0.1016683396219825</v>
      </c>
    </row>
    <row r="7">
      <c r="A7" t="inlineStr">
        <is>
          <t>COPPER FUTURE</t>
        </is>
      </c>
      <c r="B7" s="3" t="n">
        <v>0.18633907</v>
      </c>
      <c r="C7" s="14" t="n">
        <v>792000</v>
      </c>
      <c r="D7" s="3" t="n">
        <v>0.09386075974311145</v>
      </c>
    </row>
    <row r="8">
      <c r="A8" t="inlineStr">
        <is>
          <t>NATURAL GAS FUTR</t>
        </is>
      </c>
      <c r="B8" s="3" t="n">
        <v>0.11417603</v>
      </c>
      <c r="C8" s="14" t="n">
        <v>474174</v>
      </c>
      <c r="D8" s="3" t="n">
        <v>0.0565958409071983</v>
      </c>
    </row>
    <row r="9">
      <c r="A9" t="inlineStr">
        <is>
          <t>PLATINUM FUTURE</t>
        </is>
      </c>
      <c r="B9" s="3" t="n">
        <v>0.06469961</v>
      </c>
      <c r="C9" s="14" t="n">
        <v>231000</v>
      </c>
      <c r="D9" s="3" t="n">
        <v>0.0481654680039552</v>
      </c>
    </row>
    <row r="10">
      <c r="A10" t="inlineStr">
        <is>
          <t>SILVER FUTURE</t>
        </is>
      </c>
      <c r="B10" s="3" t="n">
        <v>0.07175102</v>
      </c>
      <c r="C10" s="14" t="n">
        <v>281600</v>
      </c>
      <c r="D10" s="3" t="n">
        <v>0.04327472566918664</v>
      </c>
    </row>
    <row r="11">
      <c r="A11" t="inlineStr">
        <is>
          <t>GASOLINE RBOB FUT</t>
        </is>
      </c>
      <c r="B11" s="3" t="n">
        <v>0.07903908</v>
      </c>
      <c r="C11" s="14" t="n">
        <v>313472</v>
      </c>
      <c r="D11" s="3" t="n">
        <v>0.03974407060033371</v>
      </c>
    </row>
    <row r="12">
      <c r="A12" t="inlineStr">
        <is>
          <t>CORN FUTURE</t>
        </is>
      </c>
      <c r="B12" s="3" t="n">
        <v>0.11836514</v>
      </c>
      <c r="C12" s="14" t="n">
        <v>296300</v>
      </c>
      <c r="D12" s="3" t="n">
        <v>0.03391711422431642</v>
      </c>
    </row>
    <row r="13">
      <c r="A13" t="inlineStr">
        <is>
          <t>LEAN HOGS FUTURE</t>
        </is>
      </c>
      <c r="B13" s="3" t="n">
        <v>0.08684190000000001</v>
      </c>
      <c r="C13" s="14" t="n">
        <v>250580</v>
      </c>
      <c r="D13" s="3" t="n">
        <v>0.03223093878006725</v>
      </c>
    </row>
    <row r="14">
      <c r="A14" t="inlineStr">
        <is>
          <t>PALLADIUM FUTURE</t>
        </is>
      </c>
      <c r="B14" s="3" t="n">
        <v>0.02791633</v>
      </c>
      <c r="C14" s="14" t="n">
        <v>132000</v>
      </c>
      <c r="D14" s="3" t="n">
        <v>0.02491760582598049</v>
      </c>
    </row>
    <row r="15">
      <c r="A15" t="inlineStr">
        <is>
          <t>WTI CRUDE FUTURE</t>
        </is>
      </c>
      <c r="B15" s="3" t="n">
        <v>0.07855621000000002</v>
      </c>
      <c r="C15" s="14" t="n">
        <v>355945</v>
      </c>
      <c r="D15" s="3" t="n">
        <v>0.02210112636578439</v>
      </c>
    </row>
    <row r="16">
      <c r="A16" t="inlineStr">
        <is>
          <t>WHEAT FUTURE(CBT)</t>
        </is>
      </c>
      <c r="B16" s="3" t="n">
        <v>-0.05024195</v>
      </c>
      <c r="C16" s="14" t="n">
        <v>186505</v>
      </c>
      <c r="D16" s="3" t="n">
        <v>0.01763571286966918</v>
      </c>
    </row>
    <row r="17">
      <c r="A17" t="inlineStr">
        <is>
          <t>SOYBEAN FUTURE</t>
        </is>
      </c>
      <c r="B17" s="3" t="n">
        <v>0.07148388</v>
      </c>
      <c r="C17" s="14" t="n">
        <v>147235</v>
      </c>
      <c r="D17" s="3" t="n">
        <v>0.01690564461856101</v>
      </c>
    </row>
    <row r="18">
      <c r="A18" t="inlineStr">
        <is>
          <t>SOYBEAN OIL FUTR</t>
        </is>
      </c>
      <c r="B18" s="3" t="n">
        <v>0.03548029</v>
      </c>
      <c r="C18" s="14" t="n">
        <v>133650</v>
      </c>
      <c r="D18" s="3" t="n">
        <v>0.01413139538970813</v>
      </c>
    </row>
    <row r="19">
      <c r="A19" t="inlineStr">
        <is>
          <t>COTTON NO.2 FUTR</t>
        </is>
      </c>
      <c r="B19" s="3" t="n">
        <v>-0.06182426000000001</v>
      </c>
      <c r="C19" s="14" t="n">
        <v>130068.8707275391</v>
      </c>
      <c r="D19" s="3" t="n">
        <v>0.01198549662771375</v>
      </c>
    </row>
    <row r="20">
      <c r="A20" t="inlineStr">
        <is>
          <t>KC HRW WHEAT FUT</t>
        </is>
      </c>
      <c r="B20" s="3" t="n">
        <v>-0.02848369</v>
      </c>
      <c r="C20" s="14" t="n">
        <v>105875</v>
      </c>
      <c r="D20" s="3" t="n">
        <v>0.0100927165840111</v>
      </c>
    </row>
    <row r="21">
      <c r="A21" t="inlineStr">
        <is>
          <t>CANOLA FUTR (WCE)</t>
        </is>
      </c>
      <c r="B21" s="3" t="n">
        <v>0.02075349</v>
      </c>
      <c r="C21" s="14" t="n">
        <v>64509.04028017011</v>
      </c>
      <c r="D21" s="3" t="n">
        <v>0.007744429859596509</v>
      </c>
    </row>
    <row r="22">
      <c r="A22" t="inlineStr">
        <is>
          <t>NY HARB ULSD FUT</t>
        </is>
      </c>
      <c r="B22" s="3" t="n">
        <v>0.00518609</v>
      </c>
      <c r="C22" s="14" t="n">
        <v>36200</v>
      </c>
      <c r="D22" s="3" t="n">
        <v>0.004647382517211987</v>
      </c>
    </row>
    <row r="23">
      <c r="A23" t="inlineStr">
        <is>
          <t>COCOA FUTURE</t>
        </is>
      </c>
      <c r="B23" s="3" t="n">
        <v>-0.00109342</v>
      </c>
      <c r="C23" s="14" t="n">
        <v>47050.66015625</v>
      </c>
      <c r="D23" s="3" t="n">
        <v>0.003736208967895213</v>
      </c>
    </row>
    <row r="24">
      <c r="A24" t="inlineStr">
        <is>
          <t>SOYBEAN MEAL FUTR</t>
        </is>
      </c>
      <c r="B24" s="3" t="n">
        <v>-0.01155569</v>
      </c>
      <c r="C24" s="14" t="n">
        <v>35530</v>
      </c>
      <c r="D24" s="3" t="n">
        <v>0.002962252179599907</v>
      </c>
    </row>
    <row r="25">
      <c r="A25" t="inlineStr">
        <is>
          <t>SUGAR #11 (WORLD)</t>
        </is>
      </c>
      <c r="B25" s="3" t="n">
        <v>-0.00303435</v>
      </c>
      <c r="C25" s="14" t="n">
        <v>8574.613037109375</v>
      </c>
      <c r="D25" s="3" t="n">
        <v>0.001197760803329801</v>
      </c>
    </row>
    <row r="26">
      <c r="A26" t="inlineStr">
        <is>
          <t>Total</t>
        </is>
      </c>
      <c r="B26" s="3" t="n">
        <v>2.040990550000001</v>
      </c>
      <c r="C26" s="14" t="n">
        <v>6798019.866818256</v>
      </c>
      <c r="D26" s="3" t="n">
        <v>1</v>
      </c>
    </row>
    <row r="27">
      <c r="B27" s="3" t="n"/>
      <c r="C27" s="14" t="n"/>
      <c r="D27" s="15" t="n"/>
    </row>
    <row r="28">
      <c r="A28" s="10" t="inlineStr">
        <is>
          <t>Category</t>
        </is>
      </c>
      <c r="B28" s="12" t="inlineStr">
        <is>
          <t>Weight</t>
        </is>
      </c>
      <c r="C28" s="13" t="inlineStr">
        <is>
          <t>Market Value/Exposure</t>
        </is>
      </c>
      <c r="D28" s="12" t="inlineStr">
        <is>
          <t>Est. Yield</t>
        </is>
      </c>
    </row>
    <row r="29">
      <c r="A29" t="inlineStr">
        <is>
          <t>Treasury Bill</t>
        </is>
      </c>
      <c r="B29" s="3" t="n">
        <v>0.24936827</v>
      </c>
      <c r="C29" s="14" t="n">
        <v>13136430.33</v>
      </c>
      <c r="D29" s="3" t="n">
        <v>0.04021150418390809</v>
      </c>
    </row>
    <row r="30">
      <c r="A30" t="inlineStr">
        <is>
          <t>Money Market</t>
        </is>
      </c>
      <c r="B30" s="3" t="n">
        <v>0.75045025</v>
      </c>
      <c r="C30" s="14" t="n">
        <v>39532845</v>
      </c>
      <c r="D30" s="3" t="n"/>
    </row>
    <row r="31">
      <c r="A31" t="inlineStr">
        <is>
          <t>Source: Bloomberg, Simplify</t>
        </is>
      </c>
      <c r="B31" s="3" t="n">
        <v>0.00018147</v>
      </c>
      <c r="C31" s="14" t="n">
        <v>9559.84</v>
      </c>
      <c r="D31" s="3" t="n">
        <v>0</v>
      </c>
    </row>
    <row r="32">
      <c r="A32" t="inlineStr">
        <is>
          <t>Total</t>
        </is>
      </c>
      <c r="B32" s="3" t="n">
        <v>0.9999999900000001</v>
      </c>
      <c r="C32" s="14" t="n">
        <v>52678835.17</v>
      </c>
      <c r="D32" s="3" t="n"/>
    </row>
    <row r="33">
      <c r="B33" s="3" t="n"/>
      <c r="C33" s="14" t="n"/>
      <c r="D33" s="3" t="n"/>
    </row>
    <row r="34">
      <c r="B34" s="3" t="n"/>
      <c r="C34" s="14" t="n"/>
      <c r="D34" s="3" t="n"/>
    </row>
    <row r="35">
      <c r="B35" s="3" t="n"/>
      <c r="C35" s="14" t="n"/>
      <c r="D35" s="3" t="n"/>
    </row>
    <row r="36">
      <c r="B36" s="3" t="n"/>
      <c r="C36" s="14" t="n"/>
      <c r="D36" s="3" t="n"/>
    </row>
    <row r="37">
      <c r="B37" s="3" t="n"/>
      <c r="C37" s="14" t="n"/>
      <c r="D37" s="3" t="n"/>
    </row>
    <row r="38">
      <c r="B38" s="3" t="n"/>
      <c r="C38" s="14" t="n"/>
      <c r="D38" s="3" t="n"/>
    </row>
    <row r="39">
      <c r="B39" s="3" t="n"/>
      <c r="C39" s="14" t="n"/>
      <c r="D39" s="3" t="n"/>
    </row>
    <row r="40">
      <c r="B40" s="3" t="n"/>
      <c r="C40" s="14" t="n"/>
      <c r="D40" s="3" t="n"/>
    </row>
    <row r="41">
      <c r="B41" s="3" t="n"/>
      <c r="C41" s="14" t="n"/>
      <c r="D41" s="3" t="n"/>
    </row>
    <row r="42">
      <c r="B42" s="3" t="n"/>
      <c r="C42" s="14" t="n"/>
      <c r="D42" s="3" t="n"/>
    </row>
    <row r="43">
      <c r="B43" s="3" t="n"/>
      <c r="C43" s="14" t="n"/>
      <c r="D43" s="3" t="n"/>
    </row>
    <row r="44">
      <c r="B44" s="3" t="n"/>
      <c r="C44" s="14" t="n"/>
      <c r="D44" s="3" t="n"/>
    </row>
    <row r="45">
      <c r="B45" s="3" t="n"/>
      <c r="C45" s="14" t="n"/>
      <c r="D45" s="3" t="n"/>
    </row>
    <row r="46">
      <c r="B46" s="3" t="n"/>
      <c r="C46" s="14" t="n"/>
      <c r="D46" s="3" t="n"/>
    </row>
    <row r="47">
      <c r="B47" s="3" t="n"/>
      <c r="C47" s="14" t="n"/>
      <c r="D47" s="3" t="n"/>
    </row>
    <row r="48">
      <c r="B48" s="3" t="n"/>
      <c r="C48" s="14" t="n"/>
      <c r="D48" s="3" t="n"/>
    </row>
    <row r="49">
      <c r="B49" s="3" t="n"/>
      <c r="C49" s="14" t="n"/>
      <c r="D49" s="3" t="n"/>
    </row>
    <row r="50">
      <c r="B50" s="3" t="n"/>
      <c r="C50" s="14" t="n"/>
      <c r="D50" s="3" t="n"/>
    </row>
    <row r="51">
      <c r="B51" s="3" t="n"/>
      <c r="C51" s="14" t="n"/>
      <c r="D51" s="3" t="n"/>
    </row>
    <row r="52">
      <c r="B52" s="3" t="n"/>
      <c r="C52" s="14" t="n"/>
      <c r="D52" s="3" t="n"/>
    </row>
    <row r="53">
      <c r="B53" s="3" t="n"/>
      <c r="C53" s="14" t="n"/>
      <c r="D53" s="3" t="n"/>
    </row>
    <row r="54">
      <c r="B54" s="3" t="n"/>
      <c r="C54" s="14" t="n"/>
      <c r="D54" s="3" t="n"/>
    </row>
    <row r="55">
      <c r="B55" s="3" t="n"/>
      <c r="C55" s="14" t="n"/>
      <c r="D55" s="3" t="n"/>
    </row>
    <row r="56">
      <c r="B56" s="3" t="n"/>
      <c r="C56" s="14" t="n"/>
      <c r="D56" s="3" t="n"/>
    </row>
    <row r="57">
      <c r="B57" s="3" t="n"/>
      <c r="C57" s="14" t="n"/>
      <c r="D57" s="3" t="n"/>
    </row>
    <row r="58">
      <c r="B58" s="3" t="n"/>
      <c r="C58" s="14" t="n"/>
      <c r="D58" s="3" t="n"/>
    </row>
    <row r="59">
      <c r="B59" s="3" t="n"/>
      <c r="C59" s="14" t="n"/>
      <c r="D59" s="3" t="n"/>
    </row>
    <row r="60">
      <c r="B60" s="3" t="n"/>
      <c r="C60" s="14" t="n"/>
      <c r="D60" s="3" t="n"/>
    </row>
    <row r="61">
      <c r="B61" s="3" t="n"/>
      <c r="C61" s="14" t="n"/>
      <c r="D61" s="3" t="n"/>
    </row>
    <row r="62">
      <c r="B62" s="3" t="n"/>
      <c r="C62" s="14" t="n"/>
      <c r="D62" s="3" t="n"/>
    </row>
    <row r="63">
      <c r="B63" s="3" t="n"/>
      <c r="C63" s="14" t="n"/>
      <c r="D63" s="3" t="n"/>
    </row>
    <row r="64">
      <c r="B64" s="3" t="n"/>
      <c r="C64" s="14" t="n"/>
      <c r="D64" s="3" t="n"/>
    </row>
    <row r="65">
      <c r="B65" s="3" t="n"/>
      <c r="C65" s="14" t="n"/>
      <c r="D65" s="3" t="n"/>
    </row>
    <row r="66">
      <c r="B66" s="3" t="n"/>
      <c r="C66" s="14" t="n"/>
      <c r="D66" s="3" t="n"/>
    </row>
    <row r="67">
      <c r="B67" s="3" t="n"/>
      <c r="C67" s="14" t="n"/>
      <c r="D67" s="3" t="n"/>
    </row>
    <row r="68">
      <c r="B68" s="3" t="n"/>
      <c r="C68" s="14" t="n"/>
      <c r="D68" s="3" t="n"/>
    </row>
    <row r="69">
      <c r="B69" s="3" t="n"/>
      <c r="C69" s="14" t="n"/>
      <c r="D69" s="3" t="n"/>
    </row>
    <row r="70">
      <c r="B70" s="3" t="n"/>
      <c r="C70" s="14" t="n"/>
      <c r="D70" s="3" t="n"/>
    </row>
    <row r="71">
      <c r="B71" s="3" t="n"/>
      <c r="C71" s="14" t="n"/>
      <c r="D71" s="3" t="n"/>
    </row>
    <row r="72">
      <c r="B72" s="3" t="n"/>
      <c r="C72" s="14" t="n"/>
      <c r="D72" s="3" t="n"/>
    </row>
    <row r="73">
      <c r="B73" s="3" t="n"/>
      <c r="C73" s="14" t="n"/>
      <c r="D73" s="3" t="n"/>
    </row>
    <row r="74">
      <c r="B74" s="3" t="n"/>
      <c r="C74" s="14" t="n"/>
      <c r="D74" s="3" t="n"/>
    </row>
    <row r="75">
      <c r="B75" s="3" t="n"/>
      <c r="C75" s="14" t="n"/>
      <c r="D75" s="3" t="n"/>
    </row>
    <row r="76">
      <c r="B76" s="3" t="n"/>
      <c r="C76" s="14" t="n"/>
      <c r="D76" s="3" t="n"/>
    </row>
    <row r="77">
      <c r="B77" s="3" t="n"/>
      <c r="C77" s="14" t="n"/>
      <c r="D77" s="3" t="n"/>
    </row>
    <row r="78">
      <c r="B78" s="3" t="n"/>
      <c r="C78" s="14" t="n"/>
      <c r="D78" s="3" t="n"/>
    </row>
    <row r="79">
      <c r="B79" s="3" t="n"/>
      <c r="C79" s="14" t="n"/>
      <c r="D79" s="3" t="n"/>
    </row>
    <row r="80">
      <c r="B80" s="3" t="n"/>
      <c r="C80" s="14" t="n"/>
      <c r="D80" s="3" t="n"/>
    </row>
    <row r="81">
      <c r="B81" s="3" t="n"/>
      <c r="C81" s="14" t="n"/>
      <c r="D81" s="3" t="n"/>
    </row>
    <row r="82">
      <c r="B82" s="3" t="n"/>
      <c r="C82" s="14" t="n"/>
      <c r="D82" s="3" t="n"/>
    </row>
    <row r="83">
      <c r="B83" s="3" t="n"/>
      <c r="C83" s="14" t="n"/>
      <c r="D83" s="3" t="n"/>
    </row>
    <row r="84">
      <c r="B84" s="3" t="n"/>
      <c r="C84" s="14" t="n"/>
      <c r="D84" s="3" t="n"/>
    </row>
    <row r="85">
      <c r="B85" s="3" t="n"/>
      <c r="C85" s="14" t="n"/>
      <c r="D85" s="3" t="n"/>
    </row>
    <row r="86">
      <c r="B86" s="3" t="n"/>
      <c r="C86" s="14" t="n"/>
      <c r="D86" s="3" t="n"/>
    </row>
    <row r="87">
      <c r="B87" s="3" t="n"/>
      <c r="C87" s="14" t="n"/>
      <c r="D87" s="3" t="n"/>
    </row>
    <row r="88">
      <c r="B88" s="3" t="n"/>
      <c r="C88" s="14" t="n"/>
      <c r="D88" s="3" t="n"/>
    </row>
    <row r="89">
      <c r="B89" s="3" t="n"/>
      <c r="C89" s="14" t="n"/>
      <c r="D89" s="3" t="n"/>
    </row>
    <row r="90">
      <c r="B90" s="3" t="n"/>
      <c r="C90" s="14" t="n"/>
      <c r="D90" s="3" t="n"/>
    </row>
    <row r="91">
      <c r="B91" s="3" t="n"/>
      <c r="C91" s="14" t="n"/>
      <c r="D91" s="3" t="n"/>
    </row>
    <row r="92">
      <c r="B92" s="3" t="n"/>
      <c r="C92" s="14" t="n"/>
      <c r="D92" s="3" t="n"/>
    </row>
    <row r="93">
      <c r="B93" s="3" t="n"/>
      <c r="C93" s="14" t="n"/>
      <c r="D93" s="3" t="n"/>
    </row>
    <row r="94">
      <c r="B94" s="3" t="n"/>
      <c r="C94" s="14" t="n"/>
      <c r="D94" s="3" t="n"/>
    </row>
    <row r="95">
      <c r="B95" s="3" t="n"/>
      <c r="C95" s="14" t="n"/>
      <c r="D95" s="3" t="n"/>
    </row>
    <row r="96">
      <c r="B96" s="3" t="n"/>
      <c r="C96" s="14" t="n"/>
      <c r="D96" s="3" t="n"/>
    </row>
    <row r="97">
      <c r="B97" s="3" t="n"/>
      <c r="C97" s="14" t="n"/>
      <c r="D97" s="3" t="n"/>
    </row>
    <row r="98">
      <c r="B98" s="3" t="n"/>
      <c r="C98" s="14" t="n"/>
      <c r="D98" s="3" t="n"/>
    </row>
    <row r="99">
      <c r="B99" s="3" t="n"/>
      <c r="C99" s="14" t="n"/>
      <c r="D99" s="3" t="n"/>
    </row>
  </sheetData>
  <pageMargins left="0.75" right="0.75" top="1" bottom="1" header="0.5" footer="0.5"/>
</worksheet>
</file>

<file path=xl/worksheets/sheet5.xml><?xml version="1.0" encoding="utf-8"?>
<worksheet xmlns="http://schemas.openxmlformats.org/spreadsheetml/2006/main">
  <sheetPr>
    <outlinePr summaryBelow="1" summaryRight="1"/>
    <pageSetUpPr/>
  </sheetPr>
  <dimension ref="A1:A19"/>
  <sheetViews>
    <sheetView workbookViewId="0">
      <selection activeCell="A1" sqref="A1"/>
    </sheetView>
  </sheetViews>
  <sheetFormatPr baseColWidth="8" defaultRowHeight="15"/>
  <sheetData>
    <row r="1">
      <c r="A1" t="inlineStr">
        <is>
          <t xml:space="preserve">Investors should carefully consider the investment objectives, risks, charges and expenses of Exchange Traded Funds (ETFs) before investing. </t>
        </is>
      </c>
    </row>
    <row r="2">
      <c r="A2" t="inlineStr">
        <is>
          <t>To obtain an ETF's prospectus containing this and other important information, please call (855) 772-8488 or view/download a prospectus online.</t>
        </is>
      </c>
    </row>
    <row r="3">
      <c r="A3" t="inlineStr">
        <is>
          <t>Please read the prospectus carefully before you invest.</t>
        </is>
      </c>
    </row>
    <row r="5">
      <c r="A5" t="inlineStr">
        <is>
          <t>An investment in the fund involves risk, including possible loss of principal.</t>
        </is>
      </c>
    </row>
    <row r="7">
      <c r="A7" t="inlineStr">
        <is>
          <t>The use of derivative instruments involves risks different from, or possibly greater than, the risks associated with investing directly in securities and other traditional investments.</t>
        </is>
      </c>
    </row>
    <row r="8">
      <c r="A8" t="inlineStr">
        <is>
          <t>These risks include (i) the risk that the counterparty to a derivative transaction may not fulfill its contractual obligations; (ii) risk of mispricing or improper valuation; and (iii) the risk that</t>
        </is>
      </c>
    </row>
    <row r="9">
      <c r="A9" t="inlineStr">
        <is>
          <t>changes in the value of the derivative may not correlate perfectly with the underlying asset, rate or index. Derivative prices are highly volatile and may fluctuate substantially during a short period of time.</t>
        </is>
      </c>
    </row>
    <row r="10">
      <c r="A10" t="inlineStr">
        <is>
          <t xml:space="preserve">The use of leverage by the Fund, such as borrowing money to purchase securities or the use of options, will cause the Fund to incur additional expenses and magnify the Fund’s gains or losses. </t>
        </is>
      </c>
    </row>
    <row r="11">
      <c r="A11" t="inlineStr">
        <is>
          <t xml:space="preserve">The earnings and prospects of small and medium sized companies are more volatile than larger companies and may experience higher failure rates than larger companies. </t>
        </is>
      </c>
    </row>
    <row r="12">
      <c r="A12" t="inlineStr">
        <is>
          <t>Small and medium sized companies normally have a lower trading volume than larger companies, which may tend to make their market price fall more disproportionately than larger</t>
        </is>
      </c>
    </row>
    <row r="13">
      <c r="A13" t="inlineStr">
        <is>
          <t>companies in response to selling pressures and may have limited markets, product lines, or financial resources and lack management experience. The funds are new with a limited operating history.</t>
        </is>
      </c>
    </row>
    <row r="15">
      <c r="A15" t="inlineStr">
        <is>
          <t>The information in this file does not constitute investment advice or a recommendation of any products, strategies, or services. Investors should consult with a financial</t>
        </is>
      </c>
    </row>
    <row r="16">
      <c r="A16" t="inlineStr">
        <is>
          <t xml:space="preserve">professional regarding their individual circumstances before making investment decisions. Simplify Asset Management Inc. or its affiliates, nor Foreside </t>
        </is>
      </c>
    </row>
    <row r="17">
      <c r="A17" t="inlineStr">
        <is>
          <t>Financial Services, LLC, or its affiliates accept any responsibility for loss arising from the use of the information contained herein.</t>
        </is>
      </c>
    </row>
    <row r="19">
      <c r="A19" t="inlineStr">
        <is>
          <t>Simplify ETFs are distributed by Foreside Financial Services, LLC.</t>
        </is>
      </c>
    </row>
  </sheetData>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2025-10-11T01:40:09Z</dcterms:created>
  <dcterms:modified xsi:type="dcterms:W3CDTF">2025-10-11T21:22:03Z</dcterms:modified>
  <cp:lastModifiedBy>Michael Wieczorek</cp:lastModifiedBy>
</cp:coreProperties>
</file>